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35" yWindow="60" windowWidth="14550" windowHeight="12315" tabRatio="716" activeTab="3"/>
  </bookViews>
  <sheets>
    <sheet name="Конс Баланс " sheetId="17" r:id="rId1"/>
    <sheet name="Конс Прибыли-Убытки" sheetId="18" r:id="rId2"/>
    <sheet name="ОДДС конс" sheetId="20" r:id="rId3"/>
    <sheet name="Конс СК" sheetId="1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</externalReferences>
  <definedNames>
    <definedName name="\A">#REF!</definedName>
    <definedName name="\B">#REF!</definedName>
    <definedName name="\K">#REF!</definedName>
    <definedName name="\m">#REF!</definedName>
    <definedName name="\n">#REF!</definedName>
    <definedName name="\o">#REF!</definedName>
    <definedName name="\P">#REF!</definedName>
    <definedName name="_" hidden="1">'[1]Prelim Cost'!$B$33:$L$33</definedName>
    <definedName name="__" hidden="1">'[2]Prelim Cost'!$B$31:$L$31</definedName>
    <definedName name="____A70000">'[3]B-4'!#REF!</definedName>
    <definedName name="____A80000">'[3]B-4'!#REF!</definedName>
    <definedName name="____DAT1">#REF!</definedName>
    <definedName name="____DAT10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ND1">#REF!</definedName>
    <definedName name="____END2">#REF!</definedName>
    <definedName name="____END4">#REF!</definedName>
    <definedName name="____END6">'[4]п 15'!#REF!</definedName>
    <definedName name="____END7">#REF!</definedName>
    <definedName name="____IV65900">#REF!</definedName>
    <definedName name="____IV66000">#REF!</definedName>
    <definedName name="____IV69000">#REF!</definedName>
    <definedName name="____IV70000">#REF!</definedName>
    <definedName name="____JA1">#REF!</definedName>
    <definedName name="____KA1">#REF!</definedName>
    <definedName name="____LA1">#REF!</definedName>
    <definedName name="____lp280202">#REF!</definedName>
    <definedName name="____RA1">#REF!</definedName>
    <definedName name="____sh1">'[5]I-Index'!#REF!</definedName>
    <definedName name="____sul1">#REF!</definedName>
    <definedName name="___678768\" hidden="1">'[1]Prelim Cost'!$B$31:$L$31</definedName>
    <definedName name="___A70000">'[6]B-4'!#REF!</definedName>
    <definedName name="___A80000">'[6]B-4'!#REF!</definedName>
    <definedName name="___ARR100">#REF!</definedName>
    <definedName name="___ARR101">#REF!</definedName>
    <definedName name="___arr49">#REF!</definedName>
    <definedName name="___ARR53">#REF!</definedName>
    <definedName name="___ARR54">#REF!</definedName>
    <definedName name="___ARR77">#REF!</definedName>
    <definedName name="___arr78">#REF!</definedName>
    <definedName name="___arr79">#REF!</definedName>
    <definedName name="___arr80">#REF!</definedName>
    <definedName name="___arr82">#REF!</definedName>
    <definedName name="___arr83">#REF!</definedName>
    <definedName name="___arr84">#REF!</definedName>
    <definedName name="___ARR85">#REF!</definedName>
    <definedName name="___ARR86">#REF!</definedName>
    <definedName name="___ARR88">#REF!</definedName>
    <definedName name="___ARR89">#REF!</definedName>
    <definedName name="___ARR90">#REF!</definedName>
    <definedName name="___arr99">#REF!</definedName>
    <definedName name="___COS98" hidden="1">{#N/A,#N/A,FALSE,"Aging Summary";#N/A,#N/A,FALSE,"Ratio Analysis";#N/A,#N/A,FALSE,"Test 120 Day Accts";#N/A,#N/A,FALSE,"Tickmarks"}</definedName>
    <definedName name="___DAT1">#REF!</definedName>
    <definedName name="___DAT10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ND1">#REF!</definedName>
    <definedName name="___END2">#REF!</definedName>
    <definedName name="___END4">#REF!</definedName>
    <definedName name="___END7">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kt0003">#REF!</definedName>
    <definedName name="___kt0100">#REF!</definedName>
    <definedName name="___kt0300">#REF!</definedName>
    <definedName name="___kt0301">#REF!</definedName>
    <definedName name="___kt0302">#REF!</definedName>
    <definedName name="___kt0303">#REF!</definedName>
    <definedName name="___kt0304">#REF!</definedName>
    <definedName name="___kt0306">#REF!</definedName>
    <definedName name="___kt0307">#REF!</definedName>
    <definedName name="___kt0500">#REF!</definedName>
    <definedName name="___kt0512">#REF!</definedName>
    <definedName name="___kt0513">#REF!</definedName>
    <definedName name="___kt0514">#REF!</definedName>
    <definedName name="___kt0515">#REF!</definedName>
    <definedName name="___kt0516">#REF!</definedName>
    <definedName name="___kt0701">#REF!</definedName>
    <definedName name="___kt0703">#REF!</definedName>
    <definedName name="___kt0710">#REF!</definedName>
    <definedName name="___kt0801">#REF!</definedName>
    <definedName name="___kt0803">#REF!</definedName>
    <definedName name="___kt0804">#REF!</definedName>
    <definedName name="___kt0805">#REF!</definedName>
    <definedName name="___kt0807">#REF!</definedName>
    <definedName name="___kt0900">#REF!</definedName>
    <definedName name="___kt0901">#REF!</definedName>
    <definedName name="___kt0902">#REF!</definedName>
    <definedName name="___kt1000">#REF!</definedName>
    <definedName name="___kt1020">#REF!</definedName>
    <definedName name="___kt1023">#REF!</definedName>
    <definedName name="___kt1025">#REF!</definedName>
    <definedName name="___kt1026">#REF!</definedName>
    <definedName name="___kt1034">#REF!</definedName>
    <definedName name="___kt1035">#REF!</definedName>
    <definedName name="___kt1050">#REF!</definedName>
    <definedName name="___kt1064">#REF!</definedName>
    <definedName name="___kt1083">#REF!</definedName>
    <definedName name="___kt1089">#REF!</definedName>
    <definedName name="___kt1090">#REF!</definedName>
    <definedName name="___kt1400">#REF!</definedName>
    <definedName name="___kt1401">#REF!</definedName>
    <definedName name="___kt1404">#REF!</definedName>
    <definedName name="___kt1405">#REF!</definedName>
    <definedName name="___kt1406">#REF!</definedName>
    <definedName name="___kt1410">#REF!</definedName>
    <definedName name="___kt1411">#REF!</definedName>
    <definedName name="___kt1412">#REF!</definedName>
    <definedName name="___kt1413">#REF!</definedName>
    <definedName name="___kt1420">#REF!</definedName>
    <definedName name="___kt1421">#REF!</definedName>
    <definedName name="___kt1423">#REF!</definedName>
    <definedName name="___kt1490">#REF!</definedName>
    <definedName name="___kt1492">#REF!</definedName>
    <definedName name="___kt1493">#REF!</definedName>
    <definedName name="___kt1494">#REF!</definedName>
    <definedName name="___kt1495">#REF!</definedName>
    <definedName name="___kt1497">#REF!</definedName>
    <definedName name="___kt1498">#REF!</definedName>
    <definedName name="___kt1500">#REF!</definedName>
    <definedName name="___kt1501">#REF!</definedName>
    <definedName name="___kt1544">#REF!</definedName>
    <definedName name="___kt1573">#REF!</definedName>
    <definedName name="___kt1575">#REF!</definedName>
    <definedName name="___kt1582">#REF!</definedName>
    <definedName name="___kt1590">#REF!</definedName>
    <definedName name="___kt1600">#REF!</definedName>
    <definedName name="___kt1603">#REF!</definedName>
    <definedName name="___kt1604">#REF!</definedName>
    <definedName name="___kt1605">#REF!</definedName>
    <definedName name="___kt1606">#REF!</definedName>
    <definedName name="___kt1610">#REF!</definedName>
    <definedName name="___kt1611">#REF!</definedName>
    <definedName name="___kt1613">#REF!</definedName>
    <definedName name="___kt1614">#REF!</definedName>
    <definedName name="___kt1700">#REF!</definedName>
    <definedName name="___kt1701">#REF!</definedName>
    <definedName name="___kt1702">#REF!</definedName>
    <definedName name="___kt1703">#REF!</definedName>
    <definedName name="___kt1705">#REF!</definedName>
    <definedName name="___kt1707">#REF!</definedName>
    <definedName name="___kt1708">#REF!</definedName>
    <definedName name="___kt1709">#REF!</definedName>
    <definedName name="___kt1710">#REF!</definedName>
    <definedName name="___kt1715">#REF!</definedName>
    <definedName name="___kt1720">#REF!</definedName>
    <definedName name="___kt1730">#REF!</definedName>
    <definedName name="___kt1740">#REF!</definedName>
    <definedName name="___kt1750">#REF!</definedName>
    <definedName name="___kt1760">#REF!</definedName>
    <definedName name="___kt1761">#REF!</definedName>
    <definedName name="___kt1762">#REF!</definedName>
    <definedName name="___kt1763">#REF!</definedName>
    <definedName name="___kt1764">#REF!</definedName>
    <definedName name="___kt1765">#REF!</definedName>
    <definedName name="___kt1770">#REF!</definedName>
    <definedName name="___kt1780">#REF!</definedName>
    <definedName name="___kt1790">#REF!</definedName>
    <definedName name="___kt1791">#REF!</definedName>
    <definedName name="___kt1860">#REF!</definedName>
    <definedName name="___kt1865">#REF!</definedName>
    <definedName name="___kt1870">#REF!</definedName>
    <definedName name="___kt1975">#REF!</definedName>
    <definedName name="___kt1985">#REF!</definedName>
    <definedName name="___kt1988">#REF!</definedName>
    <definedName name="___kt1989">#REF!</definedName>
    <definedName name="___kt1991">#REF!</definedName>
    <definedName name="___kt1992">#REF!</definedName>
    <definedName name="___kt1993">#REF!</definedName>
    <definedName name="___kt1994">#REF!</definedName>
    <definedName name="___kt1996">#REF!</definedName>
    <definedName name="___kt1998">#REF!</definedName>
    <definedName name="___kt1999">#REF!</definedName>
    <definedName name="___kt2803">#REF!</definedName>
    <definedName name="___LA1">#REF!</definedName>
    <definedName name="___lp280202">#REF!</definedName>
    <definedName name="___MIF1">[7]Расчет_Ин!$H$8</definedName>
    <definedName name="___MIF2">'[8]PIT&amp;PP(2)'!#REF!</definedName>
    <definedName name="___MIF3">'[8]PIT&amp;PP(2)'!#REF!</definedName>
    <definedName name="___RA1">#REF!</definedName>
    <definedName name="___sh1">'[5]I-Index'!#REF!</definedName>
    <definedName name="___sul1">#REF!</definedName>
    <definedName name="___tld02">#REF!</definedName>
    <definedName name="__5450_01">#REF!</definedName>
    <definedName name="__5451_02">#REF!</definedName>
    <definedName name="__5456_n">#REF!</definedName>
    <definedName name="__5459_02">#REF!</definedName>
    <definedName name="__a12">#REF!</definedName>
    <definedName name="__A70000">'[9]B-4'!#REF!</definedName>
    <definedName name="__A80000">'[9]B-4'!#REF!</definedName>
    <definedName name="__ARR100">#REF!</definedName>
    <definedName name="__ARR101">#REF!</definedName>
    <definedName name="__arr49">#REF!</definedName>
    <definedName name="__ARR53">#REF!</definedName>
    <definedName name="__ARR54">#REF!</definedName>
    <definedName name="__ARR77">#REF!</definedName>
    <definedName name="__arr78">#REF!</definedName>
    <definedName name="__arr79">#REF!</definedName>
    <definedName name="__arr80">#REF!</definedName>
    <definedName name="__arr82">#REF!</definedName>
    <definedName name="__arr83">#REF!</definedName>
    <definedName name="__arr84">#REF!</definedName>
    <definedName name="__ARR85">#REF!</definedName>
    <definedName name="__ARR86">#REF!</definedName>
    <definedName name="__ARR88">#REF!</definedName>
    <definedName name="__ARR89">#REF!</definedName>
    <definedName name="__ARR90">#REF!</definedName>
    <definedName name="__arr99">#REF!</definedName>
    <definedName name="__avg2">#REF!</definedName>
    <definedName name="__COS98" hidden="1">{#N/A,#N/A,FALSE,"Aging Summary";#N/A,#N/A,FALSE,"Ratio Analysis";#N/A,#N/A,FALSE,"Test 120 Day Accts";#N/A,#N/A,FALSE,"Tickmarks"}</definedName>
    <definedName name="__cur2">'[10]std tabel'!$H$5</definedName>
    <definedName name="__DAT1">#REF!</definedName>
    <definedName name="__DAT10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ND1">#REF!</definedName>
    <definedName name="__END2">#REF!</definedName>
    <definedName name="__END4">#REF!</definedName>
    <definedName name="__END6">'[4]п 15'!#REF!</definedName>
    <definedName name="__END7">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kt0003">#REF!</definedName>
    <definedName name="__kt0100">#REF!</definedName>
    <definedName name="__kt0300">#REF!</definedName>
    <definedName name="__kt0301">#REF!</definedName>
    <definedName name="__kt0302">#REF!</definedName>
    <definedName name="__kt0303">#REF!</definedName>
    <definedName name="__kt0304">#REF!</definedName>
    <definedName name="__kt0306">#REF!</definedName>
    <definedName name="__kt0307">#REF!</definedName>
    <definedName name="__kt0500">#REF!</definedName>
    <definedName name="__kt0512">#REF!</definedName>
    <definedName name="__kt0513">#REF!</definedName>
    <definedName name="__kt0514">#REF!</definedName>
    <definedName name="__kt0515">#REF!</definedName>
    <definedName name="__kt0516">#REF!</definedName>
    <definedName name="__kt0701">#REF!</definedName>
    <definedName name="__kt0703">#REF!</definedName>
    <definedName name="__kt0710">#REF!</definedName>
    <definedName name="__kt0801">#REF!</definedName>
    <definedName name="__kt0803">#REF!</definedName>
    <definedName name="__kt0804">#REF!</definedName>
    <definedName name="__kt0805">#REF!</definedName>
    <definedName name="__kt0807">#REF!</definedName>
    <definedName name="__kt0900">#REF!</definedName>
    <definedName name="__kt0901">#REF!</definedName>
    <definedName name="__kt0902">#REF!</definedName>
    <definedName name="__kt1000">#REF!</definedName>
    <definedName name="__kt1020">#REF!</definedName>
    <definedName name="__kt1023">#REF!</definedName>
    <definedName name="__kt1025">#REF!</definedName>
    <definedName name="__kt1026">#REF!</definedName>
    <definedName name="__kt1034">#REF!</definedName>
    <definedName name="__kt1035">#REF!</definedName>
    <definedName name="__kt1050">#REF!</definedName>
    <definedName name="__kt1064">#REF!</definedName>
    <definedName name="__kt1083">#REF!</definedName>
    <definedName name="__kt1089">#REF!</definedName>
    <definedName name="__kt1090">#REF!</definedName>
    <definedName name="__kt1400">#REF!</definedName>
    <definedName name="__kt1401">#REF!</definedName>
    <definedName name="__kt1404">#REF!</definedName>
    <definedName name="__kt1405">#REF!</definedName>
    <definedName name="__kt1406">#REF!</definedName>
    <definedName name="__kt1410">#REF!</definedName>
    <definedName name="__kt1411">#REF!</definedName>
    <definedName name="__kt1412">#REF!</definedName>
    <definedName name="__kt1413">#REF!</definedName>
    <definedName name="__kt1420">#REF!</definedName>
    <definedName name="__kt1421">#REF!</definedName>
    <definedName name="__kt1423">#REF!</definedName>
    <definedName name="__kt1490">#REF!</definedName>
    <definedName name="__kt1492">#REF!</definedName>
    <definedName name="__kt1493">#REF!</definedName>
    <definedName name="__kt1494">#REF!</definedName>
    <definedName name="__kt1495">#REF!</definedName>
    <definedName name="__kt1497">#REF!</definedName>
    <definedName name="__kt1498">#REF!</definedName>
    <definedName name="__kt1500">#REF!</definedName>
    <definedName name="__kt1501">#REF!</definedName>
    <definedName name="__kt1544">#REF!</definedName>
    <definedName name="__kt1573">#REF!</definedName>
    <definedName name="__kt1575">#REF!</definedName>
    <definedName name="__kt1582">#REF!</definedName>
    <definedName name="__kt1590">#REF!</definedName>
    <definedName name="__kt1600">#REF!</definedName>
    <definedName name="__kt1603">#REF!</definedName>
    <definedName name="__kt1604">#REF!</definedName>
    <definedName name="__kt1605">#REF!</definedName>
    <definedName name="__kt1606">#REF!</definedName>
    <definedName name="__kt1610">#REF!</definedName>
    <definedName name="__kt1611">#REF!</definedName>
    <definedName name="__kt1613">#REF!</definedName>
    <definedName name="__kt1614">#REF!</definedName>
    <definedName name="__kt1700">#REF!</definedName>
    <definedName name="__kt1701">#REF!</definedName>
    <definedName name="__kt1702">#REF!</definedName>
    <definedName name="__kt1703">#REF!</definedName>
    <definedName name="__kt1705">#REF!</definedName>
    <definedName name="__kt1707">#REF!</definedName>
    <definedName name="__kt1708">#REF!</definedName>
    <definedName name="__kt1709">#REF!</definedName>
    <definedName name="__kt1710">#REF!</definedName>
    <definedName name="__kt1715">#REF!</definedName>
    <definedName name="__kt1720">#REF!</definedName>
    <definedName name="__kt1730">#REF!</definedName>
    <definedName name="__kt1740">#REF!</definedName>
    <definedName name="__kt1750">#REF!</definedName>
    <definedName name="__kt1760">#REF!</definedName>
    <definedName name="__kt1761">#REF!</definedName>
    <definedName name="__kt1762">#REF!</definedName>
    <definedName name="__kt1763">#REF!</definedName>
    <definedName name="__kt1764">#REF!</definedName>
    <definedName name="__kt1765">#REF!</definedName>
    <definedName name="__kt1770">#REF!</definedName>
    <definedName name="__kt1780">#REF!</definedName>
    <definedName name="__kt1790">#REF!</definedName>
    <definedName name="__kt1791">#REF!</definedName>
    <definedName name="__kt1860">#REF!</definedName>
    <definedName name="__kt1865">#REF!</definedName>
    <definedName name="__kt1870">#REF!</definedName>
    <definedName name="__kt1975">#REF!</definedName>
    <definedName name="__kt1985">#REF!</definedName>
    <definedName name="__kt1988">#REF!</definedName>
    <definedName name="__kt1989">#REF!</definedName>
    <definedName name="__kt1991">#REF!</definedName>
    <definedName name="__kt1992">#REF!</definedName>
    <definedName name="__kt1993">#REF!</definedName>
    <definedName name="__kt1994">#REF!</definedName>
    <definedName name="__kt1996">#REF!</definedName>
    <definedName name="__kt1998">#REF!</definedName>
    <definedName name="__kt1999">#REF!</definedName>
    <definedName name="__kt2803">#REF!</definedName>
    <definedName name="__LA1">#REF!</definedName>
    <definedName name="__Ldg1">#REF!</definedName>
    <definedName name="__Ldg10">#REF!</definedName>
    <definedName name="__Ldg11">#REF!</definedName>
    <definedName name="__Ldg12">#REF!</definedName>
    <definedName name="__Ldg2">#REF!</definedName>
    <definedName name="__Ldg3">#REF!</definedName>
    <definedName name="__Ldg4">#REF!</definedName>
    <definedName name="__Ldg5">#REF!</definedName>
    <definedName name="__Ldg6">#REF!</definedName>
    <definedName name="__Ldg7">#REF!</definedName>
    <definedName name="__Ldg8">#REF!</definedName>
    <definedName name="__Ldg9">#REF!</definedName>
    <definedName name="__lp280202">#REF!</definedName>
    <definedName name="__MAIN__">'[11]исходные данные'!$A$1:$S$4</definedName>
    <definedName name="__MIF1">[12]Расчет_Ин!$H$8</definedName>
    <definedName name="__MIF2">#REF!</definedName>
    <definedName name="__MIF3">'[13]PIT&amp;PP(2)'!#REF!</definedName>
    <definedName name="__Per1">#REF!</definedName>
    <definedName name="__Per10">#REF!</definedName>
    <definedName name="__Per11">#REF!</definedName>
    <definedName name="__Per12">#REF!</definedName>
    <definedName name="__Per2">#REF!</definedName>
    <definedName name="__Per3">#REF!</definedName>
    <definedName name="__Per4">#REF!</definedName>
    <definedName name="__Per5">#REF!</definedName>
    <definedName name="__Per6">#REF!</definedName>
    <definedName name="__Per7">#REF!</definedName>
    <definedName name="__Per8">#REF!</definedName>
    <definedName name="__Per9">#REF!</definedName>
    <definedName name="__qry_RF__">'[11]исходные данные'!$F$4:$S$4</definedName>
    <definedName name="__RA1">#REF!</definedName>
    <definedName name="__RECORDS__">#REF!</definedName>
    <definedName name="__sh1">'[14]I-Index'!#REF!</definedName>
    <definedName name="__spReport__">'[15]TB 30.11'!$B$3:$I$3</definedName>
    <definedName name="__spReport3__">[16]BS!#REF!</definedName>
    <definedName name="__sul1">#REF!</definedName>
    <definedName name="__tld02">#REF!</definedName>
    <definedName name="__xlfn.BAHTTEXT" hidden="1">#NAME?</definedName>
    <definedName name="_1" hidden="1">'[1]Prelim Cost'!$B$31:$L$31</definedName>
    <definedName name="_1__123Graph_ACHART_3" hidden="1">'[1]Prelim Cost'!$B$31:$L$31</definedName>
    <definedName name="_10K1">#REF!</definedName>
    <definedName name="_10K2">#REF!</definedName>
    <definedName name="_10K3">#REF!</definedName>
    <definedName name="_10K4">#REF!</definedName>
    <definedName name="_10K5">#REF!</definedName>
    <definedName name="_10K6">#REF!</definedName>
    <definedName name="_10K7">#REF!</definedName>
    <definedName name="_10K8">#REF!</definedName>
    <definedName name="_11">#REF!</definedName>
    <definedName name="_111">#REF!</definedName>
    <definedName name="_1111111">#REF!</definedName>
    <definedName name="_12__123Graph_BCHART_3" hidden="1">'[17]Prelim Cost'!$B$33:$L$33</definedName>
    <definedName name="_123">#REF!</definedName>
    <definedName name="_123Graph_ACHART2" hidden="1">'[1]Prelim Cost'!$B$31:$L$31</definedName>
    <definedName name="_123Graph_ACHART4" hidden="1">'[1]Prelim Cost'!$B$31:$L$31</definedName>
    <definedName name="_123Graph_BCHART3" hidden="1">'[1]Prelim Cost'!$B$33:$L$33</definedName>
    <definedName name="_123Graph_CCHART3" hidden="1">'[1]Prelim Cost'!$B$36:$L$36</definedName>
    <definedName name="_123Graph_CCHART4" hidden="1">'[1]Prelim Cost'!$B$36:$L$36</definedName>
    <definedName name="_124" hidden="1">'[1]Prelim Cost'!$B$31:$L$31</definedName>
    <definedName name="_15_MIF">#REF!</definedName>
    <definedName name="_18__123Graph_CCHART_3" hidden="1">'[17]Prelim Cost'!$B$36:$L$36</definedName>
    <definedName name="_2" hidden="1">'[1]Prelim Cost'!$B$33:$L$33</definedName>
    <definedName name="_2__123Graph_ACHART_3" hidden="1">'[18]Prelim Cost'!$B$31:$L$31</definedName>
    <definedName name="_2__123Graph_BCHART_3" hidden="1">'[1]Prelim Cost'!$B$33:$L$33</definedName>
    <definedName name="_20BY_YEAR">#REF!</definedName>
    <definedName name="_2131">#REF!</definedName>
    <definedName name="_22">#REF!</definedName>
    <definedName name="_23">#REF!</definedName>
    <definedName name="_234">#REF!</definedName>
    <definedName name="_27__123Graph_ACHART_3" hidden="1">'[19]Prelim Cost'!$B$31:$L$31</definedName>
    <definedName name="_3">#REF!</definedName>
    <definedName name="_3__123Graph_CCHART_3" hidden="1">'[1]Prelim Cost'!$B$36:$L$36</definedName>
    <definedName name="_4">#REF!</definedName>
    <definedName name="_4__123Graph_BCHART_3" hidden="1">'[18]Prelim Cost'!$B$33:$L$33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0333">'[20]A-20'!$E$149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250_">#REF!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3333" hidden="1">'[21]Prelim Cost'!$B$31:$L$31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500_n">#REF!</definedName>
    <definedName name="_4510_00">#REF!</definedName>
    <definedName name="_4510_01">#REF!</definedName>
    <definedName name="_4510_l">#REF!</definedName>
    <definedName name="_4510_n">#REF!</definedName>
    <definedName name="_4530_00">#REF!</definedName>
    <definedName name="_4530_01">#REF!</definedName>
    <definedName name="_4530_02">'[22]A-20'!$E$177</definedName>
    <definedName name="_4530_n">#REF!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#REF!</definedName>
    <definedName name="_4703_01">#REF!</definedName>
    <definedName name="_4703_02">'[22]A-20'!$E$188</definedName>
    <definedName name="_4703_n">#REF!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4A">#REF!</definedName>
    <definedName name="_4B">#REF!</definedName>
    <definedName name="_4BY_YEAR">#REF!</definedName>
    <definedName name="_5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#REF!</definedName>
    <definedName name="_5302_01">#REF!</definedName>
    <definedName name="_5302_n">#REF!</definedName>
    <definedName name="_54__123Graph_BCHART_3" hidden="1">'[19]Prelim Cost'!$B$33:$L$33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02">'[22]A-20'!$E$47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6">#REF!</definedName>
    <definedName name="_6__123Graph_ACHART_3" hidden="1">'[17]Prelim Cost'!$B$31:$L$31</definedName>
    <definedName name="_6__123Graph_CCHART_3" hidden="1">'[18]Prelim Cost'!$B$36:$L$36</definedName>
    <definedName name="_65656r5534535" hidden="1">'[21]Prelim Cost'!$B$33:$L$33</definedName>
    <definedName name="_7">#REF!</definedName>
    <definedName name="_8">#REF!</definedName>
    <definedName name="_81__123Graph_CCHART_3" hidden="1">'[19]Prelim Cost'!$B$36:$L$36</definedName>
    <definedName name="_9">#REF!</definedName>
    <definedName name="_a">#REF!</definedName>
    <definedName name="_a_">#REF!</definedName>
    <definedName name="_a1">[23]!_a1</definedName>
    <definedName name="_a100">[23]!_a100</definedName>
    <definedName name="_a12">#REF!</definedName>
    <definedName name="_a2" hidden="1">'[1]Prelim Cost'!$B$33:$L$33</definedName>
    <definedName name="_A70000">'[24]B-4'!#REF!</definedName>
    <definedName name="_A80000">'[24]B-4'!#REF!</definedName>
    <definedName name="_ARR100">#REF!</definedName>
    <definedName name="_ARR101">#REF!</definedName>
    <definedName name="_arr49">#REF!</definedName>
    <definedName name="_ARR53">#REF!</definedName>
    <definedName name="_ARR54">#REF!</definedName>
    <definedName name="_ARR77">#REF!</definedName>
    <definedName name="_arr78">#REF!</definedName>
    <definedName name="_arr79">#REF!</definedName>
    <definedName name="_arr80">#REF!</definedName>
    <definedName name="_arr82">#REF!</definedName>
    <definedName name="_arr83">#REF!</definedName>
    <definedName name="_arr84">#REF!</definedName>
    <definedName name="_ARR85">#REF!</definedName>
    <definedName name="_ARR86">#REF!</definedName>
    <definedName name="_ARR88">#REF!</definedName>
    <definedName name="_ARR89">#REF!</definedName>
    <definedName name="_ARR90">#REF!</definedName>
    <definedName name="_arr99">#REF!</definedName>
    <definedName name="_avg2">#REF!</definedName>
    <definedName name="_b">#REF!</definedName>
    <definedName name="_b_">#REF!</definedName>
    <definedName name="_COS98" hidden="1">{#N/A,#N/A,FALSE,"Aging Summary";#N/A,#N/A,FALSE,"Ratio Analysis";#N/A,#N/A,FALSE,"Test 120 Day Accts";#N/A,#N/A,FALSE,"Tickmarks"}</definedName>
    <definedName name="_cur2">'[25]std tabel'!$H$5</definedName>
    <definedName name="_DAT1">#REF!</definedName>
    <definedName name="_DAT10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dc">#REF!</definedName>
    <definedName name="_END1">#REF!</definedName>
    <definedName name="_END2">#REF!</definedName>
    <definedName name="_END4">#REF!</definedName>
    <definedName name="_END6">'[26]п 15'!#REF!</definedName>
    <definedName name="_END7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kan_">'[27]A-20'!$E$170</definedName>
    <definedName name="_Key1" hidden="1">#REF!</definedName>
    <definedName name="_Key2" hidden="1">#REF!</definedName>
    <definedName name="_kt0003">#REF!</definedName>
    <definedName name="_kt0100">#REF!</definedName>
    <definedName name="_kt0300">#REF!</definedName>
    <definedName name="_kt0301">#REF!</definedName>
    <definedName name="_kt0302">#REF!</definedName>
    <definedName name="_kt0303">#REF!</definedName>
    <definedName name="_kt0304">#REF!</definedName>
    <definedName name="_kt0306">#REF!</definedName>
    <definedName name="_kt0307">#REF!</definedName>
    <definedName name="_kt0500">#REF!</definedName>
    <definedName name="_kt0512">#REF!</definedName>
    <definedName name="_kt0513">#REF!</definedName>
    <definedName name="_kt0514">#REF!</definedName>
    <definedName name="_kt0515">#REF!</definedName>
    <definedName name="_kt0516">#REF!</definedName>
    <definedName name="_kt0701">#REF!</definedName>
    <definedName name="_kt0703">#REF!</definedName>
    <definedName name="_kt0710">#REF!</definedName>
    <definedName name="_kt0801">#REF!</definedName>
    <definedName name="_kt0803">#REF!</definedName>
    <definedName name="_kt0804">#REF!</definedName>
    <definedName name="_kt0805">#REF!</definedName>
    <definedName name="_kt0807">#REF!</definedName>
    <definedName name="_kt0900">#REF!</definedName>
    <definedName name="_kt0901">#REF!</definedName>
    <definedName name="_kt0902">#REF!</definedName>
    <definedName name="_kt1000">#REF!</definedName>
    <definedName name="_kt1020">#REF!</definedName>
    <definedName name="_kt1023">#REF!</definedName>
    <definedName name="_kt1025">#REF!</definedName>
    <definedName name="_kt1026">#REF!</definedName>
    <definedName name="_kt1034">#REF!</definedName>
    <definedName name="_kt1035">#REF!</definedName>
    <definedName name="_kt1050">#REF!</definedName>
    <definedName name="_kt1064">#REF!</definedName>
    <definedName name="_kt1083">#REF!</definedName>
    <definedName name="_kt1089">#REF!</definedName>
    <definedName name="_kt1090">#REF!</definedName>
    <definedName name="_kt1400">#REF!</definedName>
    <definedName name="_kt1401">#REF!</definedName>
    <definedName name="_kt1404">#REF!</definedName>
    <definedName name="_kt1405">#REF!</definedName>
    <definedName name="_kt1406">#REF!</definedName>
    <definedName name="_kt1410">#REF!</definedName>
    <definedName name="_kt1411">#REF!</definedName>
    <definedName name="_kt1412">#REF!</definedName>
    <definedName name="_kt1413">#REF!</definedName>
    <definedName name="_kt1420">#REF!</definedName>
    <definedName name="_kt1421">#REF!</definedName>
    <definedName name="_kt1423">#REF!</definedName>
    <definedName name="_kt1490">#REF!</definedName>
    <definedName name="_kt1492">#REF!</definedName>
    <definedName name="_kt1493">#REF!</definedName>
    <definedName name="_kt1494">#REF!</definedName>
    <definedName name="_kt1495">#REF!</definedName>
    <definedName name="_kt1497">#REF!</definedName>
    <definedName name="_kt1498">#REF!</definedName>
    <definedName name="_kt1500">#REF!</definedName>
    <definedName name="_kt1501">#REF!</definedName>
    <definedName name="_kt1544">#REF!</definedName>
    <definedName name="_kt1573">#REF!</definedName>
    <definedName name="_kt1575">#REF!</definedName>
    <definedName name="_kt1582">#REF!</definedName>
    <definedName name="_kt1590">#REF!</definedName>
    <definedName name="_kt1600">#REF!</definedName>
    <definedName name="_kt1603">#REF!</definedName>
    <definedName name="_kt1604">#REF!</definedName>
    <definedName name="_kt1605">#REF!</definedName>
    <definedName name="_kt1606">#REF!</definedName>
    <definedName name="_kt1610">#REF!</definedName>
    <definedName name="_kt1611">#REF!</definedName>
    <definedName name="_kt1613">#REF!</definedName>
    <definedName name="_kt1614">#REF!</definedName>
    <definedName name="_kt1700">#REF!</definedName>
    <definedName name="_kt1701">#REF!</definedName>
    <definedName name="_kt1702">#REF!</definedName>
    <definedName name="_kt1703">#REF!</definedName>
    <definedName name="_kt1705">#REF!</definedName>
    <definedName name="_kt1707">#REF!</definedName>
    <definedName name="_kt1708">#REF!</definedName>
    <definedName name="_kt1709">#REF!</definedName>
    <definedName name="_kt1710">#REF!</definedName>
    <definedName name="_kt1715">#REF!</definedName>
    <definedName name="_kt1720">#REF!</definedName>
    <definedName name="_kt1730">#REF!</definedName>
    <definedName name="_kt1740">#REF!</definedName>
    <definedName name="_kt1750">#REF!</definedName>
    <definedName name="_kt1760">#REF!</definedName>
    <definedName name="_kt1761">#REF!</definedName>
    <definedName name="_kt1762">#REF!</definedName>
    <definedName name="_kt1763">#REF!</definedName>
    <definedName name="_kt1764">#REF!</definedName>
    <definedName name="_kt1765">#REF!</definedName>
    <definedName name="_kt1770">#REF!</definedName>
    <definedName name="_kt1780">#REF!</definedName>
    <definedName name="_kt1790">#REF!</definedName>
    <definedName name="_kt1791">#REF!</definedName>
    <definedName name="_kt1860">#REF!</definedName>
    <definedName name="_kt1865">#REF!</definedName>
    <definedName name="_kt1870">#REF!</definedName>
    <definedName name="_kt1975">#REF!</definedName>
    <definedName name="_kt1985">#REF!</definedName>
    <definedName name="_kt1988">#REF!</definedName>
    <definedName name="_kt1989">#REF!</definedName>
    <definedName name="_kt1991">#REF!</definedName>
    <definedName name="_kt1992">#REF!</definedName>
    <definedName name="_kt1993">#REF!</definedName>
    <definedName name="_kt1994">#REF!</definedName>
    <definedName name="_kt1996">#REF!</definedName>
    <definedName name="_kt1998">#REF!</definedName>
    <definedName name="_kt1999">#REF!</definedName>
    <definedName name="_kt2803">#REF!</definedName>
    <definedName name="_LA1">#REF!</definedName>
    <definedName name="_Ldg1">#REF!</definedName>
    <definedName name="_Ldg10">#REF!</definedName>
    <definedName name="_Ldg11">#REF!</definedName>
    <definedName name="_Ldg12">#REF!</definedName>
    <definedName name="_Ldg2">#REF!</definedName>
    <definedName name="_Ldg3">#REF!</definedName>
    <definedName name="_Ldg4">#REF!</definedName>
    <definedName name="_Ldg5">#REF!</definedName>
    <definedName name="_Ldg6">#REF!</definedName>
    <definedName name="_Ldg7">#REF!</definedName>
    <definedName name="_Ldg8">#REF!</definedName>
    <definedName name="_Ldg9">#REF!</definedName>
    <definedName name="_lp280202">#REF!</definedName>
    <definedName name="_Max2">[28]!_Max2</definedName>
    <definedName name="_MIF1">[29]Расчет_Ин!$H$8</definedName>
    <definedName name="_MIF2">'[30]PIT&amp;PP(2)'!#REF!</definedName>
    <definedName name="_MIF3">'[30]PIT&amp;PP(2)'!#REF!</definedName>
    <definedName name="_NBS1">#REF!</definedName>
    <definedName name="_NBS10">#REF!</definedName>
    <definedName name="_NBS11">#REF!</definedName>
    <definedName name="_NBS12">#REF!</definedName>
    <definedName name="_NBS13">#REF!</definedName>
    <definedName name="_NBS14">#REF!</definedName>
    <definedName name="_NBS15">#REF!</definedName>
    <definedName name="_NBS16">#REF!</definedName>
    <definedName name="_NBS17">#REF!</definedName>
    <definedName name="_NBS18">#REF!</definedName>
    <definedName name="_NBS19">#REF!</definedName>
    <definedName name="_NBS2">#REF!</definedName>
    <definedName name="_NBS20">#REF!</definedName>
    <definedName name="_NBS21">#REF!</definedName>
    <definedName name="_NBS22">#REF!</definedName>
    <definedName name="_NBS23">#REF!</definedName>
    <definedName name="_NBS24">#REF!</definedName>
    <definedName name="_NBS25">#REF!</definedName>
    <definedName name="_NBS26">#REF!</definedName>
    <definedName name="_NBS3">#REF!</definedName>
    <definedName name="_NBS4">#REF!</definedName>
    <definedName name="_NBS5">#REF!</definedName>
    <definedName name="_NBS6">#REF!</definedName>
    <definedName name="_NBS7">#REF!</definedName>
    <definedName name="_NBS8">#REF!</definedName>
    <definedName name="_NBS9">#REF!</definedName>
    <definedName name="_NCF1">#REF!</definedName>
    <definedName name="_NCF10">#REF!</definedName>
    <definedName name="_NCF11">#REF!</definedName>
    <definedName name="_NCF12">#REF!</definedName>
    <definedName name="_NCF13">#REF!</definedName>
    <definedName name="_NCF14">#REF!</definedName>
    <definedName name="_NCF15">#REF!</definedName>
    <definedName name="_NCF16">#REF!</definedName>
    <definedName name="_NCF2">#REF!</definedName>
    <definedName name="_NCF3">#REF!</definedName>
    <definedName name="_NCF4">#REF!</definedName>
    <definedName name="_NCF5">#REF!</definedName>
    <definedName name="_NCF6">#REF!</definedName>
    <definedName name="_NCF7">#REF!</definedName>
    <definedName name="_NCF8">#REF!</definedName>
    <definedName name="_NCF9">#REF!</definedName>
    <definedName name="_NIS1">#REF!</definedName>
    <definedName name="_NIS10">#REF!</definedName>
    <definedName name="_NIS11">#REF!</definedName>
    <definedName name="_NIS12">#REF!</definedName>
    <definedName name="_NIS2">#REF!</definedName>
    <definedName name="_NIS3">#REF!</definedName>
    <definedName name="_NIS4">#REF!</definedName>
    <definedName name="_NIS5">#REF!</definedName>
    <definedName name="_NIS6">#REF!</definedName>
    <definedName name="_NIS7">#REF!</definedName>
    <definedName name="_NIS8">#REF!</definedName>
    <definedName name="_NIS9">#REF!</definedName>
    <definedName name="_Order1" hidden="1">255</definedName>
    <definedName name="_Per1">#REF!</definedName>
    <definedName name="_Per10">#REF!</definedName>
    <definedName name="_Per11">#REF!</definedName>
    <definedName name="_Per12">#REF!</definedName>
    <definedName name="_Per2">#REF!</definedName>
    <definedName name="_Per3">#REF!</definedName>
    <definedName name="_Per4">#REF!</definedName>
    <definedName name="_Per5">#REF!</definedName>
    <definedName name="_Per6">#REF!</definedName>
    <definedName name="_Per7">#REF!</definedName>
    <definedName name="_Per8">#REF!</definedName>
    <definedName name="_Per9">#REF!</definedName>
    <definedName name="_RA1">#REF!</definedName>
    <definedName name="_re" hidden="1">'[1]Prelim Cost'!$B$33:$L$33</definedName>
    <definedName name="_s">#REF!</definedName>
    <definedName name="_s3" hidden="1">'[1]Prelim Cost'!$B$36:$L$36</definedName>
    <definedName name="_SBS1">#REF!</definedName>
    <definedName name="_SBS10">#REF!</definedName>
    <definedName name="_SBS11">#REF!</definedName>
    <definedName name="_SBS12">#REF!</definedName>
    <definedName name="_SBS13">#REF!</definedName>
    <definedName name="_SBS14">#REF!</definedName>
    <definedName name="_SBS15">#REF!</definedName>
    <definedName name="_SBS16">#REF!</definedName>
    <definedName name="_SBS17">#REF!</definedName>
    <definedName name="_SBS18">#REF!</definedName>
    <definedName name="_SBS19">#REF!</definedName>
    <definedName name="_SBS2">#REF!</definedName>
    <definedName name="_SBS20">#REF!</definedName>
    <definedName name="_SBS21">#REF!</definedName>
    <definedName name="_SBS22">#REF!</definedName>
    <definedName name="_SBS23">#REF!</definedName>
    <definedName name="_SBS24">#REF!</definedName>
    <definedName name="_SBS25">#REF!</definedName>
    <definedName name="_SBS26">#REF!</definedName>
    <definedName name="_SBS3">#REF!</definedName>
    <definedName name="_SBS4">#REF!</definedName>
    <definedName name="_SBS5">#REF!</definedName>
    <definedName name="_SBS6">#REF!</definedName>
    <definedName name="_SBS7">#REF!</definedName>
    <definedName name="_SBS8">#REF!</definedName>
    <definedName name="_SBS9">#REF!</definedName>
    <definedName name="_SCF1">#REF!</definedName>
    <definedName name="_SCF10">#REF!</definedName>
    <definedName name="_SCF11">#REF!</definedName>
    <definedName name="_SCF12">#REF!</definedName>
    <definedName name="_SCF13">#REF!</definedName>
    <definedName name="_SCF14">#REF!</definedName>
    <definedName name="_SCF15">#REF!</definedName>
    <definedName name="_SCF16">#REF!</definedName>
    <definedName name="_SCF2">#REF!</definedName>
    <definedName name="_SCF3">#REF!</definedName>
    <definedName name="_SCF4">#REF!</definedName>
    <definedName name="_SCF5">#REF!</definedName>
    <definedName name="_SCF6">#REF!</definedName>
    <definedName name="_SCF7">#REF!</definedName>
    <definedName name="_SCF8">#REF!</definedName>
    <definedName name="_SCF9">#REF!</definedName>
    <definedName name="_sh1">'[31]I-Index'!#REF!</definedName>
    <definedName name="_SIS1">#REF!</definedName>
    <definedName name="_SIS10">#REF!</definedName>
    <definedName name="_SIS11">#REF!</definedName>
    <definedName name="_SIS12">#REF!</definedName>
    <definedName name="_SIS2">#REF!</definedName>
    <definedName name="_SIS3">#REF!</definedName>
    <definedName name="_SIS4">#REF!</definedName>
    <definedName name="_SIS5">#REF!</definedName>
    <definedName name="_SIS6">#REF!</definedName>
    <definedName name="_SIS7">#REF!</definedName>
    <definedName name="_SIS8">#REF!</definedName>
    <definedName name="_SIS9">#REF!</definedName>
    <definedName name="_Sort" hidden="1">#REF!</definedName>
    <definedName name="_sul1">#REF!</definedName>
    <definedName name="_tax">#REF!</definedName>
    <definedName name="_tax_">#REF!</definedName>
    <definedName name="_tld02">#REF!</definedName>
    <definedName name="_tr" hidden="1">'[1]Prelim Cost'!$B$31:$L$31</definedName>
    <definedName name="_tre">#REF!</definedName>
    <definedName name="_we" hidden="1">'[1]Prelim Cost'!$B$36:$L$36</definedName>
    <definedName name="_xx_34_Dc">#REF!</definedName>
    <definedName name="a">#REF!</definedName>
    <definedName name="a_">#REF!</definedName>
    <definedName name="aa" hidden="1">{#N/A,#N/A,FALSE,"Aging Summary";#N/A,#N/A,FALSE,"Ratio Analysis";#N/A,#N/A,FALSE,"Test 120 Day Accts";#N/A,#N/A,FALSE,"Tickmarks"}</definedName>
    <definedName name="aaa">[23]!aaa</definedName>
    <definedName name="aas">[23]!aas</definedName>
    <definedName name="aasdfghjkl">'[32]31.12.03'!$E$894</definedName>
    <definedName name="abc">#REF!</definedName>
    <definedName name="abd">#REF!</definedName>
    <definedName name="ACC">#REF!</definedName>
    <definedName name="Account_Balance">#REF!</definedName>
    <definedName name="Acts">#REF!</definedName>
    <definedName name="Actual">[33]DATA!ActualQry</definedName>
    <definedName name="Actualizaación_cash_flow">'[34]Area Summary'!#REF!</definedName>
    <definedName name="adADa">[23]!adADa</definedName>
    <definedName name="adate">[35]TB!$A$2</definedName>
    <definedName name="adf">#REF!</definedName>
    <definedName name="adfoik">'[32]31.12.03'!$E$735</definedName>
    <definedName name="Adj.1">#REF!</definedName>
    <definedName name="ADSDF">[23]!ADSDF</definedName>
    <definedName name="afdfa">'[32]31.12.03'!$E$743</definedName>
    <definedName name="ai_附属公司_子公司">#REF!</definedName>
    <definedName name="aida" hidden="1">'[1]Prelim Cost'!$B$33:$L$33</definedName>
    <definedName name="aii_共同控制企业">#REF!</definedName>
    <definedName name="aiii_联营公司">#REF!</definedName>
    <definedName name="aiv_合并中应抵销之交易">#REF!</definedName>
    <definedName name="aj">#REF!</definedName>
    <definedName name="al">#REF!</definedName>
    <definedName name="Alloc1_Fact_Rang1_1">#REF!</definedName>
    <definedName name="Alloc1_Fact_Rang1_2">#REF!</definedName>
    <definedName name="Alloc1_Fact_Rang1_3">#REF!</definedName>
    <definedName name="Alloc1_Fact_Rang1_4">#REF!</definedName>
    <definedName name="Alloc1_Fact_Rang1_5">#REF!</definedName>
    <definedName name="Alloc1_Fact_Rang1_6">#REF!</definedName>
    <definedName name="Alloc1_Fact_Rang1_7">#REF!</definedName>
    <definedName name="Alloc1_Fact_Rang1_8">#REF!</definedName>
    <definedName name="Alloc1_Fact_Rang2_2">#REF!</definedName>
    <definedName name="Alloc1_Fact_Rang2_3">#REF!</definedName>
    <definedName name="Alloc1_Fact_Rang2_4">#REF!</definedName>
    <definedName name="Alloc1_Fact_Rang2_5">#REF!</definedName>
    <definedName name="Alloc1_Fact_Rang2_6">#REF!</definedName>
    <definedName name="Alloc1_Fact_Rang2_7">#REF!</definedName>
    <definedName name="Alloc1_Fact_Rang2_8">#REF!</definedName>
    <definedName name="Alloc1_Fact_Rang3_3">#REF!</definedName>
    <definedName name="Alloc1_Fact_Rang3_4">#REF!</definedName>
    <definedName name="Alloc1_Fact_Rang3_5">#REF!</definedName>
    <definedName name="Alloc1_Fact_Rang3_6">#REF!</definedName>
    <definedName name="Alloc1_Fact_Rang3_7">#REF!</definedName>
    <definedName name="Alloc1_Fact_Rang3_8">#REF!</definedName>
    <definedName name="Alloc1_Fact_Rang4_4">#REF!</definedName>
    <definedName name="Alloc1_Fact_Rang4_5">#REF!</definedName>
    <definedName name="Alloc1_Fact_Rang4_6">#REF!</definedName>
    <definedName name="Alloc1_Fact_Rang4_7">#REF!</definedName>
    <definedName name="Alloc1_Fact_Rang4_8">#REF!</definedName>
    <definedName name="Alloc1_Fact_Rang5_5">#REF!</definedName>
    <definedName name="Alloc1_Fact_Rang5_6">#REF!</definedName>
    <definedName name="Alloc1_Fact_Rang5_7">#REF!</definedName>
    <definedName name="Alloc1_Fact_Rang5_8">#REF!</definedName>
    <definedName name="Alloc1_Fact_Rang6_6">#REF!</definedName>
    <definedName name="Alloc1_Fact_Rang6_7">#REF!</definedName>
    <definedName name="Alloc1_Fact_Rang6_8">#REF!</definedName>
    <definedName name="Alloc1_Fact_Rang7_7">#REF!</definedName>
    <definedName name="Alloc1_Fact_Rang7_8">#REF!</definedName>
    <definedName name="Alloc1_Fact_Rang8_8">#REF!</definedName>
    <definedName name="Alloc2_Fact_Rang1_1">#REF!</definedName>
    <definedName name="Alloc2_Fact_Rang1_2">#REF!</definedName>
    <definedName name="Alloc2_Fact_Rang1_3">#REF!</definedName>
    <definedName name="Alloc2_Fact_Rang1_4">#REF!</definedName>
    <definedName name="Alloc2_Fact_Rang1_5">#REF!</definedName>
    <definedName name="Alloc2_Fact_Rang1_6">#REF!</definedName>
    <definedName name="Alloc2_Fact_Rang1_7">#REF!</definedName>
    <definedName name="Alloc2_Fact_Rang1_8">#REF!</definedName>
    <definedName name="Alloc2_Fact_Rang2_2">#REF!</definedName>
    <definedName name="Alloc2_Fact_Rang2_3">#REF!</definedName>
    <definedName name="Alloc2_Fact_Rang2_4">#REF!</definedName>
    <definedName name="Alloc2_Fact_Rang2_5">#REF!</definedName>
    <definedName name="Alloc2_Fact_Rang2_6">#REF!</definedName>
    <definedName name="Alloc2_Fact_Rang2_7">#REF!</definedName>
    <definedName name="Alloc2_Fact_Rang2_8">#REF!</definedName>
    <definedName name="Alloc2_Fact_Rang3_3">#REF!</definedName>
    <definedName name="Alloc2_Fact_Rang3_4">#REF!</definedName>
    <definedName name="Alloc2_Fact_Rang3_5">#REF!</definedName>
    <definedName name="Alloc2_Fact_Rang3_6">#REF!</definedName>
    <definedName name="Alloc2_Fact_Rang3_7">#REF!</definedName>
    <definedName name="Alloc2_Fact_Rang3_8">#REF!</definedName>
    <definedName name="Alloc2_Fact_Rang4_4">#REF!</definedName>
    <definedName name="Alloc2_Fact_Rang4_5">#REF!</definedName>
    <definedName name="Alloc2_Fact_Rang4_6">#REF!</definedName>
    <definedName name="Alloc2_Fact_Rang4_7">#REF!</definedName>
    <definedName name="Alloc2_Fact_Rang4_8">#REF!</definedName>
    <definedName name="Alloc2_Fact_Rang5_5">#REF!</definedName>
    <definedName name="Alloc2_Fact_Rang5_6">#REF!</definedName>
    <definedName name="Alloc2_Fact_Rang5_7">#REF!</definedName>
    <definedName name="Alloc2_Fact_Rang5_8">#REF!</definedName>
    <definedName name="Alloc2_Fact_Rang6_6">#REF!</definedName>
    <definedName name="Alloc2_Fact_Rang6_7">#REF!</definedName>
    <definedName name="Alloc2_Fact_Rang6_8">#REF!</definedName>
    <definedName name="Alloc2_Fact_Rang7_7">#REF!</definedName>
    <definedName name="Alloc2_Fact_Rang7_8">#REF!</definedName>
    <definedName name="Alloc2_Fact_Rang8_8">#REF!</definedName>
    <definedName name="alpha">#REF!</definedName>
    <definedName name="alphaname">#REF!</definedName>
    <definedName name="ANLAGE_III">[36]Anlagevermögen!$A$1:$Z$29</definedName>
    <definedName name="APPNAME">'[37]10'!$K$2</definedName>
    <definedName name="ARA_Threshold">'[38]Bal Sheet'!#REF!</definedName>
    <definedName name="arman">#REF!</definedName>
    <definedName name="ARP_Threshold">'[38]Bal Sheet'!#REF!</definedName>
    <definedName name="arrow">#REF!</definedName>
    <definedName name="as">[23]!as</definedName>
    <definedName name="AS2DocOpenMode" hidden="1">"AS2DocumentEdit"</definedName>
    <definedName name="AS2HasNoAutoHeaderFooter">"OFF"</definedName>
    <definedName name="AS2NamedRange" hidden="1">15</definedName>
    <definedName name="AS2ReportLS" hidden="1">1</definedName>
    <definedName name="AS2StaticLS" hidden="1">[39]Securities!A1</definedName>
    <definedName name="AS2SyncStepLS" hidden="1">0</definedName>
    <definedName name="AS2TickmarkLS" hidden="1">#REF!</definedName>
    <definedName name="AS2VersionLS" hidden="1">300</definedName>
    <definedName name="asddf" hidden="1">{"Summary report",#N/A,FALSE,"BBH";"Details - chart",#N/A,FALSE,"BBH"}</definedName>
    <definedName name="asdf">#REF!</definedName>
    <definedName name="asdsa" hidden="1">'[1]Prelim Cost'!$B$33:$L$33</definedName>
    <definedName name="asfasf">#REF!</definedName>
    <definedName name="ask">#REF!</definedName>
    <definedName name="assel">'[40]A-20'!$B$151</definedName>
    <definedName name="ATYE" hidden="1">{"EVOLUCIÓN TRIFAS",#N/A,FALSE,"Consumos Típicos";"variación tarifas",#N/A,FALSE,"Consumos Típicos";"Spread",#N/A,FALSE,"Emisión a mix Marzo-95"}</definedName>
    <definedName name="AUD">[41]CASH!#REF!</definedName>
    <definedName name="AuditDate">[42]SMSTemp!$B$4</definedName>
    <definedName name="avg">#REF!</definedName>
    <definedName name="aws">[23]!aws</definedName>
    <definedName name="aza">#REF!</definedName>
    <definedName name="B">#REF!</definedName>
    <definedName name="b_">#REF!</definedName>
    <definedName name="BALSHT">#REF!</definedName>
    <definedName name="basic_level">'[43]Threshold Table'!$A$6:$C$11</definedName>
    <definedName name="bbb">[44]Info!$F$2</definedName>
    <definedName name="bcm">'[1]CamKum Prod'!$H$11</definedName>
    <definedName name="Bd_">#REF!</definedName>
    <definedName name="Beer_supporting_information">#REF!</definedName>
    <definedName name="Beg_Date">#REF!</definedName>
    <definedName name="BG_Del" hidden="1">15</definedName>
    <definedName name="BG_Ins" hidden="1">4</definedName>
    <definedName name="BG_Mod" hidden="1">6</definedName>
    <definedName name="bi_外币交易">#REF!</definedName>
    <definedName name="bii_国外经营业务之会计报表">#REF!</definedName>
    <definedName name="BILAN">[45]!BILAN</definedName>
    <definedName name="bolag">[46]Tabeller!$B$25</definedName>
    <definedName name="bomb">'[47]O-20'!#REF!</definedName>
    <definedName name="BS">'[48]B-1.7'!$A$1:$D$65536</definedName>
    <definedName name="BS注1">#REF!</definedName>
    <definedName name="BUS">#REF!</definedName>
    <definedName name="bv">#REF!</definedName>
    <definedName name="bvs">[23]!bvs</definedName>
    <definedName name="C_">#REF!</definedName>
    <definedName name="C_RANGE1">'[49]Criterion Range'!$A$2:$A$3</definedName>
    <definedName name="C_RANGE2">'[49]Criterion Range'!$B$2:$B$3</definedName>
    <definedName name="C_RANGE3">'[49]Criterion Range'!$C$2:$C$3</definedName>
    <definedName name="C_RANGE4">'[49]Criterion Range'!$D$2:$D$3</definedName>
    <definedName name="C_RANGE5">'[49]Criterion Range'!$E$2:$E$3</definedName>
    <definedName name="C_RANGE6">'[49]Criterion Range'!$F$2:$F$3</definedName>
    <definedName name="CAD">[41]CASH!#REF!</definedName>
    <definedName name="CALENDAR">#REF!</definedName>
    <definedName name="Capital">#REF!</definedName>
    <definedName name="CapitalChargeAct">#REF!</definedName>
    <definedName name="Cargo_Variable_Transitorio_en_hs._Punta">#REF!</definedName>
    <definedName name="CARLSB_IC">#REF!</definedName>
    <definedName name="CASH">#REF!</definedName>
    <definedName name="CASHCVNMAY">'[50]Cash CCI Detail'!$G$28+'[50]Cash CCI Detail'!$K$107</definedName>
    <definedName name="Cashflow2">[51]База!$A$1:$T$65536</definedName>
    <definedName name="CAT">#REF!</definedName>
    <definedName name="ccc">#REF!</definedName>
    <definedName name="ccoppy">[23]!ccoppy</definedName>
    <definedName name="cd">[52]yO302.1!#REF!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gjj">#REF!</definedName>
    <definedName name="CHF">91.92</definedName>
    <definedName name="cig">[53]Anlagevermögen!$A$1:$Z$29</definedName>
    <definedName name="cis">[52]yO302.1!#REF!</definedName>
    <definedName name="ClDate">[54]Info!$E$6</definedName>
    <definedName name="client">[35]TB!$A$1</definedName>
    <definedName name="ClientName">[42]SMSTemp!$B$3</definedName>
    <definedName name="Clients_Population_Total">#REF!</definedName>
    <definedName name="co">[55]general!$B$5</definedName>
    <definedName name="COA">#REF!</definedName>
    <definedName name="Code">#REF!</definedName>
    <definedName name="Code_rang1_1">#REF!</definedName>
    <definedName name="Code_rang1_2">#REF!</definedName>
    <definedName name="Code_rang1_3">#REF!</definedName>
    <definedName name="Code_rang1_4">#REF!</definedName>
    <definedName name="Code_rang1_5">#REF!</definedName>
    <definedName name="Code_rang1_6">#REF!</definedName>
    <definedName name="Code_rang1_7">#REF!</definedName>
    <definedName name="Code_rang1_8">#REF!</definedName>
    <definedName name="Code_rang2_2">#REF!</definedName>
    <definedName name="Code_rang2_3">#REF!</definedName>
    <definedName name="Code_rang2_4">#REF!</definedName>
    <definedName name="Code_rang2_5">#REF!</definedName>
    <definedName name="Code_rang2_6">#REF!</definedName>
    <definedName name="Code_rang2_7">#REF!</definedName>
    <definedName name="Code_rang2_8">#REF!</definedName>
    <definedName name="Code_rang3_3">#REF!</definedName>
    <definedName name="Code_rang3_4">#REF!</definedName>
    <definedName name="Code_rang3_5">#REF!</definedName>
    <definedName name="Code_rang3_6">#REF!</definedName>
    <definedName name="Code_rang3_7">#REF!</definedName>
    <definedName name="Code_rang3_8">#REF!</definedName>
    <definedName name="Code_rang4_4">#REF!</definedName>
    <definedName name="Code_rang4_5">#REF!</definedName>
    <definedName name="Code_rang4_6">#REF!</definedName>
    <definedName name="Code_rang4_7">#REF!</definedName>
    <definedName name="Code_rang4_8">#REF!</definedName>
    <definedName name="Code_rang5_5">#REF!</definedName>
    <definedName name="Code_rang5_6">#REF!</definedName>
    <definedName name="Code_rang5_7">#REF!</definedName>
    <definedName name="Code_rang5_8">#REF!</definedName>
    <definedName name="Code_rang6_6">#REF!</definedName>
    <definedName name="Code_rang6_7">#REF!</definedName>
    <definedName name="Code_rang6_8">#REF!</definedName>
    <definedName name="Code_rang7_7">#REF!</definedName>
    <definedName name="Code_rang7_8">#REF!</definedName>
    <definedName name="Code_rang8_8">#REF!</definedName>
    <definedName name="codes">#REF!</definedName>
    <definedName name="codes_calc">'[56]Codes calculation'!$B$3:$I$2108</definedName>
    <definedName name="COGS">[57]IS!#REF!</definedName>
    <definedName name="columncell">#REF!</definedName>
    <definedName name="common">#REF!</definedName>
    <definedName name="COMPANY">#REF!</definedName>
    <definedName name="Company_Name">'[58]Master Daten'!$C$2:$C$72</definedName>
    <definedName name="CompName">[54]Info!$F$2</definedName>
    <definedName name="CompNameE">[54]Info!$G$2</definedName>
    <definedName name="Computed_Sample_Population_Total">#REF!</definedName>
    <definedName name="ComTUMAR">[59]Const!$D$14</definedName>
    <definedName name="conect_name">#REF!</definedName>
    <definedName name="connect_name">#REF!</definedName>
    <definedName name="CONTENTS">#REF!</definedName>
    <definedName name="copy">[23]!copy</definedName>
    <definedName name="copy1">[23]!copy1</definedName>
    <definedName name="copy1234">[23]!copy1234</definedName>
    <definedName name="corperiod">#REF!</definedName>
    <definedName name="COS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98_1" hidden="1">{#N/A,#N/A,FALSE,"Aging Summary";#N/A,#N/A,FALSE,"Ratio Analysis";#N/A,#N/A,FALSE,"Test 120 Day Accts";#N/A,#N/A,FALSE,"Tickmarks"}</definedName>
    <definedName name="cost">#REF!</definedName>
    <definedName name="CostCenterFrom">#REF!</definedName>
    <definedName name="CostCenterTo">#REF!</definedName>
    <definedName name="Costos_Variables">'[34]Area Summary'!#REF!</definedName>
    <definedName name="count">'[60]G-40'!$B$26:$B$31</definedName>
    <definedName name="country">[61]misc!$B$1</definedName>
    <definedName name="Coupon_rate">#REF!</definedName>
    <definedName name="Coupon_rate_IBRD_05_2">#REF!</definedName>
    <definedName name="COVER1">#REF!</definedName>
    <definedName name="cr_f700_________________">#REF!</definedName>
    <definedName name="craig">#REF!</definedName>
    <definedName name="credit">#REF!</definedName>
    <definedName name="crkf" hidden="1">{#N/A,#N/A,FALSE,"Aging Summary";#N/A,#N/A,FALSE,"Ratio Analysis";#N/A,#N/A,FALSE,"Test 120 Day Accts";#N/A,#N/A,FALSE,"Tickmarks"}</definedName>
    <definedName name="csDesignMode">1</definedName>
    <definedName name="csnab">[52]yO302.1!#REF!</definedName>
    <definedName name="ct">[52]yO302.1!#REF!</definedName>
    <definedName name="Cur">'[62]std tabel'!$H$5</definedName>
    <definedName name="currency">[63]Tabeller!$K$15</definedName>
    <definedName name="Current">#REF!</definedName>
    <definedName name="cv">[52]yO302.1!#REF!</definedName>
    <definedName name="cvo">[52]yO302.1!#REF!</definedName>
    <definedName name="cvt">#REF!</definedName>
    <definedName name="cxx" hidden="1">'[1]Prelim Cost'!$B$31:$L$31</definedName>
    <definedName name="CY_Accounts_Receivable">#REF!</definedName>
    <definedName name="CY_Administration">'[38]Income Statement'!#REF!</definedName>
    <definedName name="CY_ALAE_Incurred">#REF!</definedName>
    <definedName name="CY_Amort_DAC">#REF!</definedName>
    <definedName name="CY_Cash">#REF!</definedName>
    <definedName name="CY_CASH_INVESTMENTS">#REF!</definedName>
    <definedName name="CY_Common_Equity">#REF!</definedName>
    <definedName name="CY_Cost_of_Sales">'[38]Income Statement'!#REF!</definedName>
    <definedName name="CY_Current_Liabilities">'[38]Bal Sheet'!#REF!</definedName>
    <definedName name="CY_Depreciation">'[38]Income Statement'!#REF!</definedName>
    <definedName name="CY_Dividend_Expense">#REF!</definedName>
    <definedName name="CY_Gross_Profit">'[38]Income Statement'!#REF!</definedName>
    <definedName name="CY_Inc_Bef_Tax">#REF!</definedName>
    <definedName name="CY_Intangible_Assets">#REF!</definedName>
    <definedName name="CY_Interest_Expense">'[38]Income Statement'!#REF!</definedName>
    <definedName name="CY_Inventory">#REF!</definedName>
    <definedName name="CY_Investment_Income">#REF!</definedName>
    <definedName name="CY_Investments">#REF!</definedName>
    <definedName name="CY_LIABIL_EQUITY">#REF!</definedName>
    <definedName name="CY_lik_Equity">#REF!</definedName>
    <definedName name="CY_lik_Income">#REF!</definedName>
    <definedName name="CY_lik_Liabs">#REF!</definedName>
    <definedName name="CY_lik_RetEarn_bf">#REF!</definedName>
    <definedName name="CY_Loss_Incurred">#REF!</definedName>
    <definedName name="CY_LT_Debt">#REF!</definedName>
    <definedName name="CY_Market_Value_of_Equity">'[38]Income Statement'!#REF!</definedName>
    <definedName name="CY_Marketable_Sec">'[38]Bal Sheet'!#REF!</definedName>
    <definedName name="cy_net_income">#REF!</definedName>
    <definedName name="CY_NET_PROFIT">'[38]Income Statement'!#REF!</definedName>
    <definedName name="CY_Net_Revenue">#REF!</definedName>
    <definedName name="CY_Operating_Income">'[38]Income Statement'!#REF!</definedName>
    <definedName name="CY_Other">'[38]Income Statement'!#REF!</definedName>
    <definedName name="CY_Other_Curr_Assets">#REF!</definedName>
    <definedName name="CY_Other_LT_Assets">'[38]Bal Sheet'!#REF!</definedName>
    <definedName name="CY_Other_LT_Liabilities">#REF!</definedName>
    <definedName name="CY_Preferred_Stock">'[38]Bal Sheet'!#REF!</definedName>
    <definedName name="CY_Premiums">#REF!</definedName>
    <definedName name="CY_QUICK_ASSETS">#REF!</definedName>
    <definedName name="cy_ret_earn_beg">#REF!</definedName>
    <definedName name="CY_Retained_Earnings">#REF!</definedName>
    <definedName name="CY_Selling">'[38]Income Statement'!#REF!</definedName>
    <definedName name="cy_share_equity">#REF!</definedName>
    <definedName name="CY_Tangible_Assets">#REF!</definedName>
    <definedName name="CY_Tangible_Net_Worth">'[38]Income Statement'!#REF!</definedName>
    <definedName name="CY_Taxes">'[38]Income Statement'!#REF!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tx_all_Equity">#REF!</definedName>
    <definedName name="CY_tx_all_Income">#REF!</definedName>
    <definedName name="CY_tx_all_Liabs">#REF!</definedName>
    <definedName name="CY_tx_all_RetEarn_bf">#REF!</definedName>
    <definedName name="CY_tx_knw_Equity">#REF!</definedName>
    <definedName name="CY_tx_knw_Income">#REF!</definedName>
    <definedName name="CY_tx_knw_Liabs">#REF!</definedName>
    <definedName name="CY_tx_knw_RetEarn_bf">#REF!</definedName>
    <definedName name="CY_tx_lik_Equity">#REF!</definedName>
    <definedName name="CY_tx_lik_Income">#REF!</definedName>
    <definedName name="CY_tx_lik_Liabs">#REF!</definedName>
    <definedName name="CY_tx_lik_RetEarn_bf">#REF!</definedName>
    <definedName name="CY_ULAE_Incurred">#REF!</definedName>
    <definedName name="CY_Underwriting_Other">#REF!</definedName>
    <definedName name="CY_Unearned_Premiums">#REF!</definedName>
    <definedName name="CY_Working_Capital">'[38]Income Statement'!#REF!</definedName>
    <definedName name="cyp">'[64]FS-97'!$BA$90</definedName>
    <definedName name="czhs">[52]yO302.1!#REF!</definedName>
    <definedName name="c物业、厂房及设备">#REF!</definedName>
    <definedName name="D">'[1]Prelim Cost'!$B$36:$L$36</definedName>
    <definedName name="D__Capital_Expenditure__REAL____000">'[34]Area Summary'!#REF!</definedName>
    <definedName name="da">[23]!da</definedName>
    <definedName name="Daily_coupon">#REF!</definedName>
    <definedName name="Daily_coupon_04">#REF!</definedName>
    <definedName name="Daily_coupon_07">#REF!</definedName>
    <definedName name="Daily_coupon_IBRD_05_2">#REF!</definedName>
    <definedName name="Data">#REF!</definedName>
    <definedName name="Data1">#REF!</definedName>
    <definedName name="data2">#REF!</definedName>
    <definedName name="DataSet">#REF!</definedName>
    <definedName name="Date_from">[65]Title!$E$8</definedName>
    <definedName name="Date_of_Maturity">#REF!</definedName>
    <definedName name="Date_of_Purchase">#REF!</definedName>
    <definedName name="Date_Until">[65]Title!$E$9</definedName>
    <definedName name="DATOS">#REF!</definedName>
    <definedName name="datos_1">#REF!</definedName>
    <definedName name="datos_2">#REF!</definedName>
    <definedName name="datos_3">#REF!</definedName>
    <definedName name="DayGraph">[66]!DayGraph</definedName>
    <definedName name="Days">#REF!</definedName>
    <definedName name="dd">#REF!</definedName>
    <definedName name="dd23d32" hidden="1">'[1]Prelim Cost'!$B$31:$L$31</definedName>
    <definedName name="ddd">#REF!</definedName>
    <definedName name="dddd" hidden="1">'[67]Prelim Cost'!$B$31:$L$31</definedName>
    <definedName name="ddddd" hidden="1">'[67]Prelim Cost'!$B$33:$L$33</definedName>
    <definedName name="ddsf">#REF!</definedName>
    <definedName name="debit">#REF!</definedName>
    <definedName name="def_gen_book">#REF!</definedName>
    <definedName name="def_templ_book">#REF!</definedName>
    <definedName name="DEM">68.91</definedName>
    <definedName name="Depreciation_OGA">'[68]16'!$O$24</definedName>
    <definedName name="Depreciation_PPE">'[68]12'!$N$48</definedName>
    <definedName name="DES">#REF!</definedName>
    <definedName name="df" hidden="1">'[1]Prelim Cost'!$B$31:$L$31</definedName>
    <definedName name="dfas" hidden="1">'[1]Prelim Cost'!$B$33:$L$33</definedName>
    <definedName name="dgdsdgsdg">'[69]A-20'!#REF!</definedName>
    <definedName name="dh">[23]!dh</definedName>
    <definedName name="DIFERENCIAS_TOTALES_A_COMPENSAR">#REF!</definedName>
    <definedName name="Difference">#REF!</definedName>
    <definedName name="Dirty_Price">#REF!</definedName>
    <definedName name="Disaggregations">#REF!</definedName>
    <definedName name="dItemsToTest">#REF!</definedName>
    <definedName name="dIVIDENDOS">'[34]Area Summary'!#REF!</definedName>
    <definedName name="djfnbljwn">[23]!djfnbljwn</definedName>
    <definedName name="dName">'[70]J-55'!$B$3</definedName>
    <definedName name="Dollar_Threshold">#REF!</definedName>
    <definedName name="Domestic_ccy">#REF!</definedName>
    <definedName name="dPlanningMateriality">#REF!</definedName>
    <definedName name="dProjectedBookValue">#REF!</definedName>
    <definedName name="dProjectedBookValueStratified">#REF!</definedName>
    <definedName name="dProjectedNumbersOfItems">#REF!</definedName>
    <definedName name="dProjectedNumbersOfItemsStratified">#REF!</definedName>
    <definedName name="ds">'[27]A-20'!$C$149</definedName>
    <definedName name="dsadas">#REF!</definedName>
    <definedName name="dsadsa">#REF!</definedName>
    <definedName name="dSampleSize">#REF!</definedName>
    <definedName name="Dsesrssysd" hidden="1">{"BS1",#N/A,TRUE,"RSA_FS";"BS2",#N/A,TRUE,"RSA_FS";"BS3",#N/A,TRUE,"RSA_FS"}</definedName>
    <definedName name="dsfjlk">#REF!</definedName>
    <definedName name="dsgdfg" hidden="1">'[1]Prelim Cost'!$B$36:$L$36</definedName>
    <definedName name="dsn">#REF!</definedName>
    <definedName name="dTotalPopulationBookValue">#REF!</definedName>
    <definedName name="dTotalProjectedBookValue">#REF!</definedName>
    <definedName name="dTotalProjectedNumbersOfItems">#REF!</definedName>
    <definedName name="dTotIndSignItems">#REF!</definedName>
    <definedName name="d土地租赁预付款_土地使用权">#REF!</definedName>
    <definedName name="e" hidden="1">'[1]Prelim Cost'!$B$33:$L$33</definedName>
    <definedName name="E3_function">#REF!</definedName>
    <definedName name="EAR">#REF!</definedName>
    <definedName name="Earnings_per_Share">[71]note_PL!#REF!</definedName>
    <definedName name="ee" hidden="1">'[1]Prelim Cost'!$B$36:$L$36</definedName>
    <definedName name="eee">#REF!</definedName>
    <definedName name="eeee" hidden="1">'[1]Prelim Cost'!$B$33:$L$33</definedName>
    <definedName name="eeryju" hidden="1">'[1]Prelim Cost'!$B$33:$L$33</definedName>
    <definedName name="eeryry">[23]!eeryry</definedName>
    <definedName name="Emp_No">'[72]31.05.04'!#REF!</definedName>
    <definedName name="END">#REF!</definedName>
    <definedName name="ENTITIES">#REF!</definedName>
    <definedName name="entity">[63]Tabeller!$B$22</definedName>
    <definedName name="Entity_code">'[73]std tabel'!$H$6</definedName>
    <definedName name="Entity_name">'[74]std tabel'!$H$4</definedName>
    <definedName name="Entity_No">[65]Title!$E$12</definedName>
    <definedName name="Entity_Table">[65]Entities!$A$2:$B$231</definedName>
    <definedName name="entitycell">#REF!</definedName>
    <definedName name="er" hidden="1">'[1]Prelim Cost'!$B$31:$L$31</definedName>
    <definedName name="Error">[75]Anlagevermögen!$A$1:$Z$29</definedName>
    <definedName name="est">[46]Tabeller!$H$17</definedName>
    <definedName name="etq">#REF!</definedName>
    <definedName name="EUR">134.77</definedName>
    <definedName name="EV__DECIMALSYMBOL__" hidden="1">","</definedName>
    <definedName name="EV__EVCOM_OPTIONS__" hidden="1">8</definedName>
    <definedName name="EV__EXPOPTIONS__" hidden="1">0</definedName>
    <definedName name="EV__LASTREFTIME__" hidden="1">"(GMT+06:00)02.08.2011 21:35:28"</definedName>
    <definedName name="EV__LOCKEDCVW__BUDGETING" hidden="1">"ACTUAL,PLANRAZV,A001,SKFUND,MANUAL,EUR,2008.TOTAL,YTD,"</definedName>
    <definedName name="EV__LOCKEDCVW__ICMatching" hidden="1">"ACTUAL,TOTALADJ,CGE001,M3_TOTAL,M4_TOTAL,F_CLO,CG001,TOT_IC,I_T,EUR,2008.TOTAL,YTD,"</definedName>
    <definedName name="EV__LOCKEDCVW__LEGAL" hidden="1">"100000000,ACTUAL,INPUT,DO0003,M3_NONE,M4_NONE,F_NONE,NON_GROUP,I_NONE,LC,2009.DEC,YTD,"</definedName>
    <definedName name="EV__LOCKEDCVW__OWNERSHIP" hidden="1">"ACTUAL,CGE001,CG001,I_T,METHOD,2008.TOTAL,PERIODIC,"</definedName>
    <definedName name="EV__LOCKEDCVW__PLANNING" hidden="1">"ACTUAL,PLANRAZV,A001,SKFUND,MANUAL,EUR,2008.TOTAL,PERIODIC,"</definedName>
    <definedName name="EV__LOCKEDCVW__RATE" hidden="1">"ACTUAL,EUR,AVG,GLOBAL,2008.TOTAL,PERIODIC,"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28</definedName>
    <definedName name="EV__WBVERSION__" hidden="1">0</definedName>
    <definedName name="EV__WSINFO__" hidden="1">"_MGBkeFpv8"</definedName>
    <definedName name="Evolución">'[76]Evolucion de las perdidas'!#REF!</definedName>
    <definedName name="Evolución_de_balance_energético">'[76]Evolucion de las perdidas'!#REF!</definedName>
    <definedName name="ewrew" hidden="1">'[1]Prelim Cost'!$B$31:$L$31</definedName>
    <definedName name="ewt" hidden="1">'[1]Prelim Cost'!$B$36:$L$36</definedName>
    <definedName name="Excels">#REF!</definedName>
    <definedName name="Exchange_Rate_Purchase">#REF!</definedName>
    <definedName name="Expected_balance">#REF!</definedName>
    <definedName name="Expense">#REF!</definedName>
    <definedName name="EXPOST">#REF!</definedName>
    <definedName name="e投资性房地产">#REF!</definedName>
    <definedName name="f">#REF!</definedName>
    <definedName name="F_38">#REF!</definedName>
    <definedName name="F_39">#REF!</definedName>
    <definedName name="F_40">#REF!</definedName>
    <definedName name="F_41">#REF!</definedName>
    <definedName name="F_42">#REF!</definedName>
    <definedName name="F_BEG">#REF!</definedName>
    <definedName name="F_END">#REF!</definedName>
    <definedName name="F10_EXCHANGE">#REF!</definedName>
    <definedName name="F11_M8">#REF!</definedName>
    <definedName name="F12_PLEDG">#REF!</definedName>
    <definedName name="F13_RAWMATERIAL">#REF!</definedName>
    <definedName name="F14_EQUITY">#REF!</definedName>
    <definedName name="F15_ACCRUED">#REF!</definedName>
    <definedName name="F16_SHARES">#REF!</definedName>
    <definedName name="F17_">#REF!</definedName>
    <definedName name="F18_CashFlow">#REF!</definedName>
    <definedName name="F19_INTERCSALES">#REF!</definedName>
    <definedName name="F2_BS">#REF!</definedName>
    <definedName name="F22_INVENT">#REF!</definedName>
    <definedName name="F28_">#REF!</definedName>
    <definedName name="F33A_">#REF!</definedName>
    <definedName name="F33B">#REF!</definedName>
    <definedName name="F33B_">#REF!</definedName>
    <definedName name="F34_PROV">#REF!</definedName>
    <definedName name="F35_ASSOC">#REF!</definedName>
    <definedName name="F4_Reconcile">#REF!</definedName>
    <definedName name="F5_Interc">#REF!</definedName>
    <definedName name="F6A_1803">#REF!</definedName>
    <definedName name="F6A_1806">#REF!</definedName>
    <definedName name="F6A_1816">#REF!</definedName>
    <definedName name="F6B_1808">#REF!</definedName>
    <definedName name="F6B_1811">#REF!</definedName>
    <definedName name="F6C_1801">#REF!</definedName>
    <definedName name="F6C_1820">#REF!</definedName>
    <definedName name="F7A_1701">#REF!</definedName>
    <definedName name="F7A_1702">#REF!</definedName>
    <definedName name="F7B_1700">#REF!</definedName>
    <definedName name="F7B_2795">#REF!</definedName>
    <definedName name="F7C_2861">#REF!</definedName>
    <definedName name="F8_">#REF!</definedName>
    <definedName name="fbgthn">[23]!fbgthn</definedName>
    <definedName name="fd">#REF!</definedName>
    <definedName name="fdf">[23]!fdf</definedName>
    <definedName name="fdfdfd">#REF!</definedName>
    <definedName name="fdh">#REF!</definedName>
    <definedName name="fdjfd">#REF!</definedName>
    <definedName name="fdjlsj">#REF!</definedName>
    <definedName name="FECHA_INICIO_APLICACION">#REF!</definedName>
    <definedName name="FeedstockBest">23</definedName>
    <definedName name="fffff">#REF!</definedName>
    <definedName name="ffk">[77]ЯНВАРЬ!#REF!</definedName>
    <definedName name="fg">#REF!</definedName>
    <definedName name="fi_商誉">#REF!</definedName>
    <definedName name="Fibor_Rate_12">#REF!</definedName>
    <definedName name="Fibor_Rate_3">#REF!</definedName>
    <definedName name="Fibor_Rate_6">#REF!</definedName>
    <definedName name="figures">'[78]J-1'!$A$4</definedName>
    <definedName name="fii_负商誉">#REF!</definedName>
    <definedName name="fiii_研究及开发费用">#REF!</definedName>
    <definedName name="Final_Date">#REF!</definedName>
    <definedName name="Final_NPV">'[34]Area Summary'!#REF!</definedName>
    <definedName name="Final_Period">#REF!</definedName>
    <definedName name="finance">#REF!</definedName>
    <definedName name="FISCAL_YEARS">#REF!</definedName>
    <definedName name="fiv_专利权和商标">#REF!</definedName>
    <definedName name="fjsf">#REF!</definedName>
    <definedName name="Footer">#REF!</definedName>
    <definedName name="forecast">[63]Tabeller!$H$15</definedName>
    <definedName name="forex">#REF!</definedName>
    <definedName name="Form__F_38_____Non___Interest_bearing_balance_sheet_items">#REF!</definedName>
    <definedName name="Form10_NameTable1">'[37]10'!$B$1</definedName>
    <definedName name="Form10_NameTable2">'[37]10'!$B$81</definedName>
    <definedName name="Form10_NameTable3">'[37]10'!$B$103</definedName>
    <definedName name="Form10_NameTable4">'[37]10'!$B$124</definedName>
    <definedName name="Form10_NameTable5">'[37]10'!$B$145</definedName>
    <definedName name="Form10_NameTable6">'[37]10'!$B$169</definedName>
    <definedName name="Form10_NameTable7">'[37]10'!$B$193</definedName>
    <definedName name="Form10_NameTable8">'[37]10'!$B$217</definedName>
    <definedName name="Form10_NumStrTab1">'[37]10'!$L$29</definedName>
    <definedName name="Form10_NumStrTab2">'[37]10'!$L$46</definedName>
    <definedName name="Form10_NumStrTab3">'[37]10'!$L$61</definedName>
    <definedName name="Form10_NumStrTab4">'[37]10'!$L$75</definedName>
    <definedName name="Form10_NumStrTab5">'[37]10'!$L$84</definedName>
    <definedName name="Form10_NumStrTab6">'[37]10'!$L$100</definedName>
    <definedName name="Form10_NumStrTab7">'[37]10'!$L$116</definedName>
    <definedName name="Form10_NumStrTab8">'[37]10'!$L$130</definedName>
    <definedName name="Form101_NameTable1">#REF!</definedName>
    <definedName name="Form101_NameTable2">#REF!</definedName>
    <definedName name="Form101_NameTable3">#REF!</definedName>
    <definedName name="Form101_NameTable4">#REF!</definedName>
    <definedName name="Form101_NameTable5">#REF!</definedName>
    <definedName name="Form101_NumStrTab1">#REF!</definedName>
    <definedName name="Form101_NumStrTab2">#REF!</definedName>
    <definedName name="Form101_NumStrTab3">#REF!</definedName>
    <definedName name="Form101_NumStrTab4">#REF!</definedName>
    <definedName name="Form101_NumStrTab5">#REF!</definedName>
    <definedName name="Form101_RegionTable1">#REF!</definedName>
    <definedName name="Form101_RegionTable2">#REF!</definedName>
    <definedName name="Form101_RegionTable3">#REF!</definedName>
    <definedName name="Form101_RegionTable4">#REF!</definedName>
    <definedName name="Form101_RegionTable5">#REF!</definedName>
    <definedName name="Format0Dec">[42]SMSTemp!$B$15</definedName>
    <definedName name="Format2Dec">[42]SMSTemp!$B$13</definedName>
    <definedName name="fuck">#REF!</definedName>
    <definedName name="fv_后续支出">#REF!</definedName>
    <definedName name="fvi_摊销">#REF!</definedName>
    <definedName name="fx">#REF!</definedName>
    <definedName name="FX_gain_loss">'[68]10'!#REF!</definedName>
    <definedName name="fxd" hidden="1">'[1]Prelim Cost'!$B$33:$L$33</definedName>
    <definedName name="fytf">#REF!</definedName>
    <definedName name="g" hidden="1">'[1]Prelim Cost'!$B$33:$L$33</definedName>
    <definedName name="G_70">#REF!</definedName>
    <definedName name="GA">[57]IS!#REF!</definedName>
    <definedName name="GAAP">#REF!</definedName>
    <definedName name="GBP">#REF!</definedName>
    <definedName name="GDBUT">[45]!GDBUT</definedName>
    <definedName name="GDRAP">[45]!GDRAP</definedName>
    <definedName name="GEBUT">[45]!GEBUT</definedName>
    <definedName name="gen_path">#REF!</definedName>
    <definedName name="GERAP">[45]!GERAP</definedName>
    <definedName name="gf">#REF!</definedName>
    <definedName name="ggfc" hidden="1">'[1]Prelim Cost'!$B$31:$L$31</definedName>
    <definedName name="ggg">[23]!ggg</definedName>
    <definedName name="ggt">'[27]A-20'!$B$151</definedName>
    <definedName name="gh" hidden="1">'[1]Prelim Cost'!$B$36:$L$36</definedName>
    <definedName name="ghb">[23]!ghb</definedName>
    <definedName name="ghhhh" hidden="1">'[67]Prelim Cost'!$B$36:$L$36</definedName>
    <definedName name="ghjf">[23]!ghjf</definedName>
    <definedName name="Gr_100">'[79]31.12.03'!$E$8:$E$13</definedName>
    <definedName name="Gr_101">'[79]31.12.03'!$E$15:$E$17</definedName>
    <definedName name="Gr_105">'[79]31.12.03'!$E$19:$E$20</definedName>
    <definedName name="Gr_110">'[79]31.12.03'!$E$22:$E$25</definedName>
    <definedName name="Gr_120">'[79]31.12.03'!$E$27:$E$34</definedName>
    <definedName name="Gr_120_1">'[80]31.12.03'!$E$27:$E$34</definedName>
    <definedName name="Gr_125">'[79]31.12.03'!$E$36:$E$48</definedName>
    <definedName name="Gr_130">'[79]31.12.03'!$E$50:$E$59</definedName>
    <definedName name="Gr_132">'[79]31.12.03'!$E$61:$E$69</definedName>
    <definedName name="Gr_135">'[79]31.12.03'!$E$71:$E$73</definedName>
    <definedName name="Gr_140">'[79]31.12.03'!$E$75:$E$94</definedName>
    <definedName name="Gr_145">'[79]31.12.03'!$E$96:$E$102</definedName>
    <definedName name="Gr_146">'[79]31.12.03'!$E$106:$E$111</definedName>
    <definedName name="Gr_147">'[79]31.12.03'!$E$113:$E$116</definedName>
    <definedName name="Gr_155">'[79]31.12.03'!$E$118:$E$119</definedName>
    <definedName name="Gr_160">'[79]31.12.03'!$E$121:$E$123</definedName>
    <definedName name="Gr_165">'[79]31.12.03'!$E$125:$E$142</definedName>
    <definedName name="Gr_170">'[79]31.12.03'!$E$144:$E$164</definedName>
    <definedName name="Gr_179">'[79]31.12.03'!$E$166:$E$167</definedName>
    <definedName name="Gr_181">'[79]31.12.03'!$E$169:$E$182</definedName>
    <definedName name="Gr_183">'[79]31.12.03'!$E$184:$E$197</definedName>
    <definedName name="Gr_185">'[79]31.12.03'!$E$199:$E$217</definedName>
    <definedName name="Gr_189">'[79]31.12.03'!$E$219:$E$225</definedName>
    <definedName name="Gr_201">'[79]31.12.03'!$E$228:$E$232</definedName>
    <definedName name="Gr_202">'[79]31.12.03'!$E$234:$E$237</definedName>
    <definedName name="Gr_203">'[79]31.12.03'!$E$239:$E$243</definedName>
    <definedName name="Gr_204">'[79]31.12.03'!$E$245:$E$249</definedName>
    <definedName name="Gr_205">'[79]31.12.03'!$E$251:$E$263</definedName>
    <definedName name="Gr_206">'[79]31.12.03'!$E$259:$E$263</definedName>
    <definedName name="Gr_211">'[79]31.12.03'!$E$265:$E$267</definedName>
    <definedName name="Gr_212">'[79]31.12.03'!$E$269:$E$282</definedName>
    <definedName name="Gr_215">'[79]31.12.03'!$E$284:$E$286</definedName>
    <definedName name="Gr_220">'[79]31.12.03'!$E$288:$E$316</definedName>
    <definedName name="Gr_230">'[79]31.12.03'!$E$320:$E$323</definedName>
    <definedName name="Gr_240">'[79]31.12.03'!$E$325:$E$326</definedName>
    <definedName name="Gr_255">'[79]31.12.03'!$E$328:$E$329</definedName>
    <definedName name="Gr_270">'[79]31.12.03'!$E$331:$E$362</definedName>
    <definedName name="Gr_279">'[79]31.12.03'!$E$364:$E$366</definedName>
    <definedName name="Gr_281">'[79]31.12.03'!$E$368:$E$376</definedName>
    <definedName name="Gr_283">'[79]31.12.03'!$E$378:$E$385</definedName>
    <definedName name="Gr_285">'[79]31.12.03'!$E$387:$E$404</definedName>
    <definedName name="Gr_289">'[79]31.12.03'!$E$406:$E$412</definedName>
    <definedName name="Gr_300">'[79]31.12.03'!$E$415:$E$423</definedName>
    <definedName name="Gr_310">'[79]31.12.03'!$E$425</definedName>
    <definedName name="Gr_350">'[79]31.12.03'!$E$427:$E$436</definedName>
    <definedName name="Gr_405">'[79]31.12.03'!$E$439:$E$440</definedName>
    <definedName name="Gr_410">'[79]31.12.03'!$E$442:$E$445</definedName>
    <definedName name="Gr_420">'[79]31.12.03'!$E$447:$E$448</definedName>
    <definedName name="Gr_425">'[79]31.12.03'!$E$450:$E$462</definedName>
    <definedName name="Gr_430">'[79]31.12.03'!$E$464:$E$472</definedName>
    <definedName name="Gr_432">'[79]31.12.03'!$E$474:$E$479</definedName>
    <definedName name="Gr_435">'[79]31.12.03'!$E$481:$E$483</definedName>
    <definedName name="Gr_440">'[79]31.12.03'!$E$485:$E$500</definedName>
    <definedName name="Gr_445">'[79]31.12.03'!$E$502:$E$505</definedName>
    <definedName name="Gr_447">'[79]31.12.03'!$E$509:$E$512</definedName>
    <definedName name="Gr_450">'[79]31.12.03'!$E$514:$E$524</definedName>
    <definedName name="Gr_460">'[79]31.12.03'!$E$526:$E$539</definedName>
    <definedName name="Gr_470">'[79]31.12.03'!$E$541:$E$546</definedName>
    <definedName name="Gr_473">'[79]31.12.03'!$E$548:$E$551</definedName>
    <definedName name="Gr_485">'[79]31.12.03'!$E$553:$E$556</definedName>
    <definedName name="Gr_487">'[79]31.12.03'!$E$558:$E$559</definedName>
    <definedName name="Gr_489">'[79]31.12.03'!$E$561:$E$566</definedName>
    <definedName name="Gr_492">'[79]31.12.03'!$E$570:$E$571</definedName>
    <definedName name="Gr_494">'[79]31.12.03'!$E$573:$E$575</definedName>
    <definedName name="Gr_502">'[79]31.12.03'!$E$579:$E$583</definedName>
    <definedName name="Gr_503">'[79]31.12.03'!$E$585:$E$588</definedName>
    <definedName name="Gr_504">'[79]31.12.03'!$E$590:$E$593</definedName>
    <definedName name="Gr_505">'[79]31.12.03'!$E$595:$E$602</definedName>
    <definedName name="Gr_506">'[79]31.12.03'!$E$604:$E$608</definedName>
    <definedName name="Gr_509">'[79]31.12.03'!$E$610:$E$611</definedName>
    <definedName name="Gr_511">'[79]31.12.03'!$E$613:$E$615</definedName>
    <definedName name="Gr_512">'[79]31.12.03'!$E$617:$E$630</definedName>
    <definedName name="Gr_515">'[79]31.12.03'!$E$632:$E$634</definedName>
    <definedName name="Gr_520">'[79]31.12.03'!$E$636:$E$657</definedName>
    <definedName name="Gr_530">'[79]31.12.03'!$E$661:$E$665</definedName>
    <definedName name="Gr_540">'[79]31.12.03'!$E$667:$E$668</definedName>
    <definedName name="Gr_545">'[79]31.12.03'!$E$670:$E$684</definedName>
    <definedName name="Gr_550">'[79]31.12.03'!$E$686:$E$696</definedName>
    <definedName name="Gr_560">'[79]31.12.03'!$E$698:$E$706</definedName>
    <definedName name="Gr_570">'[79]31.12.03'!$E$708:$E$713</definedName>
    <definedName name="Gr_572">'[79]31.12.03'!$E$715:$E$716</definedName>
    <definedName name="Gr_573">'[79]31.12.03'!$E$718:$E$721</definedName>
    <definedName name="Gr_574">'[79]31.12.03'!$E$723:$E$734</definedName>
    <definedName name="Gr_576">'[79]31.12.03'!$E$736:$E$742</definedName>
    <definedName name="Gr_578">'[79]31.12.03'!$E$744:$E$751</definedName>
    <definedName name="Gr_585">'[79]31.12.03'!$E$753:$E$756</definedName>
    <definedName name="Gr_587">'[79]31.12.03'!$E$758:$E$759</definedName>
    <definedName name="Gr_589">'[79]31.12.03'!$E$761:$E$766</definedName>
    <definedName name="Gr_592">'[79]31.12.03'!$E$770:$E$774</definedName>
    <definedName name="Gr_594">'[79]31.12.03'!$E$776:$E$778</definedName>
    <definedName name="Gr_600">'[79]31.12.03'!$E$782:$E$785</definedName>
    <definedName name="Gr_605">'[79]31.12.03'!$E$787:$E$788</definedName>
    <definedName name="Gr_610">'[79]31.12.03'!$E$791:$E$792</definedName>
    <definedName name="Gr_615">'[79]31.12.03'!$E$795:$E$796</definedName>
    <definedName name="Gr_620">'[79]31.12.03'!$E$799:$E$806</definedName>
    <definedName name="Gr_630">'[79]31.12.03'!$E$808:$E$814</definedName>
    <definedName name="Gr_640">'[79]31.12.03'!$E$816:$E$819</definedName>
    <definedName name="Gr_650">'[79]31.12.03'!$E$822:$E$825</definedName>
    <definedName name="Gr_655">'[79]31.12.03'!$E$827:$E$828</definedName>
    <definedName name="Gr_660">'[79]31.12.03'!$E$831:$E$832</definedName>
    <definedName name="Gr_665">'[79]31.12.03'!$E$835:$E$836</definedName>
    <definedName name="Gr_670">'[79]31.12.03'!$E$839:$E$846</definedName>
    <definedName name="Gr_680">'[79]31.12.03'!$E$848:$E$854</definedName>
    <definedName name="Gr_690">'[79]31.12.03'!$E$856:$E$859</definedName>
    <definedName name="Gr_710">'[79]31.12.03'!$E$862:$E$866</definedName>
    <definedName name="Gr_720">'[79]31.12.03'!$E$868:$E$870</definedName>
    <definedName name="Gr_730">'[79]31.12.03'!$E$872:$E$878</definedName>
    <definedName name="Gr_740">'[79]31.12.03'!$E$880:$E$893</definedName>
    <definedName name="Gr_750">'[79]31.12.03'!$E$895:$E$899</definedName>
    <definedName name="Gr_763">#REF!</definedName>
    <definedName name="Gr_765">#REF!</definedName>
    <definedName name="Gr_766">#REF!</definedName>
    <definedName name="gráficos">[76]CRECIMIENTOS!#REF!</definedName>
    <definedName name="Grand_Total">'[72]31.05.04'!#REF!</definedName>
    <definedName name="group">[81]Grouplist!$A$3:$B$39</definedName>
    <definedName name="grp">#REF!</definedName>
    <definedName name="gs">#REF!</definedName>
    <definedName name="gtr" hidden="1">{#N/A,#N/A,FALSE,"Aging Summary";#N/A,#N/A,FALSE,"Ratio Analysis";#N/A,#N/A,FALSE,"Test 120 Day Accts";#N/A,#N/A,FALSE,"Tickmarks"}</definedName>
    <definedName name="GWROLL">#REF!</definedName>
    <definedName name="g证券投资">#REF!</definedName>
    <definedName name="H">#REF!</definedName>
    <definedName name="hdas">[23]!hdas</definedName>
    <definedName name="Head_AD">[82]Staff!$A$9:$IV$9</definedName>
    <definedName name="Head_CD">[82]Staff!$A$12:$IV$12</definedName>
    <definedName name="Head_CS">[82]Staff!$A$11:$IV$11</definedName>
    <definedName name="Head_FD">[82]Staff!$A$7:$IV$7</definedName>
    <definedName name="Head_Free">[83]Staff!$A$13:$IV$13</definedName>
    <definedName name="Head_MD">[82]Staff!$A$10:$IV$10</definedName>
    <definedName name="Head_PR">[82]Staff!$A$6:$IV$6</definedName>
    <definedName name="Head_TD">[82]Staff!$A$8:$IV$8</definedName>
    <definedName name="header1">#REF!</definedName>
    <definedName name="Headings_Added_Columns">"R4C2:R4CE"</definedName>
    <definedName name="HEDACT">#REF!</definedName>
    <definedName name="HEDPOS">#REF!</definedName>
    <definedName name="HEDPOSBYR">#REF!</definedName>
    <definedName name="HELP">#REF!</definedName>
    <definedName name="HFсушка_печ">#REF!</definedName>
    <definedName name="HFсушка_печать">#REF!</definedName>
    <definedName name="hg" hidden="1">'[1]Prelim Cost'!$B$36:$L$36</definedName>
    <definedName name="hgf">#REF!</definedName>
    <definedName name="hghg">#REF!</definedName>
    <definedName name="HILH">[23]!HILH</definedName>
    <definedName name="hjhj" hidden="1">'[1]Prelim Cost'!$B$31:$L$31</definedName>
    <definedName name="hozu">[52]yO302.1!#REF!</definedName>
    <definedName name="hvlkhg" hidden="1">'[1]Prelim Cost'!$B$33:$L$33</definedName>
    <definedName name="h存货">#REF!</definedName>
    <definedName name="I">#REF!</definedName>
    <definedName name="I0">'[27]A-20'!$E$149</definedName>
    <definedName name="IAS_BS1998">#REF!</definedName>
    <definedName name="IAS_IS1998">#REF!</definedName>
    <definedName name="Igr_100">'[79]31.12.03'!$E$7</definedName>
    <definedName name="Igr_101">'[79]31.12.03'!$E$14</definedName>
    <definedName name="Igr_105">'[79]31.12.03'!$E$18</definedName>
    <definedName name="Igr_110">'[79]31.12.03'!$E$21</definedName>
    <definedName name="Igr_115">#REF!</definedName>
    <definedName name="Igr_120">'[79]31.12.03'!$E$26</definedName>
    <definedName name="Igr_125">'[79]31.12.03'!$E$35</definedName>
    <definedName name="Igr_130">'[79]31.12.03'!$E$49</definedName>
    <definedName name="Igr_132">'[79]31.12.03'!$E$60</definedName>
    <definedName name="Igr_135">'[79]31.12.03'!$E$70</definedName>
    <definedName name="Igr_140">'[79]31.12.03'!$E$74</definedName>
    <definedName name="Igr_145">'[79]31.12.03'!$E$95</definedName>
    <definedName name="Igr_146">'[79]31.12.03'!$E$105</definedName>
    <definedName name="Igr_147">'[79]31.12.03'!$E$112</definedName>
    <definedName name="Igr_148">'[79]31.12.03'!$E$103</definedName>
    <definedName name="Igr_155">'[79]31.12.03'!$E$117</definedName>
    <definedName name="Igr_160">'[79]31.12.03'!$E$120</definedName>
    <definedName name="Igr_165">'[79]31.12.03'!$E$124</definedName>
    <definedName name="Igr_170">'[79]31.12.03'!$E$143</definedName>
    <definedName name="Igr_179">'[79]31.12.03'!$E$165</definedName>
    <definedName name="Igr_181">'[79]31.12.03'!$E$168</definedName>
    <definedName name="Igr_183">'[79]31.12.03'!$E$183</definedName>
    <definedName name="Igr_185">'[79]31.12.03'!$E$198</definedName>
    <definedName name="Igr_189">'[79]31.12.03'!$E$218</definedName>
    <definedName name="Igr_201">'[79]31.12.03'!$E$227</definedName>
    <definedName name="Igr_202">'[79]31.12.03'!$E$233</definedName>
    <definedName name="Igr_203">'[79]31.12.03'!$E$238</definedName>
    <definedName name="Igr_204">'[79]31.12.03'!$E$244</definedName>
    <definedName name="Igr_205">'[79]31.12.03'!$E$250</definedName>
    <definedName name="Igr_211">'[79]31.12.03'!$E$264</definedName>
    <definedName name="Igr_212">'[79]31.12.03'!$E$268</definedName>
    <definedName name="Igr_215">'[79]31.12.03'!$E$283</definedName>
    <definedName name="Igr_220">'[79]31.12.03'!$E$287</definedName>
    <definedName name="Igr_225">'[79]31.12.03'!$E$317</definedName>
    <definedName name="Igr_230">'[79]31.12.03'!$E$319</definedName>
    <definedName name="Igr_240">'[79]31.12.03'!$E$324</definedName>
    <definedName name="Igr_255">'[79]31.12.03'!$E$327</definedName>
    <definedName name="Igr_270">'[79]31.12.03'!$E$330</definedName>
    <definedName name="Igr_277">#REF!</definedName>
    <definedName name="Igr_279">'[79]31.12.03'!$E$363</definedName>
    <definedName name="Igr_281">'[79]31.12.03'!$E$367</definedName>
    <definedName name="Igr_283">'[79]31.12.03'!$E$377</definedName>
    <definedName name="Igr_285">'[79]31.12.03'!$E$386</definedName>
    <definedName name="Igr_289">'[79]31.12.03'!$E$405</definedName>
    <definedName name="Igr_300">'[79]31.12.03'!$E$414</definedName>
    <definedName name="Igr_310">'[79]31.12.03'!$E$424</definedName>
    <definedName name="Igr_312">#REF!</definedName>
    <definedName name="Igr_350">'[79]31.12.03'!$E$426</definedName>
    <definedName name="Igr_405">'[79]31.12.03'!$E$438</definedName>
    <definedName name="Igr_410">'[79]31.12.03'!$E$441</definedName>
    <definedName name="Igr_420">'[79]31.12.03'!$E$446</definedName>
    <definedName name="Igr_425">'[79]31.12.03'!$E$449</definedName>
    <definedName name="Igr_430">'[79]31.12.03'!$E$463</definedName>
    <definedName name="Igr_432">'[79]31.12.03'!$E$473</definedName>
    <definedName name="Igr_435">'[79]31.12.03'!$E$480</definedName>
    <definedName name="Igr_440">'[79]31.12.03'!$E$484</definedName>
    <definedName name="Igr_445">'[79]31.12.03'!$E$501</definedName>
    <definedName name="Igr_446">'[79]31.12.03'!$E$506</definedName>
    <definedName name="Igr_447">'[79]31.12.03'!$E$508</definedName>
    <definedName name="Igr_450">'[79]31.12.03'!$E$513</definedName>
    <definedName name="Igr_460">'[79]31.12.03'!$E$525</definedName>
    <definedName name="Igr_470">'[79]31.12.03'!$E$540</definedName>
    <definedName name="Igr_473">'[79]31.12.03'!$E$547</definedName>
    <definedName name="Igr_485">'[79]31.12.03'!$E$552</definedName>
    <definedName name="Igr_487">'[79]31.12.03'!$E$557</definedName>
    <definedName name="Igr_489">'[79]31.12.03'!$E$560</definedName>
    <definedName name="Igr_490">'[79]31.12.03'!$E$567</definedName>
    <definedName name="Igr_492">'[79]31.12.03'!$E$569</definedName>
    <definedName name="Igr_494">'[79]31.12.03'!$E$572</definedName>
    <definedName name="Igr_499">'[79]31.12.03'!$E$576</definedName>
    <definedName name="Igr_502">'[79]31.12.03'!$E$578</definedName>
    <definedName name="Igr_503">'[79]31.12.03'!$E$584</definedName>
    <definedName name="Igr_504">'[79]31.12.03'!$E$589</definedName>
    <definedName name="Igr_505">'[79]31.12.03'!$E$594</definedName>
    <definedName name="Igr_506">'[79]31.12.03'!$E$603</definedName>
    <definedName name="Igr_509">'[79]31.12.03'!$E$609</definedName>
    <definedName name="Igr_511">'[79]31.12.03'!$E$612</definedName>
    <definedName name="Igr_512">'[79]31.12.03'!$E$616</definedName>
    <definedName name="Igr_515">'[79]31.12.03'!$E$631</definedName>
    <definedName name="Igr_520">'[79]31.12.03'!$E$635</definedName>
    <definedName name="Igr_525">'[79]31.12.03'!$E$658</definedName>
    <definedName name="Igr_530">'[79]31.12.03'!$E$660</definedName>
    <definedName name="Igr_540">'[79]31.12.03'!$E$666</definedName>
    <definedName name="Igr_545">'[79]31.12.03'!$E$669</definedName>
    <definedName name="Igr_550">'[79]31.12.03'!$E$685</definedName>
    <definedName name="Igr_560">'[79]31.12.03'!$E$697</definedName>
    <definedName name="Igr_570">'[79]31.12.03'!$E$707</definedName>
    <definedName name="Igr_572">'[79]31.12.03'!$E$714</definedName>
    <definedName name="Igr_573">'[79]31.12.03'!$E$717</definedName>
    <definedName name="Igr_574">'[79]31.12.03'!$E$722</definedName>
    <definedName name="Igr_576">'[79]31.12.03'!$E$735</definedName>
    <definedName name="Igr_578">'[79]31.12.03'!$E$743</definedName>
    <definedName name="Igr_585">'[79]31.12.03'!$E$752</definedName>
    <definedName name="Igr_587">'[79]31.12.03'!$E$757</definedName>
    <definedName name="Igr_589">'[79]31.12.03'!$E$760</definedName>
    <definedName name="Igr_590">'[79]31.12.03'!$E$767</definedName>
    <definedName name="Igr_592">'[79]31.12.03'!$E$769</definedName>
    <definedName name="Igr_594">'[79]31.12.03'!$E$775</definedName>
    <definedName name="Igr_599">'[79]31.12.03'!$E$779</definedName>
    <definedName name="Igr_600">'[79]31.12.03'!$E$781</definedName>
    <definedName name="Igr_605">'[79]31.12.03'!$E$786</definedName>
    <definedName name="Igr_608">'[79]31.12.03'!$E$789</definedName>
    <definedName name="Igr_610">'[79]31.12.03'!$E$790</definedName>
    <definedName name="Igr_615">'[79]31.12.03'!$E$794</definedName>
    <definedName name="Igr_618">'[79]31.12.03'!$E$797</definedName>
    <definedName name="Igr_620">'[79]31.12.03'!$E$798</definedName>
    <definedName name="Igr_630">'[79]31.12.03'!$E$807</definedName>
    <definedName name="Igr_640">'[79]31.12.03'!$E$815</definedName>
    <definedName name="Igr_650">'[79]31.12.03'!$E$821</definedName>
    <definedName name="Igr_655">'[79]31.12.03'!$E$826</definedName>
    <definedName name="Igr_658">'[79]31.12.03'!$E$829</definedName>
    <definedName name="Igr_660">'[79]31.12.03'!$E$830</definedName>
    <definedName name="Igr_665">'[79]31.12.03'!$E$834</definedName>
    <definedName name="Igr_668">'[79]31.12.03'!$E$837</definedName>
    <definedName name="Igr_670">'[79]31.12.03'!$E$838</definedName>
    <definedName name="Igr_680">'[79]31.12.03'!$E$847</definedName>
    <definedName name="Igr_690">'[79]31.12.03'!$E$855</definedName>
    <definedName name="Igr_710">'[79]31.12.03'!$E$861</definedName>
    <definedName name="Igr_720">'[79]31.12.03'!$E$867</definedName>
    <definedName name="Igr_730">'[79]31.12.03'!$E$871</definedName>
    <definedName name="Igr_740">'[79]31.12.03'!$E$879</definedName>
    <definedName name="Igr_750">'[79]31.12.03'!$E$894</definedName>
    <definedName name="ii" hidden="1">'[1]Prelim Cost'!$B$36:$L$36</definedName>
    <definedName name="ij" hidden="1">'[1]Prelim Cost'!$B$36:$L$36</definedName>
    <definedName name="IJD">[84]Расчет_Каз_04!$B$11</definedName>
    <definedName name="ijku324h">'[85]Excess Calc Payroll'!$B$3</definedName>
    <definedName name="Ik_1">'[79]31.12.03'!$E$226</definedName>
    <definedName name="Ik_2">'[79]31.12.03'!$E$413</definedName>
    <definedName name="Ik_3">'[79]31.12.03'!$E$437</definedName>
    <definedName name="Ik_4">'[79]31.12.03'!$E$577</definedName>
    <definedName name="Ik_5">'[79]31.12.03'!$E$780</definedName>
    <definedName name="Im_64">'[79]31.12.03'!$E$820</definedName>
    <definedName name="Im_66">'[79]31.12.03'!$E$860</definedName>
    <definedName name="INDEX">#REF!</definedName>
    <definedName name="INGRESOS_BRUTOS">#REF!</definedName>
    <definedName name="input">#REF!</definedName>
    <definedName name="Input_Mth">'[86]Main Menu'!#REF!</definedName>
    <definedName name="IntCo">#REF!</definedName>
    <definedName name="inter">#REF!</definedName>
    <definedName name="Interest_accrued">#REF!</definedName>
    <definedName name="Interim_Date">#REF!</definedName>
    <definedName name="interm_level">'[43]Threshold Table'!$D$6:$F$11</definedName>
    <definedName name="Interval">#REF!</definedName>
    <definedName name="INV">#REF!</definedName>
    <definedName name="Inventory_open">[87]BS!#REF!</definedName>
    <definedName name="investing">#REF!</definedName>
    <definedName name="ISO">[88]SETUP!$D$11</definedName>
    <definedName name="Iss">[74]Settings!#REF!</definedName>
    <definedName name="IS注1">#REF!</definedName>
    <definedName name="IS注2">#REF!</definedName>
    <definedName name="IS注3">#REF!</definedName>
    <definedName name="IS注4">#REF!</definedName>
    <definedName name="item">[89]Статьи!$A$3:$B$55</definedName>
    <definedName name="itemm">[90]Статьи!$A$3:$B$42</definedName>
    <definedName name="i现金及现金等价物">#REF!</definedName>
    <definedName name="j">'[40]A-20'!$E$149</definedName>
    <definedName name="jfh">[91]Securities!#REF!</definedName>
    <definedName name="ji_可收回价值的计算">#REF!</definedName>
    <definedName name="jii_减值损失的拨回">#REF!</definedName>
    <definedName name="jj">#REF!</definedName>
    <definedName name="jk">#REF!</definedName>
    <definedName name="jkjl" hidden="1">'[1]Prelim Cost'!$B$33:$L$33</definedName>
    <definedName name="jkljkl" hidden="1">'[1]Prelim Cost'!$B$33:$L$33</definedName>
    <definedName name="jkljlkjl" hidden="1">'[1]Prelim Cost'!$B$36:$L$36</definedName>
    <definedName name="JPY">[41]CASH!#REF!</definedName>
    <definedName name="K">#REF!</definedName>
    <definedName name="k_oth_eqt">[59]Const!$D$21</definedName>
    <definedName name="kana">#REF!</definedName>
    <definedName name="kgh">[23]!kgh</definedName>
    <definedName name="kghkljg" hidden="1">'[1]Prelim Cost'!$B$31:$L$31</definedName>
    <definedName name="ki">#REF!</definedName>
    <definedName name="kjh">[23]!kjh</definedName>
    <definedName name="kjhj">#REF!</definedName>
    <definedName name="kjj" hidden="1">'[1]Prelim Cost'!$B$31:$L$31</definedName>
    <definedName name="kjlj" hidden="1">'[1]Prelim Cost'!$B$36:$L$36</definedName>
    <definedName name="kjljkl" hidden="1">'[1]Prelim Cost'!$B$31:$L$31</definedName>
    <definedName name="kkllj">'[40]A-20'!$C$150</definedName>
    <definedName name="kl">[23]!kl</definedName>
    <definedName name="kl.0">#REF!</definedName>
    <definedName name="kl.1">#REF!</definedName>
    <definedName name="kljj">[23]!kljj</definedName>
    <definedName name="klk">#REF!</definedName>
    <definedName name="kom">#REF!</definedName>
    <definedName name="ksajdn">#REF!</definedName>
    <definedName name="kurs">#REF!</definedName>
    <definedName name="k股利分配">#REF!</definedName>
    <definedName name="l">#REF!</definedName>
    <definedName name="L_Adjust">[92]Links!$H$1:$H$65536</definedName>
    <definedName name="L_AJE_Tot">[92]Links!$G$1:$G$65536</definedName>
    <definedName name="L_CY_ALAE_Incurred">#REF!</definedName>
    <definedName name="L_CY_Beg">[92]Links!$F$1:$F$65536</definedName>
    <definedName name="L_CY_End">[92]Links!$J$1:$J$65536</definedName>
    <definedName name="L_CY_Loss_Incurred">#REF!</definedName>
    <definedName name="L_CY_ULAE_Incurred">#REF!</definedName>
    <definedName name="L_PY_ALAE_Incurred">#REF!</definedName>
    <definedName name="L_PY_End">[92]Links!$K$1:$K$65536</definedName>
    <definedName name="L_PY_Loss_Incurred">#REF!</definedName>
    <definedName name="L_PY_ULAE_Incurred">#REF!</definedName>
    <definedName name="L_PY2_ALAE_Incurred">#REF!</definedName>
    <definedName name="L_PY2_Loss_Incurred">#REF!</definedName>
    <definedName name="L_PY2_ULAE_Incurred">#REF!</definedName>
    <definedName name="L_RJE_Tot">[92]Links!$I$1:$I$65536</definedName>
    <definedName name="l2d02">#REF!</definedName>
    <definedName name="LandTax">#REF!</definedName>
    <definedName name="Ldg00">#REF!</definedName>
    <definedName name="LdgTxt1">#REF!</definedName>
    <definedName name="LdgTxt10">#REF!</definedName>
    <definedName name="LdgTxt11">#REF!</definedName>
    <definedName name="LdgTxt12">#REF!</definedName>
    <definedName name="LdgTxt2">#REF!</definedName>
    <definedName name="LdgTxt3">#REF!</definedName>
    <definedName name="LdgTxt4">#REF!</definedName>
    <definedName name="LdgTxt5">#REF!</definedName>
    <definedName name="LdgTxt6">#REF!</definedName>
    <definedName name="LdgTxt7">#REF!</definedName>
    <definedName name="LdgTxt8">#REF!</definedName>
    <definedName name="LdgTxt9">#REF!</definedName>
    <definedName name="lead">#REF!</definedName>
    <definedName name="Libor_Rate_12">#REF!</definedName>
    <definedName name="Libor_Rate_3">#REF!</definedName>
    <definedName name="Libor_Rate_6">#REF!</definedName>
    <definedName name="line_rang1_1">#REF!</definedName>
    <definedName name="line_rang1_2">#REF!</definedName>
    <definedName name="line_rang1_3">#REF!</definedName>
    <definedName name="line_rang1_4">#REF!</definedName>
    <definedName name="line_rang1_5">#REF!</definedName>
    <definedName name="line_rang1_6">#REF!</definedName>
    <definedName name="line_rang1_7">#REF!</definedName>
    <definedName name="line_rang1_8">#REF!</definedName>
    <definedName name="line_rang2_2">#REF!</definedName>
    <definedName name="line_rang2_3">#REF!</definedName>
    <definedName name="line_rang2_4">#REF!</definedName>
    <definedName name="line_rang2_5">#REF!</definedName>
    <definedName name="line_rang2_6">#REF!</definedName>
    <definedName name="line_rang2_7">#REF!</definedName>
    <definedName name="line_rang2_8">#REF!</definedName>
    <definedName name="line_rang3_3">#REF!</definedName>
    <definedName name="line_rang3_4">#REF!</definedName>
    <definedName name="line_rang3_5">#REF!</definedName>
    <definedName name="line_rang3_6">#REF!</definedName>
    <definedName name="line_rang3_7">#REF!</definedName>
    <definedName name="line_rang3_8">#REF!</definedName>
    <definedName name="line_rang4_4">#REF!</definedName>
    <definedName name="line_rang4_5">#REF!</definedName>
    <definedName name="line_rang4_6">#REF!</definedName>
    <definedName name="line_rang4_7">#REF!</definedName>
    <definedName name="line_rang4_8">#REF!</definedName>
    <definedName name="line_rang5_5">#REF!</definedName>
    <definedName name="line_rang5_6">#REF!</definedName>
    <definedName name="line_rang5_7">#REF!</definedName>
    <definedName name="line_rang5_8">#REF!</definedName>
    <definedName name="line_rang6_6">#REF!</definedName>
    <definedName name="line_rang6_7">#REF!</definedName>
    <definedName name="line_rang6_8">#REF!</definedName>
    <definedName name="line_rang7_7">#REF!</definedName>
    <definedName name="line_rang7_8">#REF!</definedName>
    <definedName name="line_rang8_8">#REF!</definedName>
    <definedName name="ljkljlkjlj" hidden="1">'[1]Prelim Cost'!$B$36:$L$36</definedName>
    <definedName name="ljljlkjlkj" hidden="1">'[1]Prelim Cost'!$B$33:$L$33</definedName>
    <definedName name="ljlkjlkjl" hidden="1">'[1]Prelim Cost'!$B$31:$L$31</definedName>
    <definedName name="lkj">[23]!lkj</definedName>
    <definedName name="loan" hidden="1">{"Summary report",#N/A,FALSE,"BBH";"Details - chart",#N/A,FALSE,"BBH"}</definedName>
    <definedName name="Loan_from_Halyk">'[68]22'!#REF!</definedName>
    <definedName name="Loan_Halyk_acquisition">'[93]5'!$C$28</definedName>
    <definedName name="loan08">#REF!</definedName>
    <definedName name="loan09_not_zalog">#REF!</definedName>
    <definedName name="Loans_NP">[87]BS!#REF!</definedName>
    <definedName name="log_file_path">#REF!</definedName>
    <definedName name="LP">#REF!</definedName>
    <definedName name="lvnc">[52]yO302.1!#REF!</definedName>
    <definedName name="l银行借款">#REF!</definedName>
    <definedName name="M">[53]Anlagevermögen!$A$1:$Z$29</definedName>
    <definedName name="m_2">#REF!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p2003">#REF!</definedName>
    <definedName name="M12_COSTS">#REF!</definedName>
    <definedName name="M13_TRADEREC">#REF!</definedName>
    <definedName name="Macro">[28]!Macro</definedName>
    <definedName name="macros10">[23]!macros10</definedName>
    <definedName name="Macros2">[23]!Macros2</definedName>
    <definedName name="Macros3">[23]!Macros3</definedName>
    <definedName name="Macros4">[23]!Macros4</definedName>
    <definedName name="Macros5">[23]!Macros5</definedName>
    <definedName name="macros6">[23]!macros6</definedName>
    <definedName name="macros7">[23]!macros7</definedName>
    <definedName name="macros8">[23]!macros8</definedName>
    <definedName name="macros9">[23]!macros9</definedName>
    <definedName name="madasd">[23]!madasd</definedName>
    <definedName name="mara" hidden="1">{"Summary report",#N/A,FALSE,"BBH";"Details - chart",#N/A,FALSE,"BBH"}</definedName>
    <definedName name="mara_1" hidden="1">{"Summary report",#N/A,FALSE,"BBH";"Details - chart",#N/A,FALSE,"BBH"}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ateriality">#REF!</definedName>
    <definedName name="MATURITIESBYYR">#REF!</definedName>
    <definedName name="Max">[28]!Max</definedName>
    <definedName name="Member">#REF!</definedName>
    <definedName name="memo1">'[94]Publicación Diarios - Memo'!$O$519:$U$574</definedName>
    <definedName name="memo2">'[94]Publicación Diarios - Memo'!$O$287:$V$347</definedName>
    <definedName name="MEWarning" hidden="1">1</definedName>
    <definedName name="mhvk">#REF!</definedName>
    <definedName name="MIF">#REF!</definedName>
    <definedName name="MIN_Sal_from_July">#REF!</definedName>
    <definedName name="MIN_SALARY">#REF!</definedName>
    <definedName name="MINED">'[1]CamKum Prod'!$H$17</definedName>
    <definedName name="MINTRST">#REF!</definedName>
    <definedName name="mj" hidden="1">'[1]Prelim Cost'!$B$33:$L$33</definedName>
    <definedName name="mmm">[88]SETUP!$D$12</definedName>
    <definedName name="mnrmn">'[27]A-20'!$E$150</definedName>
    <definedName name="mokm">[28]!mokm</definedName>
    <definedName name="Monetary_Precision">#REF!</definedName>
    <definedName name="month">'[74]std tabel'!$C$5</definedName>
    <definedName name="Month_title">[59]Dep_OpEx!$E$3:$R$3</definedName>
    <definedName name="Movimiento_de_caja">'[34]Area Summary'!#REF!</definedName>
    <definedName name="MP">#REF!</definedName>
    <definedName name="mrp">#REF!</definedName>
    <definedName name="m质量保修准备">#REF!</definedName>
    <definedName name="N">#REF!</definedName>
    <definedName name="Name_rang1_1">#REF!</definedName>
    <definedName name="Name_rang1_2">#REF!</definedName>
    <definedName name="Name_rang1_3">#REF!</definedName>
    <definedName name="Name_rang1_4">#REF!</definedName>
    <definedName name="Name_rang1_5">#REF!</definedName>
    <definedName name="Name_rang1_6">#REF!</definedName>
    <definedName name="Name_rang1_7">#REF!</definedName>
    <definedName name="Name_rang1_8">#REF!</definedName>
    <definedName name="Name_rang2_2">#REF!</definedName>
    <definedName name="Name_rang2_3">#REF!</definedName>
    <definedName name="Name_rang2_4">#REF!</definedName>
    <definedName name="Name_rang2_5">#REF!</definedName>
    <definedName name="Name_rang2_6">#REF!</definedName>
    <definedName name="Name_rang2_7">#REF!</definedName>
    <definedName name="Name_rang2_8">#REF!</definedName>
    <definedName name="Name_rang3">#REF!</definedName>
    <definedName name="Name_rang3_3">#REF!</definedName>
    <definedName name="Name_rang3_4">#REF!</definedName>
    <definedName name="Name_rang3_5">#REF!</definedName>
    <definedName name="Name_rang3_6">#REF!</definedName>
    <definedName name="Name_rang3_7">#REF!</definedName>
    <definedName name="Name_rang3_8">#REF!</definedName>
    <definedName name="Name_rang4_4">#REF!</definedName>
    <definedName name="Name_rang4_5">#REF!</definedName>
    <definedName name="Name_rang4_6">#REF!</definedName>
    <definedName name="Name_rang4_7">#REF!</definedName>
    <definedName name="Name_rang4_8">#REF!</definedName>
    <definedName name="Name_rang5_5">#REF!</definedName>
    <definedName name="Name_rang5_6">#REF!</definedName>
    <definedName name="Name_rang5_7">#REF!</definedName>
    <definedName name="Name_rang5_8">#REF!</definedName>
    <definedName name="Name_rang6_6">#REF!</definedName>
    <definedName name="Name_rang6_7">#REF!</definedName>
    <definedName name="Name_rang6_8">#REF!</definedName>
    <definedName name="Name_rang7_7">#REF!</definedName>
    <definedName name="Name_rang7_8">#REF!</definedName>
    <definedName name="Name_rang8_8">#REF!</definedName>
    <definedName name="NAMES">#REF!</definedName>
    <definedName name="NBK">89.57</definedName>
    <definedName name="nbrk">'[95]A-20'!$C$197</definedName>
    <definedName name="net">#REF!</definedName>
    <definedName name="Net_Price">#REF!</definedName>
    <definedName name="Net_price_04">#REF!</definedName>
    <definedName name="Net_price_07">#REF!</definedName>
    <definedName name="new">#REF!</definedName>
    <definedName name="Next_Year">#REF!</definedName>
    <definedName name="NFC">[57]IS!#REF!</definedName>
    <definedName name="ni_产品销售和劳务提供">#REF!</definedName>
    <definedName name="nii_补贴收入">#REF!</definedName>
    <definedName name="niii_租赁收入">#REF!</definedName>
    <definedName name="niv_股利收入">#REF!</definedName>
    <definedName name="nj">[28]!nj</definedName>
    <definedName name="njz">[28]!njz</definedName>
    <definedName name="nkjnjhfkwgfyoeowgoyg">'[27]A-20'!$E$176</definedName>
    <definedName name="no">#REF!</definedName>
    <definedName name="non">#REF!</definedName>
    <definedName name="noncash">#REF!</definedName>
    <definedName name="NonTop_Stratum_Value">#REF!</definedName>
    <definedName name="NOTES">#REF!</definedName>
    <definedName name="npi">#REF!</definedName>
    <definedName name="nter">#REF!</definedName>
    <definedName name="Number_of_payments_during_one_year">#REF!</definedName>
    <definedName name="Numbers">[54]Info!$E$3</definedName>
    <definedName name="nv_利息收入">#REF!</definedName>
    <definedName name="NYN">#REF!</definedName>
    <definedName name="o">#REF!</definedName>
    <definedName name="of">#REF!</definedName>
    <definedName name="Office">#REF!</definedName>
    <definedName name="oi">#REF!</definedName>
    <definedName name="oi_经营性租赁支出">#REF!</definedName>
    <definedName name="oii_财务净费用">#REF!</definedName>
    <definedName name="oikjlkj">#REF!</definedName>
    <definedName name="ojojoj">[23]!ojojoj</definedName>
    <definedName name="ojojoj2">[23]!ojojoj2</definedName>
    <definedName name="old">#REF!</definedName>
    <definedName name="OOE">[68]IS!#REF!</definedName>
    <definedName name="ooiuo">#REF!</definedName>
    <definedName name="OP_COST_CODE">'[96]KGC Operations Costs'!$A$1:$A$3379</definedName>
    <definedName name="OP_CURRENT_PERIOD">'[96]KGC Operations Costs'!$N$1:$N$3379</definedName>
    <definedName name="opactivities">#REF!</definedName>
    <definedName name="OpDate">[54]Info!$E$5</definedName>
    <definedName name="Other_sales_groupunits">#REF!</definedName>
    <definedName name="Other_Tax_CB">#REF!</definedName>
    <definedName name="Other_Tax_payable_CB">#REF!</definedName>
    <definedName name="Other_Tax_payable_OB">#REF!</definedName>
    <definedName name="OtherOperRevenue">[57]IS!#REF!</definedName>
    <definedName name="oxy">#REF!</definedName>
    <definedName name="p">#REF!</definedName>
    <definedName name="Payables_open">[87]BS!#REF!</definedName>
    <definedName name="PBC">'[97]B 1'!#REF!</definedName>
    <definedName name="PBC_07">'[97]A 100'!#REF!</definedName>
    <definedName name="PBC_2">[98]Лист3!#REF!</definedName>
    <definedName name="PBT">#REF!</definedName>
    <definedName name="pc">#REF!</definedName>
    <definedName name="Per000">#REF!</definedName>
    <definedName name="Percent_Threshold">#REF!</definedName>
    <definedName name="period">'[74]std tabel'!$C$4</definedName>
    <definedName name="PF_Y_PFN">#REF!</definedName>
    <definedName name="Pg1_NChrg_Totals">'[72]31.05.04'!#REF!</definedName>
    <definedName name="Phito">#REF!</definedName>
    <definedName name="PL_Dollar_Threshold">#REF!</definedName>
    <definedName name="PL_M1">#REF!</definedName>
    <definedName name="PL_Percent_Threshold">#REF!</definedName>
    <definedName name="Plans">[99]Планы!$A$3:$AB$127</definedName>
    <definedName name="po">#REF!</definedName>
    <definedName name="PopDate">[42]SMSTemp!$B$7</definedName>
    <definedName name="Postage_AD">[100]D_Opex!#REF!</definedName>
    <definedName name="Postage_CD">[100]D_Opex!#REF!</definedName>
    <definedName name="Postage_FD">[100]D_Opex!#REF!</definedName>
    <definedName name="Postage_Free">[100]D_Opex!#REF!</definedName>
    <definedName name="Postage_PR">[100]D_Opex!#REF!</definedName>
    <definedName name="Postage_TD">[100]D_Opex!#REF!</definedName>
    <definedName name="POURED">'[1]CamKum Prod'!$H$28</definedName>
    <definedName name="ppp">#REF!</definedName>
    <definedName name="pr">[101]Anlagevermögen!$A$1:$Z$29</definedName>
    <definedName name="Pre_tax_materiality">#REF!</definedName>
    <definedName name="PrepBy">[42]SMSTemp!$B$6</definedName>
    <definedName name="price">#REF!</definedName>
    <definedName name="Price_10">#REF!</definedName>
    <definedName name="Price_ADB_05">#REF!</definedName>
    <definedName name="Price_IADB_03">#REF!</definedName>
    <definedName name="Price_IBRD_02">#REF!</definedName>
    <definedName name="Price_IBRD_03">#REF!</definedName>
    <definedName name="Price_IBRD_05_2">#REF!</definedName>
    <definedName name="Price_IFC_05">#REF!</definedName>
    <definedName name="PriceIBRD_05_1">#REF!</definedName>
    <definedName name="Prin">[102]Лист3!#REF!</definedName>
    <definedName name="Print_Area_MI">#REF!</definedName>
    <definedName name="printa">#REF!</definedName>
    <definedName name="printb">#REF!</definedName>
    <definedName name="printc">#REF!</definedName>
    <definedName name="printk">#REF!</definedName>
    <definedName name="priop">#REF!</definedName>
    <definedName name="Prior">#REF!</definedName>
    <definedName name="Purchase_amount_KZT">#REF!</definedName>
    <definedName name="Purchase_amount_USD">#REF!</definedName>
    <definedName name="Purchase_price">#REF!</definedName>
    <definedName name="PY_Accounts_Receivable">#REF!</definedName>
    <definedName name="PY_Administration">'[38]Income Statement'!#REF!</definedName>
    <definedName name="PY_ALAE_Incurred">#REF!</definedName>
    <definedName name="PY_all_Equity">#REF!</definedName>
    <definedName name="PY_all_Income">#REF!</definedName>
    <definedName name="PY_all_RetEarn">#REF!</definedName>
    <definedName name="PY_Amort_DAC">#REF!</definedName>
    <definedName name="PY_Cash">#REF!</definedName>
    <definedName name="PY_CASH_INVESTMENTS">#REF!</definedName>
    <definedName name="PY_Common_Equity">#REF!</definedName>
    <definedName name="PY_Cost_of_Sales">'[38]Income Statement'!#REF!</definedName>
    <definedName name="PY_Current_Liabilities">'[38]Bal Sheet'!#REF!</definedName>
    <definedName name="PY_Depreciation">'[38]Income Statement'!#REF!</definedName>
    <definedName name="PY_Dividend_Expense">#REF!</definedName>
    <definedName name="PY_Gross_Profit">'[38]Income Statement'!#REF!</definedName>
    <definedName name="PY_Inc_Bef_Tax">#REF!</definedName>
    <definedName name="PY_Intangible_Assets">#REF!</definedName>
    <definedName name="PY_Interest_Expense">'[38]Income Statement'!#REF!</definedName>
    <definedName name="PY_Inventory">#REF!</definedName>
    <definedName name="PY_Investment_Income">#REF!</definedName>
    <definedName name="PY_Investments">#REF!</definedName>
    <definedName name="PY_knw_Income">#REF!</definedName>
    <definedName name="PY_knw_RetEarn">#REF!</definedName>
    <definedName name="PY_LIABIL_EQUITY">#REF!</definedName>
    <definedName name="PY_lik_Income">#REF!</definedName>
    <definedName name="PY_lik_RetEarn">#REF!</definedName>
    <definedName name="PY_Loss_Incurred">#REF!</definedName>
    <definedName name="PY_LT_Debt">#REF!</definedName>
    <definedName name="PY_Market_Value_of_Equity">'[38]Income Statement'!#REF!</definedName>
    <definedName name="PY_Marketable_Sec">'[38]Bal Sheet'!#REF!</definedName>
    <definedName name="py_net_income">#REF!</definedName>
    <definedName name="PY_NET_PROFIT">'[38]Income Statement'!#REF!</definedName>
    <definedName name="PY_Net_Revenue">#REF!</definedName>
    <definedName name="PY_Operating_Inc">'[38]Income Statement'!#REF!</definedName>
    <definedName name="PY_Operating_Income">'[38]Income Statement'!#REF!</definedName>
    <definedName name="PY_Other_Curr_Assets">#REF!</definedName>
    <definedName name="PY_Other_Exp">'[38]Income Statement'!#REF!</definedName>
    <definedName name="PY_Other_LT_Assets">'[38]Bal Sheet'!#REF!</definedName>
    <definedName name="PY_Other_LT_Liabilities">#REF!</definedName>
    <definedName name="PY_Preferred_Stock">'[38]Bal Sheet'!#REF!</definedName>
    <definedName name="PY_Premiums">#REF!</definedName>
    <definedName name="PY_QUICK_ASSETS">#REF!</definedName>
    <definedName name="py_ret_earn_beg">#REF!</definedName>
    <definedName name="PY_Retained_Earnings">#REF!</definedName>
    <definedName name="PY_Selling">'[38]Income Statement'!#REF!</definedName>
    <definedName name="py_share_equity">#REF!</definedName>
    <definedName name="PY_Tangible_Assets">#REF!</definedName>
    <definedName name="PY_Tangible_Net_Worth">'[38]Income Statement'!#REF!</definedName>
    <definedName name="PY_Taxes">'[38]Income Statement'!#REF!</definedName>
    <definedName name="PY_tot_knw_Xfoot">#REF!</definedName>
    <definedName name="PY_tot_lik_Xfoot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tx_all_Income">#REF!</definedName>
    <definedName name="PY_tx_all_RetEarn">#REF!</definedName>
    <definedName name="PY_tx_knw_Income">#REF!</definedName>
    <definedName name="PY_tx_knw_RetEarn">#REF!</definedName>
    <definedName name="PY_tx_lik_Income">#REF!</definedName>
    <definedName name="PY_tx_lik_RetEarn">#REF!</definedName>
    <definedName name="PY_ULAE_Incurred">#REF!</definedName>
    <definedName name="PY_Underwriting_Other">#REF!</definedName>
    <definedName name="PY_Unearned_Premiums">#REF!</definedName>
    <definedName name="PY_Working_Capital">'[38]Income Statement'!#REF!</definedName>
    <definedName name="PY2_Accounts_Receivable">#REF!</definedName>
    <definedName name="PY2_Administration">'[38]Income Statement'!#REF!</definedName>
    <definedName name="PY2_ALAE_Incurred">#REF!</definedName>
    <definedName name="PY2_Amort_DAC">#REF!</definedName>
    <definedName name="PY2_Cash">#REF!</definedName>
    <definedName name="PY2_CASH_INVESTMENTS">#REF!</definedName>
    <definedName name="PY2_Common_Equity">#REF!</definedName>
    <definedName name="PY2_Cost_of_Sales">'[38]Income Statement'!#REF!</definedName>
    <definedName name="PY2_Current_Liabilities">'[38]Bal Sheet'!#REF!</definedName>
    <definedName name="PY2_Depreciation">'[38]Income Statement'!#REF!</definedName>
    <definedName name="PY2_Dividend_Expense">#REF!</definedName>
    <definedName name="PY2_Gross_Profit">'[38]Income Statement'!#REF!</definedName>
    <definedName name="PY2_Inc_Bef_Tax">#REF!</definedName>
    <definedName name="PY2_Intangible_Assets">#REF!</definedName>
    <definedName name="PY2_Interest_Expense">'[38]Income Statement'!#REF!</definedName>
    <definedName name="PY2_Inventory">#REF!</definedName>
    <definedName name="PY2_Investment_Income">#REF!</definedName>
    <definedName name="PY2_Investments">#REF!</definedName>
    <definedName name="PY2_LIABIL_EQUITY">#REF!</definedName>
    <definedName name="PY2_Loss_Incurred">#REF!</definedName>
    <definedName name="PY2_LT_Debt">#REF!</definedName>
    <definedName name="PY2_Marketable_Sec">'[38]Bal Sheet'!#REF!</definedName>
    <definedName name="PY2_NET_INCOME">#REF!</definedName>
    <definedName name="PY2_NET_PROFIT">'[38]Income Statement'!#REF!</definedName>
    <definedName name="PY2_Net_Revenue">#REF!</definedName>
    <definedName name="PY2_Operating_Inc">'[38]Income Statement'!#REF!</definedName>
    <definedName name="PY2_Operating_Income">'[38]Income Statement'!#REF!</definedName>
    <definedName name="PY2_Other_Curr_Assets">#REF!</definedName>
    <definedName name="PY2_Other_Exp.">'[38]Income Statement'!#REF!</definedName>
    <definedName name="PY2_Other_LT_Assets">'[38]Bal Sheet'!#REF!</definedName>
    <definedName name="PY2_Other_LT_Liabilities">#REF!</definedName>
    <definedName name="PY2_Preferred_Stock">'[38]Bal Sheet'!#REF!</definedName>
    <definedName name="PY2_Premiums">#REF!</definedName>
    <definedName name="PY2_QUICK_ASSETS">#REF!</definedName>
    <definedName name="PY2_Retained_Earnings">#REF!</definedName>
    <definedName name="PY2_Selling">'[38]Income Statement'!#REF!</definedName>
    <definedName name="PY2_Tangible_Assets">#REF!</definedName>
    <definedName name="PY2_Tangible_Net_Worth">'[38]Income Statement'!#REF!</definedName>
    <definedName name="PY2_Taxes">'[38]Income Statement'!#REF!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ULAE_Incurred">#REF!</definedName>
    <definedName name="PY2_Underwriting_Other">#REF!</definedName>
    <definedName name="PY2_Unearned_Premiums">#REF!</definedName>
    <definedName name="PY2_Working_Capital">'[38]Income Statement'!#REF!</definedName>
    <definedName name="PYTB">[103]PYTB!$A$1:$B$835</definedName>
    <definedName name="pz">[52]yO302.1!#REF!</definedName>
    <definedName name="p所得税">#REF!</definedName>
    <definedName name="q" hidden="1">{#N/A,#N/A,FALSE,"Aging Summary";#N/A,#N/A,FALSE,"Ratio Analysis";#N/A,#N/A,FALSE,"Test 120 Day Accts";#N/A,#N/A,FALSE,"Tickmarks"}</definedName>
    <definedName name="qawf">[23]!qawf</definedName>
    <definedName name="qq" hidden="1">{#N/A,#N/A,FALSE,"Aging Summary";#N/A,#N/A,FALSE,"Ratio Analysis";#N/A,#N/A,FALSE,"Test 120 Day Accts";#N/A,#N/A,FALSE,"Tickmarks"}</definedName>
    <definedName name="qqq">'[104]A-20'!$C$176</definedName>
    <definedName name="qw">'[105]B 1'!#REF!</definedName>
    <definedName name="qwerty">'[106]WCS BS'!$B$1:$L$172</definedName>
    <definedName name="QWR">#REF!</definedName>
    <definedName name="q关联方">#REF!</definedName>
    <definedName name="R_BEG">#REF!</definedName>
    <definedName name="R_END">#REF!</definedName>
    <definedName name="R_Factor">#REF!</definedName>
    <definedName name="R_INS">#REF!</definedName>
    <definedName name="Random_Book_Value_Totals">[42]SMSTemp!$B$48</definedName>
    <definedName name="Random_Net_Book_Value">[42]SMSTemp!$B$45</definedName>
    <definedName name="Random_Population_Count">[42]SMSTemp!$B$46</definedName>
    <definedName name="Random_Sample_Size">[42]SMSTemp!$B$47</definedName>
    <definedName name="rate">#REF!</definedName>
    <definedName name="rates">#REF!</definedName>
    <definedName name="ratioopco">'[34]Area Summary'!#REF!</definedName>
    <definedName name="RE">#REF!</definedName>
    <definedName name="Receivables_open">[87]BS!#REF!</definedName>
    <definedName name="RECONC_DEPR">#REF!</definedName>
    <definedName name="record">[107]TB!$A$4:$A$142</definedName>
    <definedName name="Ref_1">'[108]FA Movement Kyrg'!$E$22</definedName>
    <definedName name="Ref_10">'[108]FA Movement Kyrg'!$I$39</definedName>
    <definedName name="Ref_11">'[108]FA Movement Kyrg'!$K$39</definedName>
    <definedName name="Ref_12">'[108]FA Movement Kyrg'!$K$17</definedName>
    <definedName name="Ref_13">'[108]FA Movement Kyrg'!$C$17</definedName>
    <definedName name="Ref_14">'[108]FA Movement Kyrg'!$E$17</definedName>
    <definedName name="Ref_2">'[108]FA Movement Kyrg'!$A$1</definedName>
    <definedName name="Ref_3">#REF!</definedName>
    <definedName name="Ref_4">'[108]FA Movement Kyrg'!$A$19</definedName>
    <definedName name="Ref_5">'[108]FA Movement Kyrg'!$C$17</definedName>
    <definedName name="Ref_6">'[108]FA Movement Kyrg'!$K$17</definedName>
    <definedName name="Ref_7">'[108]FA Movement Kyrg'!$C$28</definedName>
    <definedName name="Ref_8">'[108]FA Movement Kyrg'!$C$28</definedName>
    <definedName name="Ref_9">'[108]FA Movement Kyrg'!$K$28</definedName>
    <definedName name="rep">#REF!</definedName>
    <definedName name="repperiod">#REF!</definedName>
    <definedName name="RepYear">[54]Info!$E$7</definedName>
    <definedName name="RES" hidden="1">'[1]Prelim Cost'!$B$31:$L$31</definedName>
    <definedName name="Residual_difference">#REF!</definedName>
    <definedName name="RESİNEX_GT_RESİNEXB8_Listele">#REF!</definedName>
    <definedName name="Resp">[62]Settings!$D$6</definedName>
    <definedName name="respirators">#REF!</definedName>
    <definedName name="Rest_Fact_rang1_1">#REF!</definedName>
    <definedName name="Rest_Fact_rang1_2">#REF!</definedName>
    <definedName name="Rest_Fact_rang1_3">#REF!</definedName>
    <definedName name="Rest_Fact_rang1_4">#REF!</definedName>
    <definedName name="Rest_Fact_rang1_5">#REF!</definedName>
    <definedName name="Rest_Fact_rang1_6">#REF!</definedName>
    <definedName name="Rest_Fact_rang1_7">#REF!</definedName>
    <definedName name="Rest_Fact_rang1_8">#REF!</definedName>
    <definedName name="Rest_Fact_rang2_2">#REF!</definedName>
    <definedName name="Rest_Fact_rang2_3">#REF!</definedName>
    <definedName name="Rest_Fact_rang2_4">#REF!</definedName>
    <definedName name="Rest_Fact_rang2_5">#REF!</definedName>
    <definedName name="Rest_Fact_rang2_6">#REF!</definedName>
    <definedName name="Rest_Fact_rang2_7">#REF!</definedName>
    <definedName name="Rest_Fact_rang2_8">#REF!</definedName>
    <definedName name="Rest_Fact_rang3_3">#REF!</definedName>
    <definedName name="Rest_Fact_rang3_4">#REF!</definedName>
    <definedName name="Rest_Fact_rang3_5">#REF!</definedName>
    <definedName name="Rest_Fact_rang3_6">#REF!</definedName>
    <definedName name="Rest_Fact_rang3_7">#REF!</definedName>
    <definedName name="Rest_Fact_rang3_8">#REF!</definedName>
    <definedName name="Rest_Fact_rang4_4">#REF!</definedName>
    <definedName name="Rest_Fact_rang4_5">#REF!</definedName>
    <definedName name="Rest_Fact_rang4_6">#REF!</definedName>
    <definedName name="Rest_Fact_rang4_7">#REF!</definedName>
    <definedName name="Rest_Fact_rang4_8">#REF!</definedName>
    <definedName name="Rest_Fact_rang5_5">#REF!</definedName>
    <definedName name="Rest_Fact_rang5_6">#REF!</definedName>
    <definedName name="Rest_Fact_rang5_7">#REF!</definedName>
    <definedName name="Rest_Fact_rang5_8">#REF!</definedName>
    <definedName name="Rest_Fact_rang6_6">#REF!</definedName>
    <definedName name="Rest_Fact_rang6_7">#REF!</definedName>
    <definedName name="Rest_Fact_rang6_8">#REF!</definedName>
    <definedName name="Rest_Fact_rang7_7">#REF!</definedName>
    <definedName name="Rest_Fact_rang7_8">#REF!</definedName>
    <definedName name="Rest_Fact_rang8_8">#REF!</definedName>
    <definedName name="resumen">#REF!</definedName>
    <definedName name="rett">[109]Статьи!$A$3:$B$55</definedName>
    <definedName name="Revaluation">[23]!Revaluation</definedName>
    <definedName name="Revenue">[57]IS!#REF!</definedName>
    <definedName name="rf">'[110]A-20'!#REF!</definedName>
    <definedName name="rldldl">'[80]31.12.03'!$E$265:$E$267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r">#REF!</definedName>
    <definedName name="rtt" hidden="1">{#N/A,#N/A,TRUE,"Лист1";#N/A,#N/A,TRUE,"Лист2";#N/A,#N/A,TRUE,"Лист3"}</definedName>
    <definedName name="rty" hidden="1">'[1]Prelim Cost'!$B$31:$L$31</definedName>
    <definedName name="RUR">4.97</definedName>
    <definedName name="rus">#REF!</definedName>
    <definedName name="s">#REF!</definedName>
    <definedName name="S_AcctDes">[39]Securities!$A$1:$A$65536</definedName>
    <definedName name="S_Adjust">#REF!</definedName>
    <definedName name="S_Adjust_Data">[92]Lead!$I$1:$I$55</definedName>
    <definedName name="S_Adjust_GT">#REF!</definedName>
    <definedName name="S_AJE_Tot">#REF!</definedName>
    <definedName name="S_AJE_Tot_Data">[92]Lead!$H$1:$H$55</definedName>
    <definedName name="S_AJE_Tot_GT">#REF!</definedName>
    <definedName name="S_CompNum">[39]Securities!#REF!</definedName>
    <definedName name="S_CY_Beg">[39]Securities!$B$1:$B$65536</definedName>
    <definedName name="S_CY_Beg_Data">[92]Lead!$F$1:$F$55</definedName>
    <definedName name="S_CY_Beg_GT">[39]Securities!#REF!</definedName>
    <definedName name="S_CY_End">#REF!</definedName>
    <definedName name="S_CY_End_Data">[92]Lead!$K$1:$K$55</definedName>
    <definedName name="S_CY_End_GT">#REF!</definedName>
    <definedName name="S_Diff_Amt">#REF!</definedName>
    <definedName name="S_Diff_Pct">#REF!</definedName>
    <definedName name="S_GrpNum">[39]Securities!#REF!</definedName>
    <definedName name="S_Headings">#REF!</definedName>
    <definedName name="S_KeyValue">[39]Securities!#REF!</definedName>
    <definedName name="S_PY_End">[39]Securities!$G$1:$G$65536</definedName>
    <definedName name="S_PY_End_Data">[92]Lead!$M$1:$M$55</definedName>
    <definedName name="S_PY_End_GT">[39]Securities!#REF!</definedName>
    <definedName name="S_RJE_Tot">#REF!</definedName>
    <definedName name="S_RJE_Tot_Data">[92]Lead!$J$1:$J$55</definedName>
    <definedName name="S_RJE_Tot_GT">#REF!</definedName>
    <definedName name="S_RowNum">[39]Securities!#REF!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FASF">#REF!</definedName>
    <definedName name="Salary_AD">[82]Staff!$A$22:$IV$22</definedName>
    <definedName name="Salary_CD">[83]Staff!$A$25:$IV$25</definedName>
    <definedName name="Salary_CS">[82]Staff!$A$24:$IV$24</definedName>
    <definedName name="Salary_FD">[82]Staff!$A$20:$IV$20</definedName>
    <definedName name="Salary_Free">[83]Staff!$A$26:$IV$26</definedName>
    <definedName name="Salary_MD">[82]Staff!$A$23:$IV$23</definedName>
    <definedName name="Salary_PR">[82]Staff!$A$19:$IV$19</definedName>
    <definedName name="Salary_TD">[82]Staff!$A$21:$IV$21</definedName>
    <definedName name="Sales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les_groupunits">#REF!</definedName>
    <definedName name="Sales_groupunits_F19">#REF!</definedName>
    <definedName name="SalesArea">[111]Pilot!#REF!</definedName>
    <definedName name="samle">#REF!</definedName>
    <definedName name="sample">#REF!</definedName>
    <definedName name="SATBLT">[45]!SATBLT</definedName>
    <definedName name="SATBUS">[45]!SATBUS</definedName>
    <definedName name="SATRAP">[45]!SATRAP</definedName>
    <definedName name="sd">#REF!</definedName>
    <definedName name="sdas">[23]!sdas</definedName>
    <definedName name="sdgsdg">'[69]A-20'!#REF!</definedName>
    <definedName name="sdgsdgsg">#REF!</definedName>
    <definedName name="sdsd">[23]!sdsd</definedName>
    <definedName name="sec">[112]secs!$A$1:$Q$65536</definedName>
    <definedName name="Selection_Remainder">#REF!</definedName>
    <definedName name="SellingExp">[57]IS!#REF!</definedName>
    <definedName name="ser">#REF!</definedName>
    <definedName name="sex">#REF!</definedName>
    <definedName name="sfd">#REF!</definedName>
    <definedName name="SFDAFS">#REF!</definedName>
    <definedName name="sfdknf">[23]!sfdknf</definedName>
    <definedName name="Shapka">#REF!</definedName>
    <definedName name="Shapka1">#REF!</definedName>
    <definedName name="Shapka10">#REF!</definedName>
    <definedName name="Sheet1">'[27]A-20'!$B$177</definedName>
    <definedName name="SHetts">'[32]31.12.03'!$E$838</definedName>
    <definedName name="Short_Name">'[58]Master Daten'!$D$3:$D$72</definedName>
    <definedName name="SOCFUND">#REF!</definedName>
    <definedName name="sQDWQ">[113]SETUP!$D$12</definedName>
    <definedName name="sss" hidden="1">'[1]Prelim Cost'!$B$31:$L$31</definedName>
    <definedName name="ssss" hidden="1">'[1]Prelim Cost'!$B$33:$L$33</definedName>
    <definedName name="ssssss" hidden="1">'[1]Prelim Cost'!$B$36:$L$36</definedName>
    <definedName name="stag">#REF!</definedName>
    <definedName name="Standard_Daily_Hours">'[114]31.05.04'!$D$41</definedName>
    <definedName name="Starting_Point">#REF!</definedName>
    <definedName name="Stationary_AD">[100]D_Opex!#REF!</definedName>
    <definedName name="Stationary_CD">[100]D_Opex!#REF!</definedName>
    <definedName name="Stationary_FD">[100]D_Opex!#REF!</definedName>
    <definedName name="Stationary_Free">[100]D_Opex!#REF!</definedName>
    <definedName name="Stationary_PR">[100]D_Opex!#REF!</definedName>
    <definedName name="Stationary_TD">[100]D_Opex!#REF!</definedName>
    <definedName name="Status">'[58]Master Daten'!$J$3:$J$5</definedName>
    <definedName name="Std_Hrs">#N/A</definedName>
    <definedName name="subcategories">#REF!</definedName>
    <definedName name="sul">#REF!</definedName>
    <definedName name="Sum_Fact_Rang1_1">#REF!</definedName>
    <definedName name="Sum_Fact_Rang1_2">#REF!</definedName>
    <definedName name="Sum_Fact_Rang1_3">#REF!</definedName>
    <definedName name="Sum_Fact_Rang1_4">#REF!</definedName>
    <definedName name="Sum_Fact_Rang1_5">#REF!</definedName>
    <definedName name="Sum_Fact_Rang1_6">#REF!</definedName>
    <definedName name="Sum_Fact_Rang1_7">#REF!</definedName>
    <definedName name="Sum_Fact_Rang1_8">#REF!</definedName>
    <definedName name="Sum_Fact_Rang2_2">#REF!</definedName>
    <definedName name="Sum_Fact_Rang2_3">#REF!</definedName>
    <definedName name="Sum_Fact_Rang2_4">#REF!</definedName>
    <definedName name="Sum_Fact_Rang2_5">#REF!</definedName>
    <definedName name="Sum_Fact_Rang2_6">#REF!</definedName>
    <definedName name="Sum_Fact_Rang2_7">#REF!</definedName>
    <definedName name="Sum_Fact_Rang2_8">#REF!</definedName>
    <definedName name="Sum_Fact_Rang3_3">#REF!</definedName>
    <definedName name="Sum_Fact_Rang3_4">#REF!</definedName>
    <definedName name="Sum_Fact_Rang3_5">#REF!</definedName>
    <definedName name="Sum_Fact_Rang3_6">#REF!</definedName>
    <definedName name="Sum_Fact_Rang3_7">#REF!</definedName>
    <definedName name="Sum_Fact_Rang3_8">#REF!</definedName>
    <definedName name="Sum_Fact_Rang4_4">#REF!</definedName>
    <definedName name="Sum_Fact_Rang4_5">#REF!</definedName>
    <definedName name="Sum_Fact_Rang4_6">#REF!</definedName>
    <definedName name="Sum_Fact_Rang4_7">#REF!</definedName>
    <definedName name="Sum_Fact_Rang4_8">#REF!</definedName>
    <definedName name="Sum_Fact_Rang5_5">#REF!</definedName>
    <definedName name="Sum_Fact_Rang5_6">#REF!</definedName>
    <definedName name="Sum_Fact_Rang5_7">#REF!</definedName>
    <definedName name="Sum_Fact_Rang5_8">#REF!</definedName>
    <definedName name="Sum_Fact_Rang6_6">#REF!</definedName>
    <definedName name="Sum_Fact_Rang6_7">#REF!</definedName>
    <definedName name="Sum_Fact_Rang6_8">#REF!</definedName>
    <definedName name="Sum_Fact_Rang7_7">#REF!</definedName>
    <definedName name="Sum_Fact_Rang7_8">#REF!</definedName>
    <definedName name="Sum_Fact_Rang8_8">#REF!</definedName>
    <definedName name="sure">#REF!</definedName>
    <definedName name="sv">[23]!sv</definedName>
    <definedName name="SW">'[115]W-60'!$B$80</definedName>
    <definedName name="t" hidden="1">'[1]Prelim Cost'!$B$36:$L$36</definedName>
    <definedName name="t_4_b">'[116]B 1'!#REF!</definedName>
    <definedName name="T_4_b_1">'[117]B 1'!#REF!</definedName>
    <definedName name="t1b00">#REF!</definedName>
    <definedName name="t1b01">#REF!</definedName>
    <definedName name="t1c00">'[118]C 25'!#REF!</definedName>
    <definedName name="t1c01">'[118]C 25'!#REF!</definedName>
    <definedName name="t1d00">#REF!</definedName>
    <definedName name="t1d01">#REF!</definedName>
    <definedName name="t1d100">#REF!</definedName>
    <definedName name="t1e01">'[116]B 1'!#REF!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'[118]C 25'!#REF!</definedName>
    <definedName name="t2c01">'[118]C 25'!#REF!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g02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'[116]B 1'!#REF!</definedName>
    <definedName name="t4b00">#REF!</definedName>
    <definedName name="t4b01">#REF!</definedName>
    <definedName name="t4c00">'[118]C 25'!#REF!</definedName>
    <definedName name="t4c01">'[118]C 25'!#REF!</definedName>
    <definedName name="t4d00">#REF!</definedName>
    <definedName name="t4d001">#REF!</definedName>
    <definedName name="t4d01">#REF!</definedName>
    <definedName name="t4d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'[116]B 1'!#REF!</definedName>
    <definedName name="t5b00">#REF!</definedName>
    <definedName name="t5b01">#REF!</definedName>
    <definedName name="t5c00">'[118]C 25'!#REF!</definedName>
    <definedName name="t5c01">'[118]C 25'!#REF!</definedName>
    <definedName name="t5d00">#REF!</definedName>
    <definedName name="t5d01">#REF!</definedName>
    <definedName name="t5d02">#REF!</definedName>
    <definedName name="t5d500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le">#REF!</definedName>
    <definedName name="Table10">'[119]Intercompany transactions'!$A$264:$X$290</definedName>
    <definedName name="Table13">'[119]Intercompany transactions'!$A$345:$AB$372</definedName>
    <definedName name="Table14">'[119]Intercompany transactions'!$A$373:$X$398</definedName>
    <definedName name="Table19">'[119]Intercompany transactions'!$A$505:$X$531</definedName>
    <definedName name="Table20">'[119]Intercompany transactions'!$A$532:$X$558</definedName>
    <definedName name="Table21">'[119]Intercompany transactions'!$A$559:$Y$585</definedName>
    <definedName name="Table22">'[119]Intercompany transactions'!$A$586:$X$612</definedName>
    <definedName name="Table7">'[119]Intercompany transactions'!$A$183:$X$209</definedName>
    <definedName name="Table8">'[119]Intercompany transactions'!$A$210:$X$236</definedName>
    <definedName name="Table9">'[119]Intercompany transactions'!$A$237:$X$263</definedName>
    <definedName name="TAX">#REF!</definedName>
    <definedName name="Tax_Effect_Income">#REF!</definedName>
    <definedName name="Tax_Effect_Liabs">#REF!</definedName>
    <definedName name="Tax_Effect_RetEarn">#REF!</definedName>
    <definedName name="Tax_Rate">#REF!</definedName>
    <definedName name="taxrate">#REF!</definedName>
    <definedName name="taxrate2">#REF!</definedName>
    <definedName name="templ_path">#REF!</definedName>
    <definedName name="TEST0">#REF!</definedName>
    <definedName name="TestDescription">[42]SMSTemp!$B$5</definedName>
    <definedName name="TESTHKEY">#REF!</definedName>
    <definedName name="TESTKEYS">#REF!</definedName>
    <definedName name="TESTVKEY">#REF!</definedName>
    <definedName name="texrefcopy245">'[120]Transformation table  2002'!$AH$60</definedName>
    <definedName name="Text1">#REF!</definedName>
    <definedName name="TextRefCopy1">[121]FS!$D$44</definedName>
    <definedName name="TextRefCopy10">#REF!</definedName>
    <definedName name="TextRefCopy100">#REF!</definedName>
    <definedName name="TextRefCopy101">'[122]FA Movement '!#REF!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'[123]Additions testing'!#REF!</definedName>
    <definedName name="TextRefCopy113">#REF!</definedName>
    <definedName name="TextRefCopy114">#REF!</definedName>
    <definedName name="TextRefCopy115">#REF!</definedName>
    <definedName name="TextRefCopy116">'[123]Additions testing'!#REF!</definedName>
    <definedName name="TextRefCopy117">'[123]Additions testing'!#REF!</definedName>
    <definedName name="TextRefCopy118">#REF!</definedName>
    <definedName name="TextRefCopy119">#REF!</definedName>
    <definedName name="TextRefCopy12">#REF!</definedName>
    <definedName name="TextRefCopy120">'[124]P&amp;L'!$B$20</definedName>
    <definedName name="TextRefCopy122">[125]Rollforward!#REF!</definedName>
    <definedName name="TextRefCopy123">[126]Rollforward!#REF!</definedName>
    <definedName name="TextRefCopy124">'[127]FA movement schedule'!$Q$23</definedName>
    <definedName name="TextRefCopy126">'[123]Movement schedule'!#REF!</definedName>
    <definedName name="TextRefCopy127">#REF!</definedName>
    <definedName name="TextRefCopy128">'[127]FA movement schedule'!$D$18</definedName>
    <definedName name="TextRefCopy129">#REF!</definedName>
    <definedName name="TextRefCopy13">#REF!</definedName>
    <definedName name="TextRefCopy130">#REF!</definedName>
    <definedName name="TextRefCopy131">'[127]FA movement schedule'!$D$19</definedName>
    <definedName name="TextRefCopy132">'[127]FA movement schedule'!$D$20</definedName>
    <definedName name="TextRefCopy133">'[123]Movement schedule'!#REF!</definedName>
    <definedName name="TextRefCopy134">#REF!</definedName>
    <definedName name="TextRefCopy135">'[127]FA movement schedule'!$D$21</definedName>
    <definedName name="TextRefCopy136">'[127]FA movement schedule'!$D$23</definedName>
    <definedName name="TextRefCopy137">#REF!</definedName>
    <definedName name="TextRefCopy138">#REF!</definedName>
    <definedName name="TextRefCopy14">#REF!</definedName>
    <definedName name="TextRefCopy140">#REF!</definedName>
    <definedName name="TextRefCopy142">#REF!</definedName>
    <definedName name="TextRefCopy143">'[127]FA movement schedule'!$Q$20</definedName>
    <definedName name="TextRefCopy145">#REF!</definedName>
    <definedName name="TextRefCopy148">'[127]FA movement schedule'!$I$30</definedName>
    <definedName name="TextRefCopy149">'[128]Test of FA Installation'!#REF!</definedName>
    <definedName name="TextRefCopy15">#REF!</definedName>
    <definedName name="TextRefCopy150">#REF!</definedName>
    <definedName name="TextRefCopy152">'[127]FA movement schedule'!$I$32</definedName>
    <definedName name="TextRefCopy153">'[128]Test of FA Installation'!#REF!</definedName>
    <definedName name="TextRefCopy154">'[128]Test of FA Installation'!#REF!</definedName>
    <definedName name="TextRefCopy155">'[127]FA movement schedule'!$I$33</definedName>
    <definedName name="TextRefCopy156">'[128]Test of FA Installation'!#REF!</definedName>
    <definedName name="TextRefCopy157">#REF!</definedName>
    <definedName name="TextRefCopy159">'[129]Depreciation Test'!#REF!</definedName>
    <definedName name="TextRefCopy16">#REF!</definedName>
    <definedName name="TextRefCopy161">#REF!</definedName>
    <definedName name="TextRefCopy163">[127]FA_summary!#REF!</definedName>
    <definedName name="TextRefCopy164">'[128]Test of FA Installation'!#REF!</definedName>
    <definedName name="TextRefCopy165">[127]FA_summary!#REF!</definedName>
    <definedName name="TextRefCopy166">'[128]Test of FA Installation'!#REF!</definedName>
    <definedName name="TextRefCopy168">[127]FA_summary!#REF!</definedName>
    <definedName name="TextRefCopy17">#REF!</definedName>
    <definedName name="TextRefCopy171">[127]FA_summary!#REF!</definedName>
    <definedName name="TextRefCopy172">'[128]Test of FA Installation'!#REF!</definedName>
    <definedName name="TextRefCopy173">'[128]Test of FA Installation'!#REF!</definedName>
    <definedName name="TextRefCopy174">'[129]Depreciation Test'!#REF!</definedName>
    <definedName name="TextRefCopy175">'[128]Test of FA Installation'!#REF!</definedName>
    <definedName name="TextRefCopy177">'[128]Test of FA Installation'!#REF!</definedName>
    <definedName name="TextRefCopy178">[127]FA_summary!#REF!</definedName>
    <definedName name="TextRefCopy179">'[128]Test of FA Installation'!#REF!</definedName>
    <definedName name="TextRefCopy18">#REF!</definedName>
    <definedName name="TextRefCopy180">'[129]Depreciation Test'!#REF!</definedName>
    <definedName name="TextRefCopy181">'[128]Test of FA Installation'!#REF!</definedName>
    <definedName name="TextRefCopy182">[127]FA_summary!#REF!</definedName>
    <definedName name="TextRefCopy183">'[129]Depreciation Test'!#REF!</definedName>
    <definedName name="TextRefCopy184">'[129]Depreciation Test'!#REF!</definedName>
    <definedName name="TextRefCopy185">[127]FA_summary!#REF!</definedName>
    <definedName name="TextRefCopy186">'[129]Depreciation Test'!#REF!</definedName>
    <definedName name="TextRefCopy187">[127]FA_summary!#REF!</definedName>
    <definedName name="TextRefCopy188">'[123]Movement schedule'!#REF!</definedName>
    <definedName name="TextRefCopy189">[127]FA_summary!#REF!</definedName>
    <definedName name="TextRefCopy19">'[122]FA Movement '!#REF!</definedName>
    <definedName name="TextRefCopy191">[127]FA_summary!#REF!</definedName>
    <definedName name="TextRefCopy192">[127]FA_summary!#REF!</definedName>
    <definedName name="TextRefCopy194">[127]FA_summary!#REF!</definedName>
    <definedName name="TextRefCopy196">'[123]Movement schedule'!#REF!</definedName>
    <definedName name="TextRefCopy197">[127]FA_summary!#REF!</definedName>
    <definedName name="TextRefCopy199">[127]FA_summary!#REF!</definedName>
    <definedName name="TextRefCopy2">#REF!</definedName>
    <definedName name="TextRefCopy20">'[122]FA Movement '!#REF!</definedName>
    <definedName name="TextRefCopy201">[127]FA_summary!#REF!</definedName>
    <definedName name="TextRefCopy203">[127]FA_summary!#REF!</definedName>
    <definedName name="TextRefCopy204">[127]FA_summary!#REF!</definedName>
    <definedName name="TextRefCopy205">'[123]Movement schedule'!$E$27</definedName>
    <definedName name="TextRefCopy206">'[123]Movement schedule'!$E$28</definedName>
    <definedName name="TextRefCopy207">#REF!</definedName>
    <definedName name="TextRefCopy208">'[123]Movement schedule'!$E$31</definedName>
    <definedName name="TextRefCopy209">#REF!</definedName>
    <definedName name="TextRefCopy21">'[122]FA Movement '!#REF!</definedName>
    <definedName name="TextRefCopy211">#REF!</definedName>
    <definedName name="TextRefCopy214">#REF!</definedName>
    <definedName name="TextRefCopy216">#REF!</definedName>
    <definedName name="TextRefCopy218">#REF!</definedName>
    <definedName name="TextRefCopy219">[130]FA_summary!#REF!</definedName>
    <definedName name="TextRefCopy22">'[122]FA Movement '!#REF!</definedName>
    <definedName name="TextRefCopy220">[127]FA_summary!#REF!</definedName>
    <definedName name="TextRefCopy221">#REF!</definedName>
    <definedName name="TextRefCopy222">[130]FA_summary!#REF!</definedName>
    <definedName name="TextRefCopy223">#REF!</definedName>
    <definedName name="TextRefCopy224">[130]FA_summary!#REF!</definedName>
    <definedName name="TextRefCopy225">#REF!</definedName>
    <definedName name="TextRefCopy226">[130]FA_summary!#REF!</definedName>
    <definedName name="TextRefCopy227">#REF!</definedName>
    <definedName name="TextRefCopy229">#REF!</definedName>
    <definedName name="TextRefCopy23">'[122]FA Movement '!#REF!</definedName>
    <definedName name="TextRefCopy231">#REF!</definedName>
    <definedName name="TextRefCopy233">#REF!</definedName>
    <definedName name="TextRefCopy235">#REF!</definedName>
    <definedName name="TextRefCopy236">#REF!</definedName>
    <definedName name="TextRefCopy238">#REF!</definedName>
    <definedName name="TextRefCopy24">#REF!</definedName>
    <definedName name="TextRefCopy246">#REF!</definedName>
    <definedName name="TextRefCopy248">#REF!</definedName>
    <definedName name="TextRefCopy25">'[122]FA Movement '!#REF!</definedName>
    <definedName name="TextRefCopy251">#REF!</definedName>
    <definedName name="TextRefCopy252">#REF!</definedName>
    <definedName name="TextRefCopy253">#REF!</definedName>
    <definedName name="TextRefCopy254">#REF!</definedName>
    <definedName name="TextRefCopy256">#REF!</definedName>
    <definedName name="TextRefCopy258">#REF!</definedName>
    <definedName name="TextRefCopy26">'[122]FA Movement '!#REF!</definedName>
    <definedName name="TextRefCopy260">#REF!</definedName>
    <definedName name="TextRefCopy261">#REF!</definedName>
    <definedName name="TextRefCopy262">#REF!</definedName>
    <definedName name="TextRefCopy263">[131]Atyrau!$R$13</definedName>
    <definedName name="TextRefCopy264">#REF!</definedName>
    <definedName name="TextRefCopy265">[131]Atyrau!$R$16</definedName>
    <definedName name="TextRefCopy266">[131]Atyrau!$R$15</definedName>
    <definedName name="TextRefCopy267">#REF!</definedName>
    <definedName name="TextRefCopy27">'[122]FA Movement '!#REF!</definedName>
    <definedName name="TextRefCopy28">'[122]FA Movement '!#REF!</definedName>
    <definedName name="TextRefCopy286">'[132]Add-s test'!#REF!</definedName>
    <definedName name="TextRefCopy29">'[122]FA Movement '!#REF!</definedName>
    <definedName name="TextRefCopy290">'[132]Add-s test'!#REF!</definedName>
    <definedName name="TextRefCopy295">'[132]Add-s test'!#REF!</definedName>
    <definedName name="TextRefCopy297">'[132]Add-s test'!#REF!</definedName>
    <definedName name="TextRefCopy3">#REF!</definedName>
    <definedName name="TextRefCopy30">'[122]FA Movement '!#REF!</definedName>
    <definedName name="TextRefCopy307">[133]Analytics!#REF!</definedName>
    <definedName name="TextRefCopy309">[133]Analytics!#REF!</definedName>
    <definedName name="TextRefCopy31">'[122]FA Movement '!#REF!</definedName>
    <definedName name="TextRefCopy32">'[122]FA Movement '!#REF!</definedName>
    <definedName name="TextRefCopy33">'[122]FA Movement '!#REF!</definedName>
    <definedName name="TextRefCopy34">'[122]FA Movement '!#REF!</definedName>
    <definedName name="TextRefCopy35">'[122]FA Movement '!#REF!</definedName>
    <definedName name="TextRefCopy36">'[122]FA Movement '!#REF!</definedName>
    <definedName name="TextRefCopy37">'[122]FA Movement '!#REF!</definedName>
    <definedName name="TextRefCopy38">'[122]FA Movement '!#REF!</definedName>
    <definedName name="TextRefCopy39">'[122]FA Movement '!#REF!</definedName>
    <definedName name="TextRefCopy4">#REF!</definedName>
    <definedName name="TextRefCopy40">'[122]FA Movement '!#REF!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'[122]FA Movement '!#REF!</definedName>
    <definedName name="TextRefCopy47">'[122]FA Movement '!#REF!</definedName>
    <definedName name="TextRefCopy48">[124]Provisions!$B$6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6">#REF!</definedName>
    <definedName name="TextRefCopy62">'[128]Test of FA Installation'!#REF!</definedName>
    <definedName name="TextRefCopy63">'[128]Test of FA Installation'!#REF!</definedName>
    <definedName name="TextRefCopy64">'[128]Test of FA Installation'!#REF!</definedName>
    <definedName name="TextRefCopy65">'[128]Test of FA Installation'!#REF!</definedName>
    <definedName name="TextRefCopy66">'[128]Test of FA Installation'!#REF!</definedName>
    <definedName name="TextRefCopy67">'[128]Test of FA Installation'!#REF!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[134]Additions!#REF!</definedName>
    <definedName name="TextRefCopy73">'[135]700-H'!$C$36</definedName>
    <definedName name="TextRefCopy74">[136]breakdown!#REF!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8">#REF!</definedName>
    <definedName name="TextRefCopy80">[137]Datasheet!$G$16</definedName>
    <definedName name="TextRefCopy81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'[123]depreciation testing'!#REF!</definedName>
    <definedName name="TextRefCopy9">#REF!</definedName>
    <definedName name="TextRefCopy90">#REF!</definedName>
    <definedName name="TextRefCopy91">'[138]% threshhold(salary)'!$C$6</definedName>
    <definedName name="TextRefCopy92">'[123]depreciation testing'!#REF!</definedName>
    <definedName name="TextRefCopy93">'[138]% threshhold(salary)'!$B$5</definedName>
    <definedName name="TextRefCopy94">#REF!</definedName>
    <definedName name="TextRefCopy95">'[139]depreciation testing'!#REF!</definedName>
    <definedName name="TextRefCopy96">'[138]% threshhold(salary)'!$C$6</definedName>
    <definedName name="TextRefCopy97">'[122]depreciation testing'!#REF!</definedName>
    <definedName name="TextRefCopy98">#REF!</definedName>
    <definedName name="TextRefCopy99">'[122]FA Movement '!#REF!</definedName>
    <definedName name="TextRefCopyRangeCount" hidden="1">9</definedName>
    <definedName name="Threshold">#REF!</definedName>
    <definedName name="threshold1">'[140]Excess Calc Social Tax'!$D$9</definedName>
    <definedName name="tid">[46]Tabeller!$E$17</definedName>
    <definedName name="tipcell">#REF!</definedName>
    <definedName name="TONMILL">'[1]CamKum Prod'!$H$21</definedName>
    <definedName name="TONMIN">'[1]CamKum Prod'!$H$15</definedName>
    <definedName name="Top_Stratum_Number">#REF!</definedName>
    <definedName name="Top_Stratum_Value">#REF!</definedName>
    <definedName name="Tot_knw_Xfoot">#REF!</definedName>
    <definedName name="Tot_lik_Xfoot">#REF!</definedName>
    <definedName name="Total">#REF!</definedName>
    <definedName name="total_1">'[116]A 100'!#REF!</definedName>
    <definedName name="Total_Name_rang1">#REF!</definedName>
    <definedName name="Total_Name_rang2">#REF!</definedName>
    <definedName name="Total_Number_Selections">#REF!</definedName>
    <definedName name="Total_R">#REF!</definedName>
    <definedName name="Total_rang1">#REF!</definedName>
    <definedName name="Total_rang2">#REF!</definedName>
    <definedName name="Total_Rest_Fact">#REF!</definedName>
    <definedName name="Total_Rest_Fact_R">#REF!</definedName>
    <definedName name="Total_Rest_Fact_rang1">#REF!</definedName>
    <definedName name="Total_Rest_Fact_rang2">#REF!</definedName>
    <definedName name="total1">'[141]F100-Trial BS'!#REF!</definedName>
    <definedName name="total1_0">'[141]F100-Trial BS'!$B$78</definedName>
    <definedName name="total1_00">'[116]A 100'!#REF!</definedName>
    <definedName name="total1_01">#REF!</definedName>
    <definedName name="total2_00">'[116]A 100'!#REF!</definedName>
    <definedName name="total2_01">#REF!</definedName>
    <definedName name="total3_00">'[116]A 100'!#REF!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Transf_Fact_Rang1_1">#REF!</definedName>
    <definedName name="Transf_Fact_Rang1_2">#REF!</definedName>
    <definedName name="Transf_Fact_Rang1_3">#REF!</definedName>
    <definedName name="Transf_Fact_Rang1_4">#REF!</definedName>
    <definedName name="Transf_Fact_Rang1_5">#REF!</definedName>
    <definedName name="Transf_Fact_Rang1_6">#REF!</definedName>
    <definedName name="Transf_Fact_Rang1_7">#REF!</definedName>
    <definedName name="Transf_Fact_Rang1_8">#REF!</definedName>
    <definedName name="Transf_Fact_Rang2_2">#REF!</definedName>
    <definedName name="Transf_Fact_Rang2_3">#REF!</definedName>
    <definedName name="Transf_Fact_Rang2_4">#REF!</definedName>
    <definedName name="Transf_Fact_Rang2_5">#REF!</definedName>
    <definedName name="Transf_Fact_Rang2_6">#REF!</definedName>
    <definedName name="Transf_Fact_Rang2_7">#REF!</definedName>
    <definedName name="Transf_Fact_Rang2_8">#REF!</definedName>
    <definedName name="Transf_Fact_Rang3_3">#REF!</definedName>
    <definedName name="Transf_Fact_Rang3_4">#REF!</definedName>
    <definedName name="Transf_Fact_Rang3_5">#REF!</definedName>
    <definedName name="Transf_Fact_Rang3_6">#REF!</definedName>
    <definedName name="Transf_Fact_Rang3_7">#REF!</definedName>
    <definedName name="Transf_Fact_Rang3_8">#REF!</definedName>
    <definedName name="Transf_Fact_Rang4_4">#REF!</definedName>
    <definedName name="Transf_Fact_Rang4_5">#REF!</definedName>
    <definedName name="Transf_Fact_Rang4_6">#REF!</definedName>
    <definedName name="Transf_Fact_Rang4_7">#REF!</definedName>
    <definedName name="Transf_Fact_Rang4_8">#REF!</definedName>
    <definedName name="Transf_Fact_Rang5_5">#REF!</definedName>
    <definedName name="Transf_Fact_Rang5_6">#REF!</definedName>
    <definedName name="Transf_Fact_Rang5_7">#REF!</definedName>
    <definedName name="Transf_Fact_Rang5_8">#REF!</definedName>
    <definedName name="Transf_Fact_Rang6_6">#REF!</definedName>
    <definedName name="Transf_Fact_Rang6_7">#REF!</definedName>
    <definedName name="Transf_Fact_Rang6_8">#REF!</definedName>
    <definedName name="Transf_Fact_Rang7_7">#REF!</definedName>
    <definedName name="Transf_Fact_Rang7_8">#REF!</definedName>
    <definedName name="Transf_Fact_Rang8_8">#REF!</definedName>
    <definedName name="TRIMESTRE_May_98_Jul_98">#REF!</definedName>
    <definedName name="tryery">[23]!tryery</definedName>
    <definedName name="TT">#N/A</definedName>
    <definedName name="TTT" hidden="1">{#N/A,#N/A,TRUE,"AYEPER.XLS"}</definedName>
    <definedName name="Typ">'[58]Master Daten'!$G$3:$G$16</definedName>
    <definedName name="U1.blank">#N/A</definedName>
    <definedName name="ugfil" hidden="1">'[1]Prelim Cost'!$B$31:$L$31</definedName>
    <definedName name="unhide">#REF!</definedName>
    <definedName name="Unit">[54]Info!$E$38</definedName>
    <definedName name="Unitname">[88]SETUP!$D$9</definedName>
    <definedName name="Unlevered_NPV">'[34]Area Summary'!#REF!</definedName>
    <definedName name="USD">150.2</definedName>
    <definedName name="USDPL">[142]Data!$C$5</definedName>
    <definedName name="uu" hidden="1">'[1]Prelim Cost'!$B$33:$L$33</definedName>
    <definedName name="v">#REF!</definedName>
    <definedName name="V_AVG_1">'[37]10'!$T$7</definedName>
    <definedName name="V_I_19_CLO">'[37]10'!$Q$5</definedName>
    <definedName name="V_I_19_OPE">'[37]10'!$V$5</definedName>
    <definedName name="values">#REF!,#REF!,#REF!</definedName>
    <definedName name="valutac1">[46]Tabeller!$K$17</definedName>
    <definedName name="VAT">16%</definedName>
    <definedName name="Ventas">'[34]Area Summary'!#REF!</definedName>
    <definedName name="version">"v.04.01.LC"</definedName>
    <definedName name="version1">[143]INSTRUCTIONS!$D$110</definedName>
    <definedName name="vfhn">[144]Апрель!#REF!</definedName>
    <definedName name="vfhn02u">[145]Март!#REF!</definedName>
    <definedName name="Vfrhjc2">[23]!Vfrhjc2</definedName>
    <definedName name="VOLUMES">#REF!</definedName>
    <definedName name="W">#REF!</definedName>
    <definedName name="W_CY_Acc_Inv_Income">#REF!</definedName>
    <definedName name="W_CY_Accrued_Expenses">#REF!</definedName>
    <definedName name="W_CY_Amort_DAC">#REF!</definedName>
    <definedName name="W_CY_Cash">#REF!</definedName>
    <definedName name="W_CY_Current_Liabilities">#REF!</definedName>
    <definedName name="W_CY_DAC">#REF!</definedName>
    <definedName name="W_CY_Def_Inc_Tax">#REF!</definedName>
    <definedName name="W_CY_DIV">#REF!</definedName>
    <definedName name="W_CY_Dividend_Expense">#REF!</definedName>
    <definedName name="W_CY_EQUITY">#REF!</definedName>
    <definedName name="W_CY_GandA">#REF!</definedName>
    <definedName name="W_CY_Gen_Ins_Exp_Taxes">#REF!</definedName>
    <definedName name="W_CY_Inc_Tax_Payable">#REF!</definedName>
    <definedName name="W_CY_Incurred_Losses">#REF!</definedName>
    <definedName name="W_CY_IntagibleA">#REF!</definedName>
    <definedName name="W_CY_Investment_Income">#REF!</definedName>
    <definedName name="W_CY_Investments">#REF!</definedName>
    <definedName name="W_CY_LT_DEBT">#REF!</definedName>
    <definedName name="W_CY_Other_Assets">#REF!</definedName>
    <definedName name="W_CY_Other_expense">#REF!</definedName>
    <definedName name="W_CY_OTHER_INC_EXP">#REF!</definedName>
    <definedName name="W_CY_Other_Liabilities">#REF!</definedName>
    <definedName name="W_CY_OTHER_LT_LIABILITIES">#REF!</definedName>
    <definedName name="W_CY_Ppd_Reins">#REF!</definedName>
    <definedName name="W_CY_PPE">#REF!</definedName>
    <definedName name="W_CY_Premiums">#REF!</definedName>
    <definedName name="W_CY_Premiums_Receivable">#REF!</definedName>
    <definedName name="W_CY_Reins_Recoverable">#REF!</definedName>
    <definedName name="W_CY_REPAY">#REF!</definedName>
    <definedName name="W_CY_Reserves">#REF!</definedName>
    <definedName name="W_CY_TAXES">#REF!</definedName>
    <definedName name="W_CY_Underwriting_Other">#REF!</definedName>
    <definedName name="W_CY_Unearn_Invest_income">#REF!</definedName>
    <definedName name="W_CY_Unearned_Premiums">#REF!</definedName>
    <definedName name="W_PY_Acc_Inv_Income">#REF!</definedName>
    <definedName name="W_PY_Accrued_Expenses">#REF!</definedName>
    <definedName name="W_PY_Amort_DAC">#REF!</definedName>
    <definedName name="W_PY_Cash">#REF!</definedName>
    <definedName name="W_PY_Current_Liabilities">#REF!</definedName>
    <definedName name="W_PY_DAC">#REF!</definedName>
    <definedName name="W_PY_Def_Inc_Tax">#REF!</definedName>
    <definedName name="W_PY_DIV">#REF!</definedName>
    <definedName name="W_PY_Dividend_Expense">#REF!</definedName>
    <definedName name="W_PY_EQUITY">#REF!</definedName>
    <definedName name="W_PY_GandA">#REF!</definedName>
    <definedName name="W_PY_Gen_Ins_Exp_Taxes">#REF!</definedName>
    <definedName name="W_PY_Inc_Tax_Pay">#REF!</definedName>
    <definedName name="W_PY_Incurred_Losses">#REF!</definedName>
    <definedName name="W_PY_IntagibleA">#REF!</definedName>
    <definedName name="W_PY_Investment_Income">#REF!</definedName>
    <definedName name="W_PY_Investments">#REF!</definedName>
    <definedName name="W_PY_LT_DEBT">#REF!</definedName>
    <definedName name="W_PY_Other_Assets">#REF!</definedName>
    <definedName name="W_PY_Other_expense">#REF!</definedName>
    <definedName name="W_PY_OTHER_INC_EXP">#REF!</definedName>
    <definedName name="W_PY_Other_Liabilities">#REF!</definedName>
    <definedName name="W_PY_Ppd_Reins">#REF!</definedName>
    <definedName name="W_PY_PPE">#REF!</definedName>
    <definedName name="W_PY_Premiums">#REF!</definedName>
    <definedName name="W_PY_Premiums_Receivable">#REF!</definedName>
    <definedName name="W_PY_Reins_Recoverable">#REF!</definedName>
    <definedName name="W_PY_REPAY">#REF!</definedName>
    <definedName name="W_PY_Reserves">#REF!</definedName>
    <definedName name="W_PY_TAXES">#REF!</definedName>
    <definedName name="W_PY_Underwriting_Other">#REF!</definedName>
    <definedName name="W_PY_Unearn_Invest_income">#REF!</definedName>
    <definedName name="W_PY_Unearned_Premiums">#REF!</definedName>
    <definedName name="W_PY2_Acc_Inv_Income">#REF!</definedName>
    <definedName name="W_PY2_Accrued_Expenses">#REF!</definedName>
    <definedName name="W_PY2_Amort_DAC">#REF!</definedName>
    <definedName name="W_PY2_Cash">#REF!</definedName>
    <definedName name="W_PY2_Current_Liabilities">#REF!</definedName>
    <definedName name="W_PY2_DAC">#REF!</definedName>
    <definedName name="W_PY2_Def_Inc_Tax">#REF!</definedName>
    <definedName name="W_PY2_DIV">#REF!</definedName>
    <definedName name="W_PY2_Dividend_Expense">#REF!</definedName>
    <definedName name="W_PY2_EQUITY">#REF!</definedName>
    <definedName name="W_PY2_GandA">#REF!</definedName>
    <definedName name="W_PY2_Gen_Ins_Exp_Taxes">#REF!</definedName>
    <definedName name="W_PY2_Inc_Tax_Pay">#REF!</definedName>
    <definedName name="W_PY2_Incurred_Losses">#REF!</definedName>
    <definedName name="W_PY2_IntagibleA">#REF!</definedName>
    <definedName name="W_PY2_Investment_Income">#REF!</definedName>
    <definedName name="W_PY2_Investments">#REF!</definedName>
    <definedName name="W_PY2_LT_DEBT">#REF!</definedName>
    <definedName name="W_PY2_Other_Assets">#REF!</definedName>
    <definedName name="W_PY2_Other_expense">#REF!</definedName>
    <definedName name="W_PY2_OTHER_INC_EXP">#REF!</definedName>
    <definedName name="W_PY2_Other_Liabilities">#REF!</definedName>
    <definedName name="W_PY2_Ppd_Reins">#REF!</definedName>
    <definedName name="W_PY2_PPE">#REF!</definedName>
    <definedName name="W_PY2_Premiums">#REF!</definedName>
    <definedName name="W_PY2_Premiums_Receivable">#REF!</definedName>
    <definedName name="W_PY2_Reins_Recoverable">#REF!</definedName>
    <definedName name="W_PY2_REPAY">#REF!</definedName>
    <definedName name="W_PY2_Reserves">#REF!</definedName>
    <definedName name="W_PY2_TAXES">#REF!</definedName>
    <definedName name="W_PY2_Underwriting_Other">#REF!</definedName>
    <definedName name="W_PY2_Unearn_Invest_income">#REF!</definedName>
    <definedName name="W_PY2_Unearned_Premiums">#REF!</definedName>
    <definedName name="W_PY3_EQUITY">#REF!</definedName>
    <definedName name="W_PY3_INVESTMENTS">#REF!</definedName>
    <definedName name="W_PY3_UNEARNED_PREMIUMS">#REF!</definedName>
    <definedName name="wa">#REF!</definedName>
    <definedName name="WC">#REF!</definedName>
    <definedName name="Weekday_count">SUM('[114]31.05.04'!$I$37:$AH$37)</definedName>
    <definedName name="wer">#REF!</definedName>
    <definedName name="wf">#REF!</definedName>
    <definedName name="WIDTH">#REF!</definedName>
    <definedName name="work_path">#REF!</definedName>
    <definedName name="working">#REF!</definedName>
    <definedName name="WQR">[23]!WQR</definedName>
    <definedName name="wrewr" hidden="1">'[1]Prelim Cost'!$B$33:$L$33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Coded._.IAS._.FS." hidden="1">{"IASTrail",#N/A,FALSE,"IAS"}</definedName>
    <definedName name="wrn.Fixed._.Assets._.Note._.and._.Depreciation." hidden="1">{#N/A,#N/A,FALSE,"FA_1";#N/A,#N/A,FALSE,"Dep'n SE";#N/A,#N/A,FALSE,"Dep'n FC"}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Gráficos." hidden="1">{#N/A,#N/A,TRUE,"AYEPER.XLS"}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Loans" hidden="1">{"Summary report",#N/A,FALSE,"BBH";"Details - chart",#N/A,FALSE,"BBH"}</definedName>
    <definedName name="wrn.Loans." hidden="1">{"Summary report",#N/A,FALSE,"BBH";"Details - chart",#N/A,FALSE,"BBH"}</definedName>
    <definedName name="wrn.Loans._1" hidden="1">{"Summary report",#N/A,FALSE,"BBH";"Details - chart",#N/A,FALSE,"BBH"}</definedName>
    <definedName name="wrn.PL._.Analysis." hidden="1">{"AnalRSA",#N/A,TRUE,"PL-Anal";"AnalIAS",#N/A,TRUE,"PL-Anal"}</definedName>
    <definedName name="wrn.RSA._.BS._.and._.PL." hidden="1">{"BS1",#N/A,TRUE,"RSA_FS";"BS2",#N/A,TRUE,"RSA_FS";"BS3",#N/A,TRUE,"RSA_FS"}</definedName>
    <definedName name="wrn.tarifas." hidden="1">{"EVOLUCIÓN TRIFAS",#N/A,FALSE,"Consumos Típicos";"variación tarifas",#N/A,FALSE,"Consumos Típicos";"Spread",#N/A,FALSE,"Emisión a mix Marzo-95"}</definedName>
    <definedName name="wrn.Сравнение._.с._.отраслями." hidden="1">{#N/A,#N/A,TRUE,"Лист1";#N/A,#N/A,TRUE,"Лист2";#N/A,#N/A,TRUE,"Лист3"}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wwwwwww">#REF!</definedName>
    <definedName name="x">#REF!</definedName>
    <definedName name="X_DATE">'[146]Production Data Input'!$A$3</definedName>
    <definedName name="xcv" hidden="1">'[1]Prelim Cost'!$B$31:$L$31</definedName>
    <definedName name="XREF_COLUMN_1" hidden="1">[147]AHEPS!#REF!</definedName>
    <definedName name="XREF_COLUMN_10" hidden="1">[147]AHEPS!#REF!</definedName>
    <definedName name="XREF_COLUMN_2" hidden="1">#REF!</definedName>
    <definedName name="XREF_COLUMN_3" hidden="1">'[148]8250'!$D$1:$D$65536</definedName>
    <definedName name="XREF_COLUMN_4" hidden="1">'[148]8140'!$P$1:$P$65536</definedName>
    <definedName name="XREF_COLUMN_5" hidden="1">'[149]DD Reserve calculation'!#REF!</definedName>
    <definedName name="XREF_COLUMN_6" hidden="1">[147]OshHPP!#REF!</definedName>
    <definedName name="XREF_COLUMN_7" hidden="1">'[148]8145'!$P$1:$P$65536</definedName>
    <definedName name="XREF_COLUMN_8" hidden="1">[147]BHPP!#REF!</definedName>
    <definedName name="XREF_COLUMN_9" hidden="1">'[148]8113'!$P$1:$P$65536</definedName>
    <definedName name="XRefActiveRow" hidden="1">[150]XREF!$A$3</definedName>
    <definedName name="XRefColumnsCount" hidden="1">1</definedName>
    <definedName name="XRefCopy1" hidden="1">'[151]Cust acc 2003'!#REF!</definedName>
    <definedName name="XRefCopy12Row" hidden="1">[147]XREF!#REF!</definedName>
    <definedName name="XRefCopy17Row" hidden="1">[147]XREF!#REF!</definedName>
    <definedName name="XRefCopy1Row" hidden="1">[150]XREF!$A$2:$IV$2</definedName>
    <definedName name="XRefCopy2" hidden="1">#REF!</definedName>
    <definedName name="XRefCopy3Row" hidden="1">#REF!</definedName>
    <definedName name="XRefCopy4" hidden="1">[152]summary!#REF!</definedName>
    <definedName name="XRefCopy5Row" hidden="1">[153]XREF!#REF!</definedName>
    <definedName name="XRefCopy9Row" hidden="1">[147]XREF!#REF!</definedName>
    <definedName name="XRefCopyRangeCount" hidden="1">8</definedName>
    <definedName name="XRefPaste1" hidden="1">#REF!</definedName>
    <definedName name="XRefPaste10" hidden="1">'[148]8145'!$O$17</definedName>
    <definedName name="XRefPaste10Row" hidden="1">[148]XREF!$A$11:$IV$11</definedName>
    <definedName name="XRefPaste11" hidden="1">'[148]8200'!$O$17</definedName>
    <definedName name="XRefPaste11Row" hidden="1">[148]XREF!$A$12:$IV$12</definedName>
    <definedName name="XRefPaste12" hidden="1">'[148]8113'!$O$16</definedName>
    <definedName name="XRefPaste12Row" hidden="1">[148]XREF!$A$13:$IV$13</definedName>
    <definedName name="XRefPaste13" hidden="1">'[148]8082'!$O$16</definedName>
    <definedName name="XRefPaste13Row" hidden="1">[148]XREF!$A$14:$IV$14</definedName>
    <definedName name="XRefPaste1Row" hidden="1">#REF!</definedName>
    <definedName name="XRefPaste2Row" hidden="1">[148]XREF!$A$3:$IV$3</definedName>
    <definedName name="XRefPaste3" hidden="1">'[148]8180 (8181,8182)'!$O$20</definedName>
    <definedName name="XRefPaste3Row" hidden="1">[148]XREF!$A$4:$IV$4</definedName>
    <definedName name="XRefPaste4" hidden="1">'[148]8210'!$O$18</definedName>
    <definedName name="XRefPaste4Row" hidden="1">[148]XREF!$A$5:$IV$5</definedName>
    <definedName name="XRefPaste5" hidden="1">'[148]8250'!$C$44</definedName>
    <definedName name="XRefPaste5Row" hidden="1">[148]XREF!$A$6:$IV$6</definedName>
    <definedName name="XRefPaste6" hidden="1">'[148]8140'!$O$16</definedName>
    <definedName name="XRefPaste6Row" hidden="1">[148]XREF!$A$7:$IV$7</definedName>
    <definedName name="XRefPaste7" hidden="1">#REF!</definedName>
    <definedName name="XRefPaste7Row" hidden="1">[148]XREF!$A$8:$IV$8</definedName>
    <definedName name="XRefPaste8" hidden="1">#REF!</definedName>
    <definedName name="XRefPaste8Row" hidden="1">[148]XREF!$A$9:$IV$9</definedName>
    <definedName name="XRefPaste9" hidden="1">'[148]8070'!$O$18</definedName>
    <definedName name="XRefPaste9Row" hidden="1">[148]XREF!$A$10:$IV$10</definedName>
    <definedName name="XRefPasteRangeCount" hidden="1">1</definedName>
    <definedName name="xswd">#N/A</definedName>
    <definedName name="xxx">#REF!</definedName>
    <definedName name="year">[74]Settings!#REF!</definedName>
    <definedName name="yes">#REF!</definedName>
    <definedName name="yy" hidden="1">'[1]Prelim Cost'!$B$31:$L$31</definedName>
    <definedName name="yyy" hidden="1">{#N/A,#N/A,FALSE,"Aging Summary";#N/A,#N/A,FALSE,"Ratio Analysis";#N/A,#N/A,FALSE,"Test 120 Day Accts";#N/A,#N/A,FALSE,"Tickmarks"}</definedName>
    <definedName name="yyy_1" hidden="1">{#N/A,#N/A,FALSE,"Aging Summary";#N/A,#N/A,FALSE,"Ratio Analysis";#N/A,#N/A,FALSE,"Test 120 Day Accts";#N/A,#N/A,FALSE,"Tickmarks"}</definedName>
    <definedName name="z">#REF!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C37E65A7_9893_435E_9759_72E0D8A5DD87_.wvu.PrintTitle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heldor">[52]yO302.1!#REF!</definedName>
    <definedName name="zheldorizdat">[52]yO302.1!#REF!</definedName>
    <definedName name="zz">[28]!zz</definedName>
    <definedName name="а">[154]АФ!$C$1</definedName>
    <definedName name="а1">[155]ЯНВАРЬ!#REF!</definedName>
    <definedName name="А2">#REF!</definedName>
    <definedName name="А2810">[156]Acc.671!$M$2668</definedName>
    <definedName name="а7">#REF!</definedName>
    <definedName name="АБ">[157]ДДСАБ!$C$10</definedName>
    <definedName name="АБ_со_склада">[158]Исх.данные!#REF!</definedName>
    <definedName name="Август">#REF!</definedName>
    <definedName name="август_Лист1_Таблица">#REF!</definedName>
    <definedName name="август2002г">[145]Сентябрь!#REF!</definedName>
    <definedName name="АвгустКарта">#REF!</definedName>
    <definedName name="АвгустНормативы">[159]Нормативы!#REF!</definedName>
    <definedName name="АвгустПродажи">#REF!</definedName>
    <definedName name="авпрар">#REF!</definedName>
    <definedName name="адмрасходы">[160]Лист2!#REF!</definedName>
    <definedName name="аж192">[161]сводУМЗ!#REF!</definedName>
    <definedName name="Ажиотаж">#REF!</definedName>
    <definedName name="азот_газообразный">[158]Исх.данные!#REF!</definedName>
    <definedName name="азотная_кислота">[158]Исх.данные!#REF!</definedName>
    <definedName name="алюминий_чушковой">[158]Исх.данные!#REF!</definedName>
    <definedName name="аммиачная_вода">[158]Исх.данные!#REF!</definedName>
    <definedName name="амортизация">[160]Лист2!#REF!</definedName>
    <definedName name="Андрей">'[158]распределение модели'!#REF!</definedName>
    <definedName name="апва">[23]!апва</definedName>
    <definedName name="Апрель">[144]Апрель!#REF!</definedName>
    <definedName name="апрель2000">[145]Квартал!#REF!</definedName>
    <definedName name="АпрельКарта">#REF!</definedName>
    <definedName name="АпрельНормативы">[159]Нормативы!#REF!</definedName>
    <definedName name="АпрельПродажи">#REF!</definedName>
    <definedName name="АРВАРВА">[23]!АРВАРВА</definedName>
    <definedName name="аргон_технический">[158]Исх.данные!#REF!</definedName>
    <definedName name="аренда">[160]Лист2!#REF!</definedName>
    <definedName name="_xlnm.Database">#REF!</definedName>
    <definedName name="БазаАвтоперевозчиковНазвания">[162]Сводная!$B$9:$B$120</definedName>
    <definedName name="БазаДанных">#REF!</definedName>
    <definedName name="БазаКодПроизводителя">#REF!</definedName>
    <definedName name="БазаКодТовара">#REF!</definedName>
    <definedName name="БазаСтраховки">#REF!</definedName>
    <definedName name="баланс">'[163]Актив(1)'!$E$1:$E$65536</definedName>
    <definedName name="бельтинг">[158]Исх.данные!#REF!</definedName>
    <definedName name="бериллий_в_карбонатной_окиси">[158]Исх.данные!#REF!</definedName>
    <definedName name="бериллий_в_концентратах_и_отходах">[158]Исх.данные!#REF!</definedName>
    <definedName name="бериллий_из_основного_карбоната__доводка">[158]Исх.данные!#REF!</definedName>
    <definedName name="биржа">[164]База!$A$1:$T$65536</definedName>
    <definedName name="биржа1">[164]База!$B$1:$T$65536</definedName>
    <definedName name="БЛРаздел1">[165]ОборБалФормОтч!$C$19:$C$24,[165]ОборБалФормОтч!$E$19:$F$24,[165]ОборБалФормОтч!$D$26:$F$31,[165]ОборБалФормОтч!$C$33:$C$38,[165]ОборБалФормОтч!$E$33:$F$38,[165]ОборБалФормОтч!$D$40:$F$43,[165]ОборБалФормОтч!$C$45:$C$48,[165]ОборБалФормОтч!$E$45:$F$48,[165]ОборБалФормОтч!$C$19</definedName>
    <definedName name="БЛРаздел10">#REF!</definedName>
    <definedName name="БЛРаздел2">[165]ОборБалФормОтч!$C$51:$C$58,[165]ОборБалФормОтч!$E$51:$F$58,[165]ОборБалФормОтч!$C$60:$C$63,[165]ОборБалФормОтч!$E$60:$F$63,[165]ОборБалФормОтч!$C$65:$C$67,[165]ОборБалФормОтч!$E$65:$F$67,[165]ОборБалФормОтч!$C$51</definedName>
    <definedName name="БЛРаздел3">[165]ОборБалФормОтч!$C$70:$C$72,[165]ОборБалФормОтч!$D$73:$F$73,[165]ОборБалФормОтч!$E$70:$F$72,[165]ОборБалФормОтч!$C$75:$C$77,[165]ОборБалФормОтч!$E$75:$F$77,[165]ОборБалФормОтч!$C$79:$C$82,[165]ОборБалФормОтч!$E$79:$F$82,[165]ОборБалФормОтч!$C$84:$C$86,[165]ОборБалФормОтч!$E$84:$F$86,[165]ОборБалФормОтч!$C$88:$C$89,[165]ОборБалФормОтч!$E$88:$F$89,[165]ОборБалФормОтч!$C$70</definedName>
    <definedName name="БЛРаздел4">[165]ОборБалФормОтч!$E$106:$F$107,[165]ОборБалФормОтч!$C$106:$C$107,[165]ОборБалФормОтч!$E$102:$F$104,[165]ОборБалФормОтч!$C$102:$C$104,[165]ОборБалФормОтч!$C$97:$C$100,[165]ОборБалФормОтч!$E$97:$F$100,[165]ОборБалФормОтч!$E$92:$F$95,[165]ОборБалФормОтч!$C$92:$C$95,[165]ОборБалФормОтч!$C$92</definedName>
    <definedName name="БЛРаздел5">[165]ОборБалФормОтч!$C$113:$C$114,[165]ОборБалФормОтч!$D$110:$F$112,[165]ОборБалФормОтч!$E$113:$F$114,[165]ОборБалФормОтч!$D$115:$F$115,[165]ОборБалФормОтч!$D$117:$F$119,[165]ОборБалФормОтч!$D$121:$F$122,[165]ОборБалФормОтч!$D$124:$F$126,[165]ОборБалФормОтч!$D$110</definedName>
    <definedName name="БЛРаздел6">[165]ОборБалФормОтч!$D$129:$F$132,[165]ОборБалФормОтч!$D$134:$F$135,[165]ОборБалФормОтч!$D$137:$F$140,[165]ОборБалФормОтч!$D$142:$F$144,[165]ОборБалФормОтч!$D$146:$F$150,[165]ОборБалФормОтч!$D$152:$F$154,[165]ОборБалФормОтч!$D$156:$F$162,[165]ОборБалФормОтч!$D$129</definedName>
    <definedName name="блраздел66">[166]Форма2!$D$129:$F$132,[166]Форма2!$D$134:$F$135,[166]Форма2!$D$138:$F$141,[166]Форма2!$D$148:$F$150,[166]Форма2!$D$152:$F$153,[166]Форма2!$D$155:$F$158,[166]Форма2!$D$161:$F$167,[166]Форма2!$D$129</definedName>
    <definedName name="БЛРаздел7">[165]ОборБалФормОтч!$D$179:$F$185,[165]ОборБалФормОтч!$D$175:$F$177,[165]ОборБалФормОтч!$D$165:$F$173,[165]ОборБалФормОтч!$D$165</definedName>
    <definedName name="БЛРаздел8">[165]ОборБалФормОтч!$E$200:$F$207,[165]ОборБалФормОтч!$C$200:$C$207,[165]ОборБалФормОтч!$E$189:$F$198,[165]ОборБалФормОтч!$C$189:$C$198,[165]ОборБалФормОтч!$E$188:$F$188,[165]ОборБалФормОтч!$C$188</definedName>
    <definedName name="БЛРаздел9">[165]ОборБалФормОтч!$E$234:$F$237,[165]ОборБалФормОтч!$C$234:$C$237,[165]ОборБалФормОтч!$E$224:$F$232,[165]ОборБалФормОтч!$C$224:$C$232,[165]ОборБалФормОтч!$E$223:$F$223,[165]ОборБалФормОтч!$C$223,[165]ОборБалФормОтч!$E$217:$F$221,[165]ОборБалФормОтч!$C$217:$C$221,[165]ОборБалФормОтч!$E$210:$F$215,[165]ОборБалФормОтч!$C$210:$C$215,[165]ОборБалФормОтч!$C$210</definedName>
    <definedName name="блхз">[28]!блхз</definedName>
    <definedName name="БПДанные">[165]ТитулЛистОтч!$C$22:$D$33,[165]ТитулЛистОтч!$C$36:$D$48,[165]ТитулЛистОтч!$C$22</definedName>
    <definedName name="в">[23]!в</definedName>
    <definedName name="В32">#REF!</definedName>
    <definedName name="ва">[28]!ва</definedName>
    <definedName name="ВалютаБаланса">#REF!</definedName>
    <definedName name="ввыф">[23]!ввыф</definedName>
    <definedName name="впвыф">[23]!впвыф</definedName>
    <definedName name="Всего">#REF!</definedName>
    <definedName name="Всего_дней">#REF!</definedName>
    <definedName name="Всего_дней_пред.">#REF!</definedName>
    <definedName name="Всего_дней_след.">#REF!</definedName>
    <definedName name="Всего_дней_тек.">#REF!</definedName>
    <definedName name="вспом.ссуд.порт.">#REF!</definedName>
    <definedName name="вспомогательные_материалы_и_реагенты">[158]Исх.данные!#REF!</definedName>
    <definedName name="второй">#REF!</definedName>
    <definedName name="вуув" hidden="1">{#N/A,#N/A,TRUE,"Лист1";#N/A,#N/A,TRUE,"Лист2";#N/A,#N/A,TRUE,"Лист3"}</definedName>
    <definedName name="выа" hidden="1">{#N/A,#N/A,FALSE,"Aging Summary";#N/A,#N/A,FALSE,"Ratio Analysis";#N/A,#N/A,FALSE,"Test 120 Day Accts";#N/A,#N/A,FALSE,"Tickmarks"}</definedName>
    <definedName name="выпуск">[167]Январь!#REF!</definedName>
    <definedName name="выыыыыыпф" hidden="1">{#N/A,#N/A,FALSE,"Aging Summary";#N/A,#N/A,FALSE,"Ratio Analysis";#N/A,#N/A,FALSE,"Test 120 Day Accts";#N/A,#N/A,FALSE,"Tickmarks"}</definedName>
    <definedName name="год">#REF!</definedName>
    <definedName name="графит">[158]Исх.данные!#REF!</definedName>
    <definedName name="графит_в_заготовках">[158]Исх.данные!#REF!</definedName>
    <definedName name="графитовые_блоки">[158]Исх.данные!#REF!</definedName>
    <definedName name="грп">[168]справка!$B$16</definedName>
    <definedName name="грприрцфв00ав98" hidden="1">{#N/A,#N/A,TRUE,"Лист1";#N/A,#N/A,TRUE,"Лист2";#N/A,#N/A,TRUE,"Лист3"}</definedName>
    <definedName name="Группа">[169]группа!$A$1:$B$267</definedName>
    <definedName name="грфинцкавг98Х" hidden="1">{#N/A,#N/A,TRUE,"Лист1";#N/A,#N/A,TRUE,"Лист2";#N/A,#N/A,TRUE,"Лист3"}</definedName>
    <definedName name="Д">'[170]Изменяемые данные'!$C$5</definedName>
    <definedName name="д1">#REF!</definedName>
    <definedName name="д2">#REF!</definedName>
    <definedName name="д3">#REF!</definedName>
    <definedName name="д4">#REF!</definedName>
    <definedName name="Дал_в_упаковке">#REF!</definedName>
    <definedName name="Дал_на_паллете">#REF!</definedName>
    <definedName name="Данные">#REF!</definedName>
    <definedName name="Дата">[171]З!$B$5</definedName>
    <definedName name="Дата_справки">#REF!</definedName>
    <definedName name="ДатаБаланса">#REF!</definedName>
    <definedName name="ДатаНалива">#REF!</definedName>
    <definedName name="дек02">[145]Сентябрь!#REF!</definedName>
    <definedName name="дек2002год">[167]Сентябрь!#REF!</definedName>
    <definedName name="Декабрь">[167]Декабрь!#REF!</definedName>
    <definedName name="декабрь2002">[167]Ноябрь!#REF!</definedName>
    <definedName name="ДекабрьКарта">#REF!</definedName>
    <definedName name="ДекабрьНормативы">[159]Нормативы!#REF!</definedName>
    <definedName name="ДекабрьПродажи">#REF!</definedName>
    <definedName name="ДЕП">[171]З!$B$7</definedName>
    <definedName name="Департамент">[171]З!$M$3</definedName>
    <definedName name="джлдх">[28]!джлдх</definedName>
    <definedName name="джэж">[28]!джэж</definedName>
    <definedName name="диагональ">[158]Исх.данные!#REF!</definedName>
    <definedName name="длдж">[28]!длдж</definedName>
    <definedName name="дмтс">[52]yO302.1!#REF!</definedName>
    <definedName name="ДниПродаж">#REF!</definedName>
    <definedName name="Добыча">'[172]Добыча нефти4'!$F$11:$Q$12</definedName>
    <definedName name="Доз5">#REF!</definedName>
    <definedName name="доз6">#REF!</definedName>
    <definedName name="доллар">[173]Данные!$A$1:$F$65536</definedName>
    <definedName name="е78979879" hidden="1">'[1]Prelim Cost'!$B$31:$L$31</definedName>
    <definedName name="ЕЕУЕУКЕПУ">#REF!</definedName>
    <definedName name="ЕУЕУЕУ">#REF!</definedName>
    <definedName name="ЕУЕУКЕУФ">#REF!</definedName>
    <definedName name="за2002">[144]Январь!#REF!</definedName>
    <definedName name="за4мес">[167]Квартал!#REF!</definedName>
    <definedName name="Загол_1_1">#REF!</definedName>
    <definedName name="Загол_1_2">#REF!</definedName>
    <definedName name="Загол_1_3">#REF!</definedName>
    <definedName name="Загол_1_4">#REF!</definedName>
    <definedName name="Загол_1_5">#REF!</definedName>
    <definedName name="Загол_1_6">#REF!</definedName>
    <definedName name="Загол_1_7">#REF!</definedName>
    <definedName name="Загол_2_1">#REF!</definedName>
    <definedName name="Загол_2_2">#REF!</definedName>
    <definedName name="Загол_2_3">#REF!</definedName>
    <definedName name="Загол_2_4">#REF!</definedName>
    <definedName name="Загол_2_5">#REF!</definedName>
    <definedName name="Загол_2_6">#REF!</definedName>
    <definedName name="Загол_2_7">#REF!</definedName>
    <definedName name="_xlnm.Print_Titles">#N/A</definedName>
    <definedName name="Зарплата">#REF!</definedName>
    <definedName name="ЗглвПравый">#REF!</definedName>
    <definedName name="ЗглвПравыйДляЛистаБаланс">#REF!</definedName>
    <definedName name="земельный_налог">[160]Лист2!#REF!</definedName>
    <definedName name="ЗЗЗЗ">#REF!</definedName>
    <definedName name="зквартал">[145]Январь!#REF!</definedName>
    <definedName name="Знак">[174]А_Газ!$AA$4</definedName>
    <definedName name="й">[28]!й</definedName>
    <definedName name="и1">#REF!</definedName>
    <definedName name="иав">[23]!иав</definedName>
    <definedName name="известняк">[158]Исх.данные!#REF!</definedName>
    <definedName name="йй">[23]!йй</definedName>
    <definedName name="иии">#REF!</definedName>
    <definedName name="ййй">#REF!</definedName>
    <definedName name="импорт">#REF!</definedName>
    <definedName name="ИмяФайлаSQL">#REF!</definedName>
    <definedName name="индплан">#REF!</definedName>
    <definedName name="индцкавг98" hidden="1">{#N/A,#N/A,TRUE,"Лист1";#N/A,#N/A,TRUE,"Лист2";#N/A,#N/A,TRUE,"Лист3"}</definedName>
    <definedName name="инкассация">[160]Лист2!#REF!</definedName>
    <definedName name="итжд" hidden="1">{#N/A,#N/A,FALSE,"Aging Summary";#N/A,#N/A,FALSE,"Ratio Analysis";#N/A,#N/A,FALSE,"Test 120 Day Accts";#N/A,#N/A,FALSE,"Tickmarks"}</definedName>
    <definedName name="Июль">[167]Июль!#REF!</definedName>
    <definedName name="июль2002">[175]Декабрь!#REF!</definedName>
    <definedName name="ИюльКарта">#REF!</definedName>
    <definedName name="ИюльНормативы">[159]Нормативы!#REF!</definedName>
    <definedName name="ИюльПродажи">#REF!</definedName>
    <definedName name="Июнь">[144]Июнь!#REF!</definedName>
    <definedName name="ИюньКарта">#REF!</definedName>
    <definedName name="ИюньНормативы">[159]Нормативы!#REF!</definedName>
    <definedName name="ИюньПродажи">#REF!</definedName>
    <definedName name="Квартал1">[144]Квартал!#REF!</definedName>
    <definedName name="Квартал2">#REF!</definedName>
    <definedName name="Квартал3">#REF!</definedName>
    <definedName name="Квартал4">#REF!</definedName>
    <definedName name="Кегок2" hidden="1">{#N/A,#N/A,TRUE,"Лист1";#N/A,#N/A,TRUE,"Лист2";#N/A,#N/A,TRUE,"Лист3"}</definedName>
    <definedName name="КЕПЕВКПЕК">#REF!</definedName>
    <definedName name="кеппппппппппп" hidden="1">{#N/A,#N/A,TRUE,"Лист1";#N/A,#N/A,TRUE,"Лист2";#N/A,#N/A,TRUE,"Лист3"}</definedName>
    <definedName name="ККППК">#REF!</definedName>
    <definedName name="Класс">[176]класс!$A$1:$B$229</definedName>
    <definedName name="классификатор">#REF!</definedName>
    <definedName name="Клинкер_04">[177]клинкер!#REF!</definedName>
    <definedName name="Клинкер_05">[177]клинкер!#REF!</definedName>
    <definedName name="Клинкер_06">[177]клинкер!#REF!</definedName>
    <definedName name="Клинкер_07">[177]клинкер!#REF!</definedName>
    <definedName name="Клинкер_08">[177]клинкер!#REF!</definedName>
    <definedName name="Клинкер_09">[177]клинкер!#REF!</definedName>
    <definedName name="Клинкер_10">[177]клинкер!#REF!</definedName>
    <definedName name="Клинкер_11">[177]клинкер!#REF!</definedName>
    <definedName name="Клинкер_12">[177]клинкер!#REF!</definedName>
    <definedName name="КодБранда">#REF!</definedName>
    <definedName name="кокс">[158]Исх.данные!#REF!</definedName>
    <definedName name="Кол_во_единиц_в_кейсе">#REF!</definedName>
    <definedName name="Кол_во_кейсов">#REF!</definedName>
    <definedName name="колич_РКО">[160]Лист2!#REF!</definedName>
    <definedName name="командировки">[160]Лист2!#REF!</definedName>
    <definedName name="Консолидация">#REF!</definedName>
    <definedName name="Коэф.загрузки">#REF!</definedName>
    <definedName name="КПСБ.xls">'[178]L202 - КПСБ'!$A$16:$E$76</definedName>
    <definedName name="_xlnm.Criteria">#REF!</definedName>
    <definedName name="курс">#REF!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курс01">[179]IS!$E$2</definedName>
    <definedName name="л103">#REF!</definedName>
    <definedName name="лд">#REF!</definedName>
    <definedName name="лддлд">#REF!</definedName>
    <definedName name="лджож">[180]Лист3!#REF!</definedName>
    <definedName name="Ликвидация">#REF!</definedName>
    <definedName name="лист1">#REF!</definedName>
    <definedName name="лл">[28]!лл</definedName>
    <definedName name="лщоь">[28]!лщоь</definedName>
    <definedName name="магнезит_металлургический">[158]Исх.данные!#REF!</definedName>
    <definedName name="Май">#REF!</definedName>
    <definedName name="МайКарта">#REF!</definedName>
    <definedName name="МайНормативы">[159]Нормативы!#REF!</definedName>
    <definedName name="МайПродажи">#REF!</definedName>
    <definedName name="Макрос1">#N/A</definedName>
    <definedName name="Макрос1000000000000">[23]!Макрос1000000000000</definedName>
    <definedName name="Макрос2">#REF!</definedName>
    <definedName name="Макрос3">#REF!</definedName>
    <definedName name="Макрос4">#REF!</definedName>
    <definedName name="Максимум">[171]З!$M$2</definedName>
    <definedName name="Март">[144]Март!#REF!</definedName>
    <definedName name="март02г">[144]Январь!#REF!</definedName>
    <definedName name="март2002">[144]Июль!#REF!</definedName>
    <definedName name="МартКарта">#REF!</definedName>
    <definedName name="МартПродажи">#REF!</definedName>
    <definedName name="Массив_БАНКА">[181]Константы!$E$3</definedName>
    <definedName name="Массив_КЕГ">[181]Константы!$D$3:$D$5</definedName>
    <definedName name="Массив_ПЭТ">[181]Константы!$C$3:$C$26</definedName>
    <definedName name="Массив_Тара">[182]Константы!$C$3:$C$6</definedName>
    <definedName name="Массив_ЦРП_1">[181]Константы!$A$3:$A$16</definedName>
    <definedName name="Массив_ЦРП_2">[181]Константы!$B$3:$B$13</definedName>
    <definedName name="матер_содерж_зданий">[160]Лист2!#REF!</definedName>
    <definedName name="материальные_расх">[160]Лист2!#REF!</definedName>
    <definedName name="медь_катодная">[158]Исх.данные!#REF!</definedName>
    <definedName name="мес">[171]З!$M$4</definedName>
    <definedName name="Месяц">[171]З!$B$6</definedName>
    <definedName name="металлический_магний">[158]Исх.данные!#REF!</definedName>
    <definedName name="мм">#REF!</definedName>
    <definedName name="ммм">#REF!</definedName>
    <definedName name="мммммммммммммм">#REF!</definedName>
    <definedName name="мпр">#REF!</definedName>
    <definedName name="мрп">[183]справка!$A$4:$B$15</definedName>
    <definedName name="на_нач._года">#REF!,#REF!,#REF!,#REF!,#REF!,#REF!,#REF!,#REF!,#REF!,#REF!,#REF!,#REF!,#REF!,#REF!,#REF!,#REF!,#REF!</definedName>
    <definedName name="налог_имущество">[160]Лист2!#REF!</definedName>
    <definedName name="налог_транспорт">[160]Лист2!#REF!</definedName>
    <definedName name="налог_ЦБ">[160]Лист2!#REF!</definedName>
    <definedName name="налоги">[160]Лист2!#REF!</definedName>
    <definedName name="НДС">[160]Лист2!#REF!</definedName>
    <definedName name="никель_катодный">[158]Исх.данные!#REF!</definedName>
    <definedName name="НомР">[171]З!$B$4</definedName>
    <definedName name="Ноябрь">[144]Ноябрь!#REF!</definedName>
    <definedName name="НоябрьКарта">#REF!</definedName>
    <definedName name="НоябрьНормативы">[159]Нормативы!#REF!</definedName>
    <definedName name="НоябрьПродажи">#REF!</definedName>
    <definedName name="НСАБ">[157]ДДСККБ!$C$10</definedName>
    <definedName name="НСККБ">[157]ДДСККБ!$C$10</definedName>
    <definedName name="Нстроки">#REF!</definedName>
    <definedName name="о">[28]!о</definedName>
    <definedName name="ОАБ">[184]ДДСАБ!$C$37</definedName>
    <definedName name="_xlnm.Print_Area" localSheetId="0">'Конс Баланс '!$A$1:$D$56</definedName>
    <definedName name="_xlnm.Print_Area" localSheetId="1">'Конс Прибыли-Убытки'!$A$1:$D$41</definedName>
    <definedName name="_xlnm.Print_Area" localSheetId="3">'Конс СК'!$A$1:$H$27</definedName>
    <definedName name="_xlnm.Print_Area" localSheetId="2">'ОДДС конс'!$A$1:$C$55</definedName>
    <definedName name="_xlnm.Print_Area">[185]Лист3!#REF!</definedName>
    <definedName name="Область_печати_ИМ">#REF!</definedName>
    <definedName name="обмунд_инкасс">[160]Лист2!#REF!</definedName>
    <definedName name="обмундир_охраны">[160]Лист2!#REF!</definedName>
    <definedName name="обор">[186]ОборБалФормОтч!$C$70:$C$72,[186]ОборБалФормОтч!$D$73:$F$73,[186]ОборБалФормОтч!$E$70:$F$72,[186]ОборБалФормОтч!$C$75:$C$77,[186]ОборБалФормОтч!$E$75:$F$77,[186]ОборБалФормОтч!$C$79:$C$82,[186]ОборБалФормОтч!$E$79:$F$82,[186]ОборБалФормОтч!$C$84:$C$86,[186]ОборБалФормОтч!$E$84:$F$86,[186]ОборБалФормОтч!$C$88:$C$89,[186]ОборБалФормОтч!$E$88:$F$89,[186]ОборБалФормОтч!$C$70</definedName>
    <definedName name="обороты">[186]ОборБалФормОтч!$C$19:$C$24,[186]ОборБалФормОтч!$E$19:$F$24,[186]ОборБалФормОтч!$D$26:$F$31,[186]ОборБалФормОтч!$C$33:$C$38,[186]ОборБалФормОтч!$E$33:$F$38,[186]ОборБалФормОтч!$D$40:$F$43,[186]ОборБалФормОтч!$C$45:$C$48,[186]ОборБалФормОтч!$E$45:$F$48,[186]ОборБалФормОтч!$C$19</definedName>
    <definedName name="Обязательства_по_форфейтинговым_операциям">'[79]31.12.03'!$E$829</definedName>
    <definedName name="ОККБ">[184]ДДСККБ!$C$58</definedName>
    <definedName name="оклад">#REF!</definedName>
    <definedName name="окт">[144]Март!#REF!</definedName>
    <definedName name="Октябрь">#REF!</definedName>
    <definedName name="октябрь2002">[144]Январь!#REF!</definedName>
    <definedName name="ОктябрьКарта">#REF!</definedName>
    <definedName name="ОктябрьНормативы">[159]Нормативы!#REF!</definedName>
    <definedName name="ОктябрьПродажи">#REF!</definedName>
    <definedName name="октябрьуслуги">[144]Сентябрь!#REF!</definedName>
    <definedName name="оол">#REF!</definedName>
    <definedName name="оопро">'[27]A-20'!$C$177</definedName>
    <definedName name="оплата_труда">[160]Лист2!#REF!</definedName>
    <definedName name="оснастка">[158]Исх.данные!#REF!</definedName>
    <definedName name="охрана">[160]Лист2!#REF!</definedName>
    <definedName name="оыыыыыыыыыыыыыыыы" hidden="1">{#N/A,#N/A,FALSE,"Aging Summary";#N/A,#N/A,FALSE,"Ratio Analysis";#N/A,#N/A,FALSE,"Test 120 Day Accts";#N/A,#N/A,FALSE,"Tickmarks"}</definedName>
    <definedName name="пав">[23]!пав</definedName>
    <definedName name="пар">[158]Исх.данные!#REF!</definedName>
    <definedName name="первый">#REF!</definedName>
    <definedName name="Период_отгрузки">#REF!</definedName>
    <definedName name="пилоло">#REF!</definedName>
    <definedName name="ПКПЕКПП">#REF!</definedName>
    <definedName name="ПКПКЕПКЕ">#REF!</definedName>
    <definedName name="ПКУПЫУ">#REF!</definedName>
    <definedName name="плавиковая_кислота">[158]Исх.данные!#REF!</definedName>
    <definedName name="подгот_кадров">[160]Лист2!#REF!</definedName>
    <definedName name="Подготовка_к_печати_и_сохранение0710">[23]!Подготовка_к_печати_и_сохранение0710</definedName>
    <definedName name="подписка">[160]Лист2!#REF!</definedName>
    <definedName name="ППКПКЕП">#REF!</definedName>
    <definedName name="ппп" hidden="1">'[21]Prelim Cost'!$B$36:$L$36</definedName>
    <definedName name="пппп" hidden="1">'[21]Prelim Cost'!$B$31:$L$31</definedName>
    <definedName name="ппппп" hidden="1">'[21]Prelim Cost'!$B$33:$L$33</definedName>
    <definedName name="ППУПМУП">#REF!</definedName>
    <definedName name="прибыль3" hidden="1">{#N/A,#N/A,TRUE,"Лист1";#N/A,#N/A,TRUE,"Лист2";#N/A,#N/A,TRUE,"Лист3"}</definedName>
    <definedName name="прил14_нов">[23]!прил14_нов</definedName>
    <definedName name="Прог">#REF!</definedName>
    <definedName name="Продажи2001">#REF!</definedName>
    <definedName name="промвода">[158]Исх.данные!#REF!</definedName>
    <definedName name="проч_адмрасх">[160]Лист2!#REF!</definedName>
    <definedName name="проч_операц">[160]Лист2!#REF!</definedName>
    <definedName name="прочие_налог">[160]Лист2!#REF!</definedName>
    <definedName name="прочие_общехоз">[160]Лист2!#REF!</definedName>
    <definedName name="прочие_расх">[160]Лист2!#REF!</definedName>
    <definedName name="пррррр">#REF!</definedName>
    <definedName name="прррррр">#REF!</definedName>
    <definedName name="Раб_дни">'[187]Лв 1715 (сб)'!#REF!</definedName>
    <definedName name="Рабочие_дни">#REF!</definedName>
    <definedName name="РАПРАР">#REF!</definedName>
    <definedName name="РАРАКРАКР">#REF!</definedName>
    <definedName name="расх_мат_охраны">[160]Лист2!#REF!</definedName>
    <definedName name="расх_матер_инкасс">[160]Лист2!#REF!</definedName>
    <definedName name="РВА" hidden="1">{#N/A,#N/A,FALSE,"Aging Summary";#N/A,#N/A,FALSE,"Ratio Analysis";#N/A,#N/A,FALSE,"Test 120 Day Accts";#N/A,#N/A,FALSE,"Tickmarks"}</definedName>
    <definedName name="Реализация">#REF!</definedName>
    <definedName name="реклама">[160]Лист2!#REF!</definedName>
    <definedName name="_xlnm.Recorder">#REF!</definedName>
    <definedName name="ремонт">[160]Лист2!#REF!</definedName>
    <definedName name="рис1" hidden="1">{#N/A,#N/A,TRUE,"Лист1";#N/A,#N/A,TRUE,"Лист2";#N/A,#N/A,TRUE,"Лист3"}</definedName>
    <definedName name="РОблКл1">#REF!</definedName>
    <definedName name="РОблКл2">#REF!</definedName>
    <definedName name="РОблКл3">#REF!</definedName>
    <definedName name="РОблКл4">#REF!</definedName>
    <definedName name="РОблКл5">#REF!</definedName>
    <definedName name="РОблКл6">#REF!</definedName>
    <definedName name="РОблКл7">#REF!</definedName>
    <definedName name="роДатаОтчетаSQL">#REF!</definedName>
    <definedName name="роЗаголовок1">#REF!</definedName>
    <definedName name="роЗаголовок2">#REF!</definedName>
    <definedName name="роЗаголовок3">#REF!</definedName>
    <definedName name="роИмяБанка">#REF!</definedName>
    <definedName name="роИмяФайлаТелеграммы">#REF!</definedName>
    <definedName name="роКаталогФайлаТелеграммы">#REF!</definedName>
    <definedName name="роКодМФО">#REF!</definedName>
    <definedName name="роПодпись1">#REF!</definedName>
    <definedName name="роПодпись2">#REF!</definedName>
    <definedName name="роПодпись3">#REF!</definedName>
    <definedName name="роПодпись4">#REF!</definedName>
    <definedName name="роРазделитель1">#REF!</definedName>
    <definedName name="роРазделитель2">#REF!</definedName>
    <definedName name="роРазделитель3">#REF!</definedName>
    <definedName name="рр" hidden="1">'[67]Prelim Cost'!$B$33:$L$33</definedName>
    <definedName name="ррр" hidden="1">'[67]Prelim Cost'!$B$31:$L$31</definedName>
    <definedName name="рррр" hidden="1">'[67]Prelim Cost'!$B$36:$L$36</definedName>
    <definedName name="с">'[188]10Cash'!#REF!</definedName>
    <definedName name="с161">#REF!</definedName>
    <definedName name="сахар">[158]Исх.данные!#REF!</definedName>
    <definedName name="Сводный_баланс_н_п_с">[23]!Сводный_баланс_н_п_с</definedName>
    <definedName name="связь">[160]Лист2!#REF!</definedName>
    <definedName name="сент">[167]Июнь!#REF!</definedName>
    <definedName name="сент2002">[175]Январь!#REF!</definedName>
    <definedName name="Сентябрь">[167]Сентябрь!#REF!</definedName>
    <definedName name="сентябрь2000год">[175]Март!#REF!</definedName>
    <definedName name="СентябрьКарта">#REF!</definedName>
    <definedName name="СентябрьНормативы">[159]Нормативы!#REF!</definedName>
    <definedName name="СентябрьПродажи">#REF!</definedName>
    <definedName name="серная_кислота">[158]Исх.данные!#REF!</definedName>
    <definedName name="см">[52]yO302.1!#REF!</definedName>
    <definedName name="СН">[189]ИзменяемыеДанные!#REF!</definedName>
    <definedName name="сода_кальцинированная">[158]Исх.данные!#REF!</definedName>
    <definedName name="сода_каустическая">[158]Исх.данные!#REF!</definedName>
    <definedName name="содерж_помещ">[160]Лист2!#REF!</definedName>
    <definedName name="Сохранение">#REF!</definedName>
    <definedName name="СП">[190]СПгнг!$A$1:$D$84</definedName>
    <definedName name="спец_одежд_обсл_перс">[160]Лист2!#REF!</definedName>
    <definedName name="спецоснастка">[158]Исх.данные!#REF!</definedName>
    <definedName name="ссс">#REF!</definedName>
    <definedName name="сссс">#REF!</definedName>
    <definedName name="сссссс">#REF!</definedName>
    <definedName name="сссссссссс">#REF!</definedName>
    <definedName name="СТ">[191]ИзменяемыеДанные!#REF!</definedName>
    <definedName name="Станция">#REF!</definedName>
    <definedName name="СТРОИТЕЛЬСТВО">#REF!</definedName>
    <definedName name="Строки">#REF!</definedName>
    <definedName name="сурик_свинцовый">[158]Исх.данные!#REF!</definedName>
    <definedName name="счет221">[167]Март!#REF!</definedName>
    <definedName name="сщзн">[23]!сщзн</definedName>
    <definedName name="сяры">[52]yO302.1!#REF!</definedName>
    <definedName name="Тариф_на_автоперевозки">#REF!</definedName>
    <definedName name="текдепоз">#REF!</definedName>
    <definedName name="ТекущаяДата">#REF!</definedName>
    <definedName name="Текущий_день">#REF!</definedName>
    <definedName name="техобслуж_ВТ">[160]Лист2!#REF!</definedName>
    <definedName name="техобслуж_ОС">[160]Лист2!#REF!</definedName>
    <definedName name="Тип_автомобиля">#REF!</definedName>
    <definedName name="Тип_продаж">#REF!</definedName>
    <definedName name="титэк">#REF!</definedName>
    <definedName name="титэк1">#REF!</definedName>
    <definedName name="титэмба">#REF!</definedName>
    <definedName name="тлн">#REF!</definedName>
    <definedName name="тлн1">#REF!</definedName>
    <definedName name="тов6м">[144]Июль!#REF!</definedName>
    <definedName name="тп" hidden="1">{#N/A,#N/A,TRUE,"Лист1";#N/A,#N/A,TRUE,"Лист2";#N/A,#N/A,TRUE,"Лист3"}</definedName>
    <definedName name="Трансляция_F">#REF!</definedName>
    <definedName name="транспорт">[160]Лист2!#REF!</definedName>
    <definedName name="Требования_к_должнику_по_форфейтинговым_операциям">'[79]31.12.03'!$E$789</definedName>
    <definedName name="третий">#REF!</definedName>
    <definedName name="туц">#REF!</definedName>
    <definedName name="Увеличение">#REF!</definedName>
    <definedName name="уголь_осветляющий">[158]Исх.данные!#REF!</definedName>
    <definedName name="Узлы">#REF!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ПАУПУ">#REF!</definedName>
    <definedName name="Упорядочить_по_областям">[192]!Упорядочить_по_областям</definedName>
    <definedName name="Уровень2">#REF!</definedName>
    <definedName name="Уровень3">#REF!</definedName>
    <definedName name="усл">[144]Сентябрь!#REF!</definedName>
    <definedName name="усл2002">[167]Январь!#REF!</definedName>
    <definedName name="услуги">[167]Сентябрь!#REF!</definedName>
    <definedName name="Ф2">[28]!Ф2</definedName>
    <definedName name="ф77">#REF!</definedName>
    <definedName name="фев02г">[145]Ноябрь!#REF!</definedName>
    <definedName name="февр">[144]Июнь!#REF!</definedName>
    <definedName name="Февраль">#REF!</definedName>
    <definedName name="ФевральКарта">#REF!</definedName>
    <definedName name="ФевральПродажи">#REF!</definedName>
    <definedName name="фис" hidden="1">'[1]Prelim Cost'!$B$31:$L$31</definedName>
    <definedName name="Флажок16_Щелкнуть">[23]!Флажок16_Щелкнуть</definedName>
    <definedName name="форма">[166]Форма2!$C$51:$C$58,[166]Форма2!$E$51:$F$58,[166]Форма2!$C$60:$C$62,[166]Форма2!$E$60:$F$62,[166]Форма2!$C$64:$C$66,[166]Форма2!$E$64:$F$66,[166]Форма2!$C$51</definedName>
    <definedName name="форма6">#REF!</definedName>
    <definedName name="фффффф">[28]!фффффф</definedName>
    <definedName name="хд">[28]!хд</definedName>
    <definedName name="хъ">#REF!</definedName>
    <definedName name="Цемент_05">'[177]Цемент КР'!#REF!</definedName>
    <definedName name="Цемент_06">'[177]Цемент КР'!#REF!</definedName>
    <definedName name="Цемент_07">'[177]Цемент КР'!#REF!</definedName>
    <definedName name="Цемент_08">'[177]Цемент КР'!#REF!</definedName>
    <definedName name="Цемент_09">'[177]Цемент КР'!#REF!</definedName>
    <definedName name="Цемент_10">'[177]Цемент КР'!#REF!</definedName>
    <definedName name="Цемент_11">'[177]Цемент КР'!#REF!</definedName>
    <definedName name="Цемент_12">'[177]Цемент КР'!#REF!</definedName>
    <definedName name="Цена">#REF!</definedName>
    <definedName name="Цена_03">[193]LME_prices!#REF!</definedName>
    <definedName name="Цена_33">[193]LME_prices!#REF!</definedName>
    <definedName name="Цена_34">[194]LME_prices!#REF!</definedName>
    <definedName name="Цена_35">[194]LME_prices!#REF!</definedName>
    <definedName name="Цена_4">#REF!</definedName>
    <definedName name="Цена_5">#REF!</definedName>
    <definedName name="Цена_55">[194]LME_prices!$F$177</definedName>
    <definedName name="Цена_97">#REF!</definedName>
    <definedName name="Цена_переработки">#REF!</definedName>
    <definedName name="ЦенаFCA_53">[193]LME_prices!#REF!</definedName>
    <definedName name="ЦиклНалив">#REF!</definedName>
    <definedName name="цк" hidden="1">{"IAS Mapping",#N/A,TRUE,"RSA_FS"}</definedName>
    <definedName name="ЦО1">[195]группа!$A$1:$C$263</definedName>
    <definedName name="четвертый">#REF!</definedName>
    <definedName name="ШЗ" hidden="1">{#N/A,#N/A,FALSE,"Aging Summary";#N/A,#N/A,FALSE,"Ratio Analysis";#N/A,#N/A,FALSE,"Test 120 Day Accts";#N/A,#N/A,FALSE,"Tickmarks"}</definedName>
    <definedName name="ыв" hidden="1">{#N/A,#N/A,FALSE,"Aging Summary";#N/A,#N/A,FALSE,"Ratio Analysis";#N/A,#N/A,FALSE,"Test 120 Day Accts";#N/A,#N/A,FALSE,"Tickmarks"}</definedName>
    <definedName name="ыва" hidden="1">{#N/A,#N/A,TRUE,"Лист1";#N/A,#N/A,TRUE,"Лист2";#N/A,#N/A,TRUE,"Лист3"}</definedName>
    <definedName name="ЫВПКПИАИ">#REF!</definedName>
    <definedName name="ЫРРЫРР">#REF!</definedName>
    <definedName name="ыуаы" hidden="1">{#N/A,#N/A,TRUE,"Лист1";#N/A,#N/A,TRUE,"Лист2";#N/A,#N/A,TRUE,"Лист3"}</definedName>
    <definedName name="ь1">#REF!</definedName>
    <definedName name="ь2">#REF!</definedName>
    <definedName name="Экспорт_Объемы_добычи">#REF!</definedName>
    <definedName name="Экспорт_Поставки_нефти">'[172]поставка сравн13'!$A$1:$Q$30</definedName>
    <definedName name="электроды_графитовые">[158]Исх.данные!#REF!</definedName>
    <definedName name="электроэнергия">[158]Исх.данные!#REF!</definedName>
    <definedName name="энергозатраты">[158]Исх.данные!#REF!</definedName>
    <definedName name="ээ">#REF!</definedName>
    <definedName name="юю">#REF!</definedName>
    <definedName name="явп">#REF!</definedName>
    <definedName name="Январь">[144]Январь!#REF!</definedName>
    <definedName name="январь2002">[175]Ноябрь!#REF!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Карта">#REF!</definedName>
    <definedName name="ЯнварьМай">#REF!</definedName>
    <definedName name="ЯнварьНоябрь">#REF!</definedName>
    <definedName name="ЯнварьОктябрь">#REF!</definedName>
    <definedName name="ЯнварьПродажи">#REF!</definedName>
    <definedName name="ЯнварьСентябрь">#REF!</definedName>
    <definedName name="ЯнварьФевраль">#REF!</definedName>
    <definedName name="яя">[196]C3.2!#REF!</definedName>
    <definedName name="яяяя">'[197]B 1'!#REF!</definedName>
    <definedName name="яяяяяя">[198]J!#REF!</definedName>
    <definedName name="яяяяяяяяя">#REF!</definedName>
    <definedName name="яяяяяяяяяяяяяя">#REF!</definedName>
    <definedName name="订单产品信息">#REF!</definedName>
  </definedNames>
  <calcPr calcId="145621"/>
</workbook>
</file>

<file path=xl/calcChain.xml><?xml version="1.0" encoding="utf-8"?>
<calcChain xmlns="http://schemas.openxmlformats.org/spreadsheetml/2006/main">
  <c r="D16" i="18" l="1"/>
  <c r="F22" i="19" l="1"/>
  <c r="F24" i="19" s="1"/>
  <c r="H20" i="19"/>
  <c r="F20" i="19"/>
  <c r="C45" i="20" l="1"/>
  <c r="B45" i="20"/>
  <c r="C39" i="20"/>
  <c r="B39" i="20"/>
  <c r="H7" i="19" l="1"/>
  <c r="D21" i="19" l="1"/>
  <c r="D22" i="19" s="1"/>
  <c r="D24" i="19" s="1"/>
  <c r="E19" i="19"/>
  <c r="H19" i="19" s="1"/>
  <c r="E18" i="19"/>
  <c r="D11" i="19"/>
  <c r="D12" i="19" s="1"/>
  <c r="D14" i="19" s="1"/>
  <c r="E10" i="19"/>
  <c r="H10" i="19" s="1"/>
  <c r="E9" i="19"/>
  <c r="H9" i="19" s="1"/>
  <c r="C23" i="17"/>
  <c r="D30" i="18"/>
  <c r="D11" i="18"/>
  <c r="D8" i="18"/>
  <c r="D18" i="18" s="1"/>
  <c r="C15" i="20"/>
  <c r="C31" i="20" s="1"/>
  <c r="C33" i="20" s="1"/>
  <c r="C47" i="20" s="1"/>
  <c r="C50" i="20" s="1"/>
  <c r="B15" i="20"/>
  <c r="B31" i="20" s="1"/>
  <c r="B33" i="20" s="1"/>
  <c r="B47" i="20" s="1"/>
  <c r="B50" i="20" s="1"/>
  <c r="C22" i="19"/>
  <c r="C24" i="19" s="1"/>
  <c r="B22" i="19"/>
  <c r="B24" i="19"/>
  <c r="H16" i="19"/>
  <c r="H13" i="19"/>
  <c r="C12" i="19"/>
  <c r="C14" i="19"/>
  <c r="B12" i="19"/>
  <c r="B14" i="19" s="1"/>
  <c r="C30" i="18"/>
  <c r="C11" i="18"/>
  <c r="C8" i="18"/>
  <c r="D47" i="17"/>
  <c r="C47" i="17"/>
  <c r="D37" i="17"/>
  <c r="C37" i="17"/>
  <c r="D23" i="17"/>
  <c r="H21" i="19" l="1"/>
  <c r="D21" i="18"/>
  <c r="D23" i="18" s="1"/>
  <c r="C18" i="18"/>
  <c r="C21" i="18" s="1"/>
  <c r="C23" i="18" s="1"/>
  <c r="G17" i="19" s="1"/>
  <c r="H11" i="19"/>
  <c r="E12" i="19"/>
  <c r="E14" i="19" s="1"/>
  <c r="E22" i="19"/>
  <c r="E24" i="19" s="1"/>
  <c r="C49" i="17"/>
  <c r="D49" i="17"/>
  <c r="H18" i="19"/>
  <c r="C31" i="18" l="1"/>
  <c r="G8" i="19"/>
  <c r="D31" i="18"/>
  <c r="H17" i="19"/>
  <c r="H22" i="19" s="1"/>
  <c r="G22" i="19"/>
  <c r="H8" i="19" l="1"/>
  <c r="H12" i="19" s="1"/>
  <c r="H14" i="19" s="1"/>
  <c r="G12" i="19"/>
  <c r="G14" i="19" s="1"/>
  <c r="G24" i="19"/>
  <c r="H24" i="19" s="1"/>
</calcChain>
</file>

<file path=xl/sharedStrings.xml><?xml version="1.0" encoding="utf-8"?>
<sst xmlns="http://schemas.openxmlformats.org/spreadsheetml/2006/main" count="175" uniqueCount="133">
  <si>
    <t>АКТИВЫ</t>
  </si>
  <si>
    <t>Денежные средства и их эквиваленты</t>
  </si>
  <si>
    <t>Счета и вклады в банках и других финансовых институтах</t>
  </si>
  <si>
    <t>Дебиторская задолженность по сделкам "Обратного репо"</t>
  </si>
  <si>
    <t>Займы, выданные клиентам</t>
  </si>
  <si>
    <t>Финансовые активы, имеющиеся в наличии для продажи</t>
  </si>
  <si>
    <t>Инвестиции, удерживаемые до срока погашения</t>
  </si>
  <si>
    <t>Основные средства и нематериальные активы</t>
  </si>
  <si>
    <t>Текущий налоговый актив</t>
  </si>
  <si>
    <t xml:space="preserve">Прочие активы </t>
  </si>
  <si>
    <t>Отложенный налоговый актив</t>
  </si>
  <si>
    <t>Производные финансовые инструменты</t>
  </si>
  <si>
    <t>ИТОГО АКТИВОВ</t>
  </si>
  <si>
    <t>Текущие счета и вклады клиентов</t>
  </si>
  <si>
    <t>Займы от Правительства Республики Казахстан</t>
  </si>
  <si>
    <t>Выпущенные долговые ценные бумаги</t>
  </si>
  <si>
    <t>Субординированный долг</t>
  </si>
  <si>
    <t>Прочие обязательства</t>
  </si>
  <si>
    <t>Акционерный капитал</t>
  </si>
  <si>
    <t>Резервный капитал</t>
  </si>
  <si>
    <t>Итого капитала</t>
  </si>
  <si>
    <t>ИТОГО ОБЯЗАТЕЛЬСТВ И КАПИТАЛА</t>
  </si>
  <si>
    <t>Процентные доходы</t>
  </si>
  <si>
    <t>Процентные расходы</t>
  </si>
  <si>
    <t>Чистый процентный доход</t>
  </si>
  <si>
    <t xml:space="preserve">Комиссионные доходы </t>
  </si>
  <si>
    <t xml:space="preserve">Комиссионные расходы  </t>
  </si>
  <si>
    <t>Чистый комиссионный доход/(расход)</t>
  </si>
  <si>
    <t>Общие административные расходы</t>
  </si>
  <si>
    <t>Прочий совокупный доход:</t>
  </si>
  <si>
    <t>(тыс. тенге)</t>
  </si>
  <si>
    <t>Резерв хеджирования</t>
  </si>
  <si>
    <t>Резерв по переоценке активов, имеющихся в наличии для продажи</t>
  </si>
  <si>
    <t>Нераспреде-ленная прибыль</t>
  </si>
  <si>
    <t xml:space="preserve">ОБЯЗАТЕЛЬСТВА </t>
  </si>
  <si>
    <t>Займы банков и других финансовых институтов</t>
  </si>
  <si>
    <t xml:space="preserve">Государственные субсидии </t>
  </si>
  <si>
    <t>ИТОГО ОБЯЗАТЕЛЬСТВ</t>
  </si>
  <si>
    <t>КАПИТАЛ</t>
  </si>
  <si>
    <t>Накопленные убытки</t>
  </si>
  <si>
    <t>ИТОГО КАПИТАЛА</t>
  </si>
  <si>
    <t xml:space="preserve">Чистое изменение справедливой стоимости активов, имеющихся в наличии для продажи </t>
  </si>
  <si>
    <t>Чистое изменение справедливой стоимости активов, имеющихся в наличии для продажи, отраженное в составе прибыли или убытка</t>
  </si>
  <si>
    <t>ДВИЖЕНИЕ ДЕНЕЖНЫХ СРЕДСТВ ОТ ОПЕРАЦИОННОЙ ДЕЯТЕЛЬНОСТИ</t>
  </si>
  <si>
    <t xml:space="preserve">Процентные доходы </t>
  </si>
  <si>
    <t xml:space="preserve">Процентные расходы </t>
  </si>
  <si>
    <t>Комиссионные доходы</t>
  </si>
  <si>
    <t xml:space="preserve">Комиссионные расходы </t>
  </si>
  <si>
    <t xml:space="preserve">Общие и административные расходы </t>
  </si>
  <si>
    <t xml:space="preserve">(Увеличение)/уменьшение операционных активов </t>
  </si>
  <si>
    <t xml:space="preserve">Займы, выданные клиентам  </t>
  </si>
  <si>
    <t xml:space="preserve">Производные финансовые инструменты </t>
  </si>
  <si>
    <t>Увеличение/(уменьшение) операционных обязательств</t>
  </si>
  <si>
    <t>Займы от банков и прочих финансовых институтов</t>
  </si>
  <si>
    <t xml:space="preserve">Подоходный налог уплаченный </t>
  </si>
  <si>
    <t>Движение денежных средств от операционной деятельности</t>
  </si>
  <si>
    <t xml:space="preserve">ДВИЖЕНИЕ ДЕНЕЖНЫХ СРЕДСТВ ОТ ИНВЕСТИЦИОННОЙ ДЕЯТЕЛЬНОСТИ </t>
  </si>
  <si>
    <t xml:space="preserve">Выбытие и погашение активов, имеющихся в наличии для продажи  </t>
  </si>
  <si>
    <t>Движение денежных средств от инвестиционной деятельности</t>
  </si>
  <si>
    <t xml:space="preserve">ДВИЖЕНИЕ ДЕНЕЖНЫХ СРЕДСТВ ОТ ФИНАНСОВОЙ ДЕЯТЕЛЬНОСТИ </t>
  </si>
  <si>
    <t>Поступления от размещения долговых ценных бумаг</t>
  </si>
  <si>
    <t>Выкуп и изменения в выпущенных долговых ценных бумагах</t>
  </si>
  <si>
    <t xml:space="preserve">Движение денежных средств от финансовой деятельности </t>
  </si>
  <si>
    <t xml:space="preserve">Влияние изменений валютных курсов на денежные средства и их эквиваленты </t>
  </si>
  <si>
    <t>Денежные средства и их эквиваленты на начало периода</t>
  </si>
  <si>
    <t>Денежные средства и их эквиваленты на конец периода</t>
  </si>
  <si>
    <t>Примечание</t>
  </si>
  <si>
    <t xml:space="preserve"> </t>
  </si>
  <si>
    <t>Остаток на 01 января 2013 г.</t>
  </si>
  <si>
    <t>Займы от ФНБ "Самрук-Казына"</t>
  </si>
  <si>
    <t xml:space="preserve">Расход по подоходному налогу  </t>
  </si>
  <si>
    <t>Дебиторская задолженность по сделкам "обратного РЕПО"</t>
  </si>
  <si>
    <t>31.12.2013 г.</t>
  </si>
  <si>
    <t>Займы, выданные банкам</t>
  </si>
  <si>
    <t>Чистый доход от операций с иностранной валютой</t>
  </si>
  <si>
    <t>Остаток на 01 января 2014 г.</t>
  </si>
  <si>
    <t xml:space="preserve">Чистое поступление/(использование) денежных средств и их эквивалентов </t>
  </si>
  <si>
    <t>(в тыс. тенге)</t>
  </si>
  <si>
    <t>Чистое изменение справедливой стоимости активов, имеющихся в наличии для продажи (неаудировано)</t>
  </si>
  <si>
    <t>Итого прочего совокупного дохода (неаудировано)</t>
  </si>
  <si>
    <t>Прочие распределения (неаудировано)</t>
  </si>
  <si>
    <t>Чистое изменение справедливой стоимости активов, имеющихся в наличии для продажи, перенесенное в состав прибыли или убытка (неаудировано)</t>
  </si>
  <si>
    <t>Председатель Правления</t>
  </si>
  <si>
    <t>Жамишев Б.Б.</t>
  </si>
  <si>
    <t>Прибыль от изменений условий финансового обязательства</t>
  </si>
  <si>
    <t>-</t>
  </si>
  <si>
    <t>Займы от АО "ФНБ "Самрук-Казына"</t>
  </si>
  <si>
    <t>Приобретение основных и нематериальных активов</t>
  </si>
  <si>
    <t>Приобретение финансовых активов, имеющихся в наличии для продажи</t>
  </si>
  <si>
    <t>Прочие распределения</t>
  </si>
  <si>
    <t xml:space="preserve">Прочий доход, нетто </t>
  </si>
  <si>
    <t>Чистое выбытие денежных средств от операционной деятельности до уплаты налогов</t>
  </si>
  <si>
    <t>Чистый реализованный (убыток)/доход от операций с активами, имеющимися в наличии для продажи</t>
  </si>
  <si>
    <t>Операционная прибыль</t>
  </si>
  <si>
    <t>Прибыль до налогообложения</t>
  </si>
  <si>
    <t>Прибыль за период</t>
  </si>
  <si>
    <t xml:space="preserve">Убытки от обесценения </t>
  </si>
  <si>
    <t>Итого совокупный доход за период</t>
  </si>
  <si>
    <t>Чистый убыток от операций с производными финансовыми инструментами</t>
  </si>
  <si>
    <t>Прочие доходы, нетто</t>
  </si>
  <si>
    <t>Чистые (выплаты)/поступления от операций с производными финансовыми инструментами</t>
  </si>
  <si>
    <t>Прибыль за период (неаудировано)</t>
  </si>
  <si>
    <t>Итого совокупного дохода за период (неаудировано)</t>
  </si>
  <si>
    <t>Консолидированный промежуточный сокращенный отчет о финансовом положении</t>
  </si>
  <si>
    <t xml:space="preserve"> АО "Банк Развития Казахстана" по состоянию за 30 сентября 2014 года (неаудированный)</t>
  </si>
  <si>
    <t>Консолидированный промежуточный сокращенный отчет о совокупном доходе</t>
  </si>
  <si>
    <t>Консолидированный промежуточный сокращенный отчет о движении денежных средств</t>
  </si>
  <si>
    <t>Консолидированный промежуточный сокращенный отчет об изменениях в капитале</t>
  </si>
  <si>
    <t>Дебиторская задолженность по договорам финансовой аренды</t>
  </si>
  <si>
    <t>Авансы по договорам финансовой аренды</t>
  </si>
  <si>
    <t>Активы, подлежащие передаче по договорам финансовой аренды</t>
  </si>
  <si>
    <t xml:space="preserve"> АО "Банк Развития Казахстана" за период, закончившийся 30 сентября 2014 года (неаудированный)</t>
  </si>
  <si>
    <t>Неаудировано 30.09.2013г.</t>
  </si>
  <si>
    <t>Остаток за 30 сентября 2013 г. (неаудировано)</t>
  </si>
  <si>
    <t>Чистый нереализованный убыток от операций с инструментами хеджирования, включая налоги в сумме 18 383 тысяч тенге (неаудировано)</t>
  </si>
  <si>
    <t>Остаток за 30 сентября 2014 г. (неаудировано)</t>
  </si>
  <si>
    <t>Жаксыбаева Г.Ш.</t>
  </si>
  <si>
    <t>Неаудировано 30.09.2014 г.</t>
  </si>
  <si>
    <t>Кредиторская задолженность по сделкам  "репо"</t>
  </si>
  <si>
    <t>Резерв по переоценке финансовых активов реклассифицированных из категории "финансовые активы, имеющиеся в наличии для продажи" в категорию "займы и дебиторская задолженность"</t>
  </si>
  <si>
    <t>Неаудировано 30.09.2014г.</t>
  </si>
  <si>
    <t>Доход от выкупа долговых ценных бумаг</t>
  </si>
  <si>
    <t>Чистое изменение по переоценке финансовых активов реклассифицированных из категории "финансовые активы, имеющиеся в наличии для продажи" в категорию "займы и дебиторская задолженность"</t>
  </si>
  <si>
    <t>Прочие резервы</t>
  </si>
  <si>
    <t>Базовая и разводненная прибыль на обыкновенную акцию (в тенге)</t>
  </si>
  <si>
    <t>Заместитель Главного бухгалтера</t>
  </si>
  <si>
    <t>Чистый нереализованный убыток от операций с инструментами хеджирования, включая налоги в сумме 141 367 тысяч тенге (неаудировано)</t>
  </si>
  <si>
    <t>Чистое изменение по переоценке финансовых активов реклассифицированных из категории "финансовые активы, имеющиеся в наличии для продажи" в категорию "займы и дебиторская задолженность" (неаудировано)</t>
  </si>
  <si>
    <t>Дисконт по активам, переданным дочернему предприятию Материнской компании (неаудировано)</t>
  </si>
  <si>
    <t xml:space="preserve">Чистые поступления/(выплаты) по операциям с иностранной валютой </t>
  </si>
  <si>
    <t>Кредиторская задолженность по сделкам "РЕПО"</t>
  </si>
  <si>
    <t>Чистый нереализованный доход/(убыток) от операций с инструментами хеджирования</t>
  </si>
  <si>
    <t>Прочий совокупный убыток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</si>
</sst>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2">
    <numFmt numFmtId="5" formatCode="#,##0&quot;р.&quot;;\-#,##0&quot;р.&quot;"/>
    <numFmt numFmtId="6" formatCode="#,##0&quot;р.&quot;;[Red]\-#,##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* #,##0_);* \(#,##0\);&quot;-&quot;??_);@"/>
    <numFmt numFmtId="165" formatCode="mm/dd/yy"/>
    <numFmt numFmtId="166" formatCode="_(* #,##0.00_);_(* \(#,##0.00\);_(* &quot;-&quot;??_);_(@_)"/>
    <numFmt numFmtId="167" formatCode="#,##0.0"/>
    <numFmt numFmtId="168" formatCode="0.0;\(0.0\)"/>
    <numFmt numFmtId="169" formatCode="#."/>
    <numFmt numFmtId="170" formatCode="#,##0_);\(#,##0\);0_)"/>
    <numFmt numFmtId="171" formatCode="_-#,##0_-;\(#,##0\);_-\ \ &quot;-&quot;_-;_-@_-"/>
    <numFmt numFmtId="172" formatCode="_-#,##0.00_-;\(#,##0.00\);_-\ \ &quot;-&quot;_-;_-@_-"/>
    <numFmt numFmtId="173" formatCode="mmm/dd/yyyy;_-\ &quot;N/A&quot;_-;_-\ &quot;-&quot;_-"/>
    <numFmt numFmtId="174" formatCode="mmm/yyyy;_-\ &quot;N/A&quot;_-;_-\ &quot;-&quot;_-"/>
    <numFmt numFmtId="175" formatCode="_-#,##0%_-;\(#,##0%\);_-\ &quot;-&quot;_-"/>
    <numFmt numFmtId="176" formatCode="_-#,###,_-;\(#,###,\);_-\ \ &quot;-&quot;_-;_-@_-"/>
    <numFmt numFmtId="177" formatCode="_-#,###.00,_-;\(#,###.00,\);_-\ \ &quot;-&quot;_-;_-@_-"/>
    <numFmt numFmtId="178" formatCode="_-#0&quot;.&quot;0,_-;\(#0&quot;.&quot;0,\);_-\ \ &quot;-&quot;_-;_-@_-"/>
    <numFmt numFmtId="179" formatCode="_-#0&quot;.&quot;0000_-;\(#0&quot;.&quot;0000\);_-\ \ &quot;-&quot;_-;_-@_-"/>
    <numFmt numFmtId="180" formatCode="#.00"/>
    <numFmt numFmtId="181" formatCode="_(&quot;$&quot;* #,##0.00_);_(&quot;$&quot;* \(#,##0.00\);_(&quot;$&quot;* &quot;-&quot;??_);_(@_)"/>
    <numFmt numFmtId="182" formatCode="\$#.00"/>
    <numFmt numFmtId="183" formatCode="_-* #,##0\ &quot;руб&quot;_-;\-* #,##0\ &quot;руб&quot;_-;_-* &quot;-&quot;\ &quot;руб&quot;_-;_-@_-"/>
    <numFmt numFmtId="184" formatCode="_-&quot;£&quot;* #,##0_-;\-&quot;£&quot;* #,##0_-;_-&quot;£&quot;* &quot;-&quot;_-;_-@_-"/>
    <numFmt numFmtId="185" formatCode="&quot;?.&quot;#,##0_);[Red]\(&quot;?.&quot;#,##0\)"/>
    <numFmt numFmtId="186" formatCode="&quot;?.&quot;#,##0.00_);[Red]\(&quot;?.&quot;#,##0.00\)"/>
    <numFmt numFmtId="187" formatCode="_-&quot;р.&quot;* #,##0_-;\-&quot;р.&quot;* #,##0_-;_-&quot;р.&quot;* &quot;-&quot;_-;_-@_-"/>
    <numFmt numFmtId="188" formatCode="&quot;р.&quot;#,##0.00;[Red]\-&quot;р.&quot;#,##0.00"/>
    <numFmt numFmtId="189" formatCode="#,##0.0_);\(#,##0.0\)"/>
    <numFmt numFmtId="190" formatCode="&quot;$&quot;#,##0_);\(&quot;$&quot;#,##0\)"/>
    <numFmt numFmtId="191" formatCode="#,##0.00;[Red]\(#,##0.00\)"/>
    <numFmt numFmtId="192" formatCode="_(* #,##0.0_);_(* \(#,##0.00\);_(* &quot;-&quot;??_);_(@_)"/>
    <numFmt numFmtId="193" formatCode="#,##0;\-#,##0;&quot;-&quot;"/>
    <numFmt numFmtId="194" formatCode="&quot;р.&quot;#,##0.0_);[Red]\(&quot;р.&quot;#,##0.0\)"/>
    <numFmt numFmtId="195" formatCode="&quot;$&quot;#,##0.0_);[Red]\(&quot;$&quot;#,##0.0\)"/>
    <numFmt numFmtId="196" formatCode="#\ ##0_.\ &quot;zі&quot;\ 00\ &quot;gr&quot;;\(#\ ##0.00\z\і\)"/>
    <numFmt numFmtId="197" formatCode="#\ ##0&quot;zі&quot;00&quot;gr&quot;;\(#\ ##0.00\z\і\)"/>
    <numFmt numFmtId="198" formatCode="#,##0.000_);\(#,##0.000\)"/>
    <numFmt numFmtId="199" formatCode="_-&quot;р.&quot;* #,##0.00_-;\-&quot;р.&quot;* #,##0.00_-;_-&quot;р.&quot;* &quot;-&quot;??_-;_-@_-"/>
    <numFmt numFmtId="200" formatCode="_-&quot;$&quot;* #,##0.00_-;\-&quot;$&quot;* #,##0.00_-;_-&quot;$&quot;* &quot;-&quot;??_-;_-@_-"/>
    <numFmt numFmtId="201" formatCode="0.0%;\(0.0%\)"/>
    <numFmt numFmtId="202" formatCode="&quot;£&quot;#,\);\(&quot;£&quot;#,##0\)"/>
    <numFmt numFmtId="203" formatCode="&quot;р.&quot;#,\);\(&quot;р.&quot;#,##0\)"/>
    <numFmt numFmtId="204" formatCode="_-* #,##0\ _K_c_-;\-* #,##0\ _K_c_-;_-* &quot;-&quot;\ _K_c_-;_-@_-"/>
    <numFmt numFmtId="205" formatCode="_-* #,##0.00\ _K_c_-;\-* #,##0.00\ _K_c_-;_-* &quot;-&quot;??\ _K_c_-;_-@_-"/>
    <numFmt numFmtId="206" formatCode="#,##0_)_%;\(#,##0\)_%;"/>
    <numFmt numFmtId="207" formatCode="_-* \(#,##0\);_-* #,##0_-;_-* &quot;-     &quot;_-;_-@_-"/>
    <numFmt numFmtId="208" formatCode="_(* #,##0_);_(* \(#,##0\);_(* &quot;-     &quot;_);_(@_)"/>
    <numFmt numFmtId="209" formatCode="_(* #,##0_);_(* \(#,##0\);_(* &quot;-&quot;_);_(@_)"/>
    <numFmt numFmtId="210" formatCode="_._.* #,##0.0_)_%;_._.* \(#,##0.0\)_%"/>
    <numFmt numFmtId="211" formatCode="#,##0.0_)_%;\(#,##0.0\)_%;\ \ .0_)_%"/>
    <numFmt numFmtId="212" formatCode="#,##0.0_);\(#,##0.0\);"/>
    <numFmt numFmtId="213" formatCode="_._.* #,##0.00_)_%;_._.* \(#,##0.00\)_%"/>
    <numFmt numFmtId="214" formatCode="#,##0.00_)_%;\(#,##0.00\)_%;\ \ .00_)_%"/>
    <numFmt numFmtId="215" formatCode="#,##0.00_);\(#,##0.00\);"/>
    <numFmt numFmtId="216" formatCode="_._.* #,##0.000_)_%;_._.* \(#,##0.000\)_%"/>
    <numFmt numFmtId="217" formatCode="#,##0.000_)_%;\(#,##0.000\)_%;\ \ .000_)_%"/>
    <numFmt numFmtId="218" formatCode="#,##0.000_);\(#,##0.000\);"/>
    <numFmt numFmtId="219" formatCode="_-* #,##0.00_-;\-* #,##0.00_-;_-* &quot;-&quot;??_-;_-@_-"/>
    <numFmt numFmtId="220" formatCode="_ * #,##0.00_)_р_._ ;_ * \(#,##0.00\)_р_._ ;_ * &quot;-&quot;??_)_р_._ ;_ @_ "/>
    <numFmt numFmtId="221" formatCode="#,##0_ ;[Red]\ \(#,##0\ \)"/>
    <numFmt numFmtId="222" formatCode="\60\4\7\:"/>
    <numFmt numFmtId="223" formatCode="_-* \(#,##0.00\);_-* #,##0.00_-;_-* &quot;-     &quot;??_-;_-@_-"/>
    <numFmt numFmtId="224" formatCode="_(* #,##0.00_);_(* \(#,##0.00\);_(* &quot;-     &quot;??_);_(@_)"/>
    <numFmt numFmtId="225" formatCode="_._.* \(#,##0\)_%;_._.* #,##0_)_%;_._.* 0_)_%;_._.@_)_%"/>
    <numFmt numFmtId="226" formatCode="\(#,##0\)_%;#,##0_)_%;"/>
    <numFmt numFmtId="227" formatCode="\(#,##0.0\);#,##0.0_);"/>
    <numFmt numFmtId="228" formatCode="\(#,##0.0\)_%;#,##0.0_)_%;"/>
    <numFmt numFmtId="229" formatCode="\(#,##0.00\);#,##0.00_);"/>
    <numFmt numFmtId="230" formatCode="\(#,##0.00\)_%;#,##0.00_)_%;"/>
    <numFmt numFmtId="231" formatCode="\(#,##0.000\);#,##0.000_);"/>
    <numFmt numFmtId="232" formatCode="\(#,##0.000\)_%;#,##0.000_)_%;"/>
    <numFmt numFmtId="233" formatCode="\(#,##0\);#,##0_);&quot;-&quot;??_)"/>
    <numFmt numFmtId="234" formatCode="_._.&quot;£&quot;* \(#,##0\)_%;_._.&quot;£&quot;* #,##0_)_%;_._.&quot;£&quot;* 0_)_%;_._.@_)_%"/>
    <numFmt numFmtId="235" formatCode="&quot;р.&quot;* \(#,##0\)_%;&quot;р.&quot;* #,##0_)_%;&quot;р.&quot;* &quot;-&quot;??_)_%;@_)_%"/>
    <numFmt numFmtId="236" formatCode="&quot;р.&quot;* \(#,##0.0\);&quot;р.&quot;* #,##0.0_);&quot;р.&quot;* &quot;-&quot;??_);@_)"/>
    <numFmt numFmtId="237" formatCode="&quot;р.&quot;* \(#,##0.0\)_%;&quot;р.&quot;* #,##0.0_)_%;&quot;р.&quot;* &quot;-&quot;??_)_%;@_)_%"/>
    <numFmt numFmtId="238" formatCode="&quot;р.&quot;* \(#,##0.00\);&quot;р.&quot;* #,##0.00_);&quot;р.&quot;* &quot;-&quot;??_);@_)"/>
    <numFmt numFmtId="239" formatCode="&quot;р.&quot;* \(#,##0.00\)_%;&quot;р.&quot;* #,##0.00_)_%;&quot;р.&quot;* &quot;-&quot;??_)_%;@_)_%"/>
    <numFmt numFmtId="240" formatCode="&quot;р.&quot;* \(#,##0.000\);&quot;р.&quot;* #,##0.000_);&quot;р.&quot;* &quot;-&quot;??_);@_)"/>
    <numFmt numFmtId="241" formatCode="&quot;р.&quot;* \(#,##0.000\)_%;&quot;р.&quot;* #,##0.000_)_%;&quot;р.&quot;* &quot;-&quot;??_)_%;@_)_%"/>
    <numFmt numFmtId="242" formatCode="&quot;р.&quot;* \(#,##0\);&quot;р.&quot;* #,##0_);&quot;р.&quot;* &quot;-&quot;??_);@_)"/>
    <numFmt numFmtId="243" formatCode="\-0%;0%"/>
    <numFmt numFmtId="244" formatCode="\(0\)%;0_)%"/>
    <numFmt numFmtId="245" formatCode="\(0.0\)%;0.0_)%"/>
    <numFmt numFmtId="246" formatCode="\(0.00\)%;0.00_)%"/>
    <numFmt numFmtId="247" formatCode="\(0.000\)%;0.000_)%"/>
    <numFmt numFmtId="248" formatCode="* \(#,##0\);* #,##0_);&quot;-&quot;??_);@"/>
    <numFmt numFmtId="249" formatCode="_-&quot;р.&quot;* \(#,##0\);_-&quot;р.&quot;* #,##0_);_-&quot;р.&quot;* &quot;-     &quot;_-;_-@_-"/>
    <numFmt numFmtId="250" formatCode="_(&quot;р.&quot;* #,##0.00_);_(&quot;р.&quot;* \(#,##0.00\);_(&quot;р.&quot;* &quot;-     &quot;??_);_(@_)"/>
    <numFmt numFmtId="251" formatCode="&quot;£&quot;* #,##0_)_%;&quot;£&quot;* \(#,##0\)_%;&quot;£&quot;* &quot;-&quot;??_)_%;@_)_%"/>
    <numFmt numFmtId="252" formatCode="_(&quot;р.&quot;* #,##0_);_(&quot;р.&quot;* \(#,##0\);_(&quot;р.&quot;* &quot;-     &quot;_);_(@_)"/>
    <numFmt numFmtId="253" formatCode="_._.&quot;£&quot;* #,##0.0_)_%;_._.&quot;£&quot;* \(#,##0.0\)_%"/>
    <numFmt numFmtId="254" formatCode="&quot;£&quot;* #,##0.0_)_%;&quot;£&quot;* \(#,##0.0\)_%;&quot;£&quot;* \ .0_)_%"/>
    <numFmt numFmtId="255" formatCode="&quot;р.&quot;* #,##0.0_);&quot;р.&quot;* \(#,##0.0\);&quot;р.&quot;* &quot;-&quot;??_);@_)"/>
    <numFmt numFmtId="256" formatCode="_._.&quot;£&quot;* #,##0.00_)_%;_._.&quot;£&quot;* \(#,##0.00\)_%"/>
    <numFmt numFmtId="257" formatCode="&quot;£&quot;* #,##0.00_)_%;&quot;£&quot;* \(#,##0.00\)_%;&quot;£&quot;* \ .00_)_%"/>
    <numFmt numFmtId="258" formatCode="&quot;р.&quot;* #,##0.00_);&quot;р.&quot;* \(#,##0.00\);&quot;р.&quot;* &quot;-&quot;??_);@_)"/>
    <numFmt numFmtId="259" formatCode="_._.&quot;£&quot;* #,##0.000_)_%;_._.&quot;£&quot;* \(#,##0.000\)_%"/>
    <numFmt numFmtId="260" formatCode="&quot;£&quot;* #,##0.000_)_%;&quot;£&quot;* \(#,##0.000\)_%;&quot;£&quot;* \ .000_)_%"/>
    <numFmt numFmtId="261" formatCode="&quot;р.&quot;* #,##0.000_);&quot;р.&quot;* \(#,##0.000\);&quot;р.&quot;* &quot;-&quot;??_);@_)"/>
    <numFmt numFmtId="262" formatCode="_-&quot;£&quot;* #,##0.00_-;\-&quot;£&quot;* #,##0.00_-;_-&quot;£&quot;* &quot;-&quot;??_-;_-@_-"/>
    <numFmt numFmtId="263" formatCode="\ \ \ _-* #,##0.00_-;\-* #,##0.00_-;_-* &quot;-&quot;??_-;_-@_-"/>
    <numFmt numFmtId="264" formatCode="\ \ \ _-&quot;р.&quot;* #,##0.00_-;\-&quot;р.&quot;* #,##0.00_-;_-&quot;р.&quot;* &quot;-&quot;??_-;_-@_-"/>
    <numFmt numFmtId="265" formatCode="[$-409]d\-mmm\-yy;@"/>
    <numFmt numFmtId="266" formatCode="mmmm\ d\,\ yyyy"/>
    <numFmt numFmtId="267" formatCode="[$-409]d\-mmm;@"/>
    <numFmt numFmtId="268" formatCode="_-* #,##0\ _z_3_-;\-* #,##0\ _z_3_-;_-* &quot;-&quot;\ _z_3_-;_-@_-"/>
    <numFmt numFmtId="269" formatCode="_-* #,##0.00\ _z_3_-;\-* #,##0.00\ _z_3_-;_-* &quot;-&quot;??\ _z_3_-;_-@_-"/>
    <numFmt numFmtId="270" formatCode="_-* #,##0.00[$€-1]_-;\-* #,##0.00[$€-1]_-;_-* &quot;-&quot;??[$€-1]_-"/>
    <numFmt numFmtId="271" formatCode="_-* #,##0.00\ [$€-1]_-;\-* #,##0.00\ [$€-1]_-;_-* &quot;-&quot;??\ [$€-1]_-"/>
    <numFmt numFmtId="272" formatCode="_([$€-2]* #,##0.00_);_([$€-2]* \(#,##0.00\);_([$€-2]* &quot;-&quot;??_)"/>
    <numFmt numFmtId="273" formatCode="#,##0\ \ ;\(#,##0\)\ ;\—\ \ \ \ "/>
    <numFmt numFmtId="274" formatCode="_(#,##0;\(#,##0\);\-;&quot;  &quot;@"/>
    <numFmt numFmtId="275" formatCode="#,##0;\(#,##0\)"/>
    <numFmt numFmtId="276" formatCode="0.0000%"/>
    <numFmt numFmtId="277" formatCode="&quot;р.&quot;#,##0\ ;\-&quot;р.&quot;#,##0"/>
    <numFmt numFmtId="278" formatCode="&quot;$&quot;#,##0\ ;\-&quot;$&quot;#,##0"/>
    <numFmt numFmtId="279" formatCode="&quot;р.&quot;#,##0.00\ ;\(&quot;р.&quot;#,##0.00\)"/>
    <numFmt numFmtId="280" formatCode="&quot;$&quot;#,##0.00\ ;\(&quot;$&quot;#,##0.00\)"/>
    <numFmt numFmtId="281" formatCode="_-* #,##0\ _F_-;\-* #,##0\ _F_-;_-* &quot;-&quot;\ _F_-;_-@_-"/>
    <numFmt numFmtId="282" formatCode="_-* #,##0.00\ _F_-;\-* #,##0.00\ _F_-;_-* &quot;-&quot;??\ _F_-;_-@_-"/>
    <numFmt numFmtId="283" formatCode="#,##0.00\ &quot;р.&quot;;\-#,##0.00\ &quot;р.&quot;"/>
    <numFmt numFmtId="284" formatCode="_-* #,##0\ &quot;р.&quot;_-;\-* #,##0\ &quot;р.&quot;_-;_-* &quot;-&quot;\ &quot;р.&quot;_-;_-@_-"/>
    <numFmt numFmtId="285" formatCode="_(&quot;R$&quot;* #,##0_);_(&quot;R$&quot;* \(#,##0\);_(&quot;R$&quot;* &quot;-&quot;_);_(@_)"/>
    <numFmt numFmtId="286" formatCode="_(&quot;R$&quot;* #,##0.00_);_(&quot;R$&quot;* \(#,##0.00\);_(&quot;R$&quot;* &quot;-&quot;??_);_(@_)"/>
    <numFmt numFmtId="287" formatCode="#,##0\ &quot;р.&quot;;[Red]\-#,##0\ &quot;р.&quot;"/>
    <numFmt numFmtId="288" formatCode="#,##0.00\ &quot;р.&quot;;[Red]\-#,##0.00\ &quot;р.&quot;"/>
    <numFmt numFmtId="289" formatCode="#,##0.00&quot; $&quot;;[Red]\-#,##0.00&quot; $&quot;"/>
    <numFmt numFmtId="290" formatCode="mmm/dd"/>
    <numFmt numFmtId="291" formatCode="#\ ##0;\-#\ ##0"/>
    <numFmt numFmtId="292" formatCode="#\ ##0.0000000000;\-#\ ##0.0000000000"/>
    <numFmt numFmtId="293" formatCode="#\ ##0.0;\-#\ ##0.0"/>
    <numFmt numFmtId="294" formatCode="#\ ##0.00;\-#\ ##0.00"/>
    <numFmt numFmtId="295" formatCode="#\ ##0.000;\-#\ ##0.000"/>
    <numFmt numFmtId="296" formatCode="#\ ##0.0000;\-#\ ##0.0000"/>
    <numFmt numFmtId="297" formatCode="#\ ##0.00000;\-#\ ##0.00000"/>
    <numFmt numFmtId="298" formatCode="#\ ##0.000000;\-#\ ##0.000000"/>
    <numFmt numFmtId="299" formatCode="#\ ##0.0000000;\-#\ ##0.0000000"/>
    <numFmt numFmtId="300" formatCode="#\ ##0.00000000;\-#\ ##0.00000000"/>
    <numFmt numFmtId="301" formatCode="#\ ##0.000000000;\-#\ ##0.000000000"/>
    <numFmt numFmtId="302" formatCode="_(* #,##0,_);_(* \(#,##0,\);_(* &quot;-&quot;_);_(@_)"/>
    <numFmt numFmtId="303" formatCode="_-* #,##0\ _đ_._-;\-* #,##0\ _đ_._-;_-* &quot;-&quot;\ _đ_._-;_-@_-"/>
    <numFmt numFmtId="304" formatCode="\(#,##0.0\)"/>
    <numFmt numFmtId="305" formatCode="#,##0\ &quot;?.&quot;;\-#,##0\ &quot;?.&quot;"/>
    <numFmt numFmtId="306" formatCode="0_)%;\(0\)%"/>
    <numFmt numFmtId="307" formatCode="_._._(* 0_)%;_._.* \(0\)%"/>
    <numFmt numFmtId="308" formatCode="0%_);\(0%\)"/>
    <numFmt numFmtId="309" formatCode="_-* #,##0\ _$_-;\-* #,##0\ _$_-;_-* &quot;-&quot;\ _$_-;_-@_-"/>
    <numFmt numFmtId="310" formatCode="_._._(0%_);_._.\(0\)%_)"/>
    <numFmt numFmtId="311" formatCode="_(0.0_)%;\(0.0\)%"/>
    <numFmt numFmtId="312" formatCode="_._._(* 0.0_)%;_._.* \(0.0\)%"/>
    <numFmt numFmtId="313" formatCode="0.0_)%;\(0.0\)%"/>
    <numFmt numFmtId="314" formatCode="_(0.00_)%;\(0.00\)%"/>
    <numFmt numFmtId="315" formatCode="_._._(* 0.00_)%;_._.* \(0.00\)%"/>
    <numFmt numFmtId="316" formatCode="_(0.000_)%;\(0.000\)%"/>
    <numFmt numFmtId="317" formatCode="_._._(* 0.000_)%;_._.* \(0.000\)%"/>
    <numFmt numFmtId="318" formatCode="0.000_)%;\(0.000\)%"/>
    <numFmt numFmtId="319" formatCode="&quot;р.&quot;#,\);\(&quot;р.&quot;#,\)"/>
    <numFmt numFmtId="320" formatCode="\+0.0;\-0.0"/>
    <numFmt numFmtId="321" formatCode="\+0.0%;\-0.0%"/>
    <numFmt numFmtId="322" formatCode="\ #,##0;[Red]\-#,##0"/>
    <numFmt numFmtId="323" formatCode="&quot;р.&quot;#,##0"/>
    <numFmt numFmtId="324" formatCode="#\ ##0&quot;zі&quot;_.00&quot;gr&quot;;\(#\ ##0.00\z\і\)"/>
    <numFmt numFmtId="325" formatCode="&quot;£&quot;#,\);\(&quot;£&quot;#,\)"/>
    <numFmt numFmtId="326" formatCode="#\ ##0&quot;zі&quot;.00&quot;gr&quot;;\(#\ ##0&quot;zі&quot;.00&quot;gr&quot;\)"/>
    <numFmt numFmtId="327" formatCode="&quot;£&quot;#,;\(&quot;£&quot;#,\)"/>
    <numFmt numFmtId="328" formatCode="&quot;р.&quot;#,;\(&quot;р.&quot;#,\)"/>
    <numFmt numFmtId="329" formatCode="#,##0;[Red]&quot;-&quot;#,##0"/>
    <numFmt numFmtId="330" formatCode="#,##0.00;[Red]&quot;-&quot;#,##0.00"/>
    <numFmt numFmtId="331" formatCode="#,##0\ &quot;kr&quot;;[Red]\-#,##0\ &quot;kr&quot;"/>
    <numFmt numFmtId="332" formatCode="_-&quot;F&quot;\ * #,##0_-;_-&quot;F&quot;\ * #,##0\-;_-&quot;F&quot;\ * &quot;-&quot;_-;_-@_-"/>
    <numFmt numFmtId="333" formatCode="_-&quot;F&quot;\ * #,##0.00_-;_-&quot;F&quot;\ * #,##0.00\-;_-&quot;F&quot;\ * &quot;-&quot;??_-;_-@_-"/>
    <numFmt numFmtId="334" formatCode="_-* #,##0.00\ _T_L_-;\-* #,##0.00\ _T_L_-;_-* &quot;-&quot;??\ _T_L_-;_-@_-"/>
    <numFmt numFmtId="335" formatCode="_(&quot;$&quot;* #,##0_);_(&quot;$&quot;* \(#,##0\);_(&quot;$&quot;* &quot;-&quot;_);_(@_)"/>
    <numFmt numFmtId="336" formatCode="_._.* ###0_)"/>
    <numFmt numFmtId="337" formatCode="General_)"/>
    <numFmt numFmtId="338" formatCode="#,##0_);[Blue]&quot;(-) &quot;#,##0_)"/>
    <numFmt numFmtId="339" formatCode="#,##0\т"/>
    <numFmt numFmtId="340" formatCode="#,##0;[Red]\-#,##0"/>
    <numFmt numFmtId="341" formatCode="#,##0.00_ ;[Red]\-#,##0.00\ "/>
    <numFmt numFmtId="342" formatCode="_-* #,##0.00\ _р_._-;\-* #,##0.00\ _р_._-;_-* &quot;-&quot;??\ _р_._-;_-@_-"/>
    <numFmt numFmtId="343" formatCode="%#.00"/>
    <numFmt numFmtId="344" formatCode="&quot;$&quot;#,##0_);[Red]\(&quot;$&quot;#,##0\)"/>
    <numFmt numFmtId="345" formatCode="&quot;£&quot;#,##0;\-&quot;£&quot;#,##0"/>
    <numFmt numFmtId="346" formatCode="0.000"/>
    <numFmt numFmtId="347" formatCode="&quot;£&quot;#,##0\ ;\-&quot;£&quot;#,##0"/>
    <numFmt numFmtId="348" formatCode="&quot;£&quot;#,##0.00\ ;\(&quot;£&quot;#,##0.00\)"/>
    <numFmt numFmtId="349" formatCode="0.00_)"/>
    <numFmt numFmtId="350" formatCode="_-* #,##0_-;\-* #,##0_-;_-* &quot;-&quot;_-;_-@_-"/>
  </numFmts>
  <fonts count="25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charset val="204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charset val="204"/>
      <scheme val="minor"/>
    </font>
    <font>
      <sz val="11"/>
      <color rgb="FF9C6500"/>
      <name val="Calibri"/>
      <family val="2"/>
      <scheme val="minor"/>
    </font>
    <font>
      <sz val="9"/>
      <color theme="1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charset val="204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color rgb="FFFF0000"/>
      <name val="Arial Cyr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b/>
      <sz val="10"/>
      <name val="Arial"/>
      <family val="2"/>
    </font>
    <font>
      <sz val="10"/>
      <name val="Helv"/>
    </font>
    <font>
      <b/>
      <sz val="9"/>
      <name val="Arial"/>
      <family val="2"/>
    </font>
    <font>
      <b/>
      <sz val="10"/>
      <name val="Helv"/>
    </font>
    <font>
      <sz val="11"/>
      <name val="Times New Roman Cyr"/>
      <charset val="204"/>
    </font>
    <font>
      <sz val="1"/>
      <color indexed="8"/>
      <name val="Courier"/>
      <family val="1"/>
      <charset val="204"/>
    </font>
    <font>
      <sz val="10"/>
      <name val="Times New Roman"/>
      <family val="1"/>
    </font>
    <font>
      <sz val="10"/>
      <name val="Helv"/>
      <charset val="204"/>
    </font>
    <font>
      <sz val="10"/>
      <name val="Arial Cyr"/>
      <family val="2"/>
      <charset val="204"/>
    </font>
    <font>
      <sz val="12"/>
      <name val="Times New Roman"/>
      <family val="1"/>
    </font>
    <font>
      <sz val="10"/>
      <color indexed="8"/>
      <name val="Arial"/>
      <family val="2"/>
      <charset val="204"/>
    </font>
    <font>
      <sz val="10"/>
      <name val="Helv"/>
      <charset val="238"/>
    </font>
    <font>
      <sz val="10"/>
      <name val="Helv"/>
      <family val="2"/>
    </font>
    <font>
      <sz val="10"/>
      <color indexed="0"/>
      <name val="Helv"/>
      <charset val="204"/>
    </font>
    <font>
      <sz val="10"/>
      <color indexed="0"/>
      <name val="Helv"/>
    </font>
    <font>
      <sz val="10"/>
      <name val="Arial CE"/>
      <family val="2"/>
      <charset val="238"/>
    </font>
    <font>
      <sz val="10"/>
      <name val="Arial"/>
      <family val="2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9"/>
      <color theme="0"/>
      <name val="Times New Roman"/>
      <family val="2"/>
      <charset val="204"/>
    </font>
    <font>
      <sz val="8"/>
      <name val="Helv"/>
    </font>
    <font>
      <sz val="10"/>
      <name val="MS Sans Serif"/>
      <family val="2"/>
    </font>
    <font>
      <b/>
      <sz val="11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Geneva"/>
      <family val="2"/>
    </font>
    <font>
      <sz val="8"/>
      <name val="Times New Roman"/>
      <family val="1"/>
      <charset val="204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b/>
      <sz val="11"/>
      <color indexed="52"/>
      <name val="Calibri"/>
      <family val="2"/>
    </font>
    <font>
      <sz val="12"/>
      <name val="Tms Rmn"/>
    </font>
    <font>
      <b/>
      <sz val="10"/>
      <name val="Arial Narrow"/>
      <family val="2"/>
    </font>
    <font>
      <b/>
      <sz val="10"/>
      <name val="MS Sans Serif"/>
      <family val="2"/>
      <charset val="204"/>
    </font>
    <font>
      <sz val="11"/>
      <color indexed="17"/>
      <name val="Calibri"/>
      <family val="2"/>
    </font>
    <font>
      <sz val="12"/>
      <name val="Palatino"/>
      <family val="1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Pragmatica"/>
    </font>
    <font>
      <sz val="10"/>
      <name val="Courier"/>
      <family val="3"/>
    </font>
    <font>
      <b/>
      <sz val="11"/>
      <color indexed="52"/>
      <name val="Calibri"/>
      <family val="2"/>
      <charset val="204"/>
    </font>
    <font>
      <b/>
      <sz val="11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b/>
      <sz val="8"/>
      <name val="Arial"/>
      <family val="2"/>
      <charset val="204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2"/>
      <name val="宋体"/>
      <charset val="134"/>
    </font>
    <font>
      <sz val="10"/>
      <color theme="1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0"/>
      <name val="MS Serif"/>
      <family val="1"/>
      <charset val="204"/>
    </font>
    <font>
      <sz val="10"/>
      <name val="MS Serif"/>
      <family val="2"/>
      <charset val="204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sz val="12"/>
      <name val="Helv"/>
    </font>
    <font>
      <sz val="9"/>
      <name val="Arial Cyr"/>
      <family val="2"/>
      <charset val="204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16"/>
      <name val="MS Serif"/>
      <family val="2"/>
      <charset val="204"/>
    </font>
    <font>
      <sz val="10"/>
      <color indexed="16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04"/>
    </font>
    <font>
      <b/>
      <u val="singleAccounting"/>
      <sz val="9"/>
      <name val="Times New Roman"/>
      <family val="1"/>
    </font>
    <font>
      <u/>
      <sz val="10"/>
      <color indexed="36"/>
      <name val="Arial"/>
      <family val="2"/>
      <charset val="204"/>
    </font>
    <font>
      <sz val="9"/>
      <name val="Arial"/>
      <family val="2"/>
      <charset val="204"/>
    </font>
    <font>
      <sz val="10"/>
      <color indexed="62"/>
      <name val="Arial"/>
      <family val="2"/>
    </font>
    <font>
      <b/>
      <sz val="12"/>
      <name val="Arial Cyr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2"/>
      <name val="Arial"/>
      <family val="2"/>
    </font>
    <font>
      <b/>
      <sz val="12"/>
      <name val="Arial"/>
      <family val="2"/>
      <charset val="204"/>
    </font>
    <font>
      <b/>
      <sz val="15"/>
      <color indexed="56"/>
      <name val="Calibri"/>
      <family val="2"/>
    </font>
    <font>
      <b/>
      <sz val="18"/>
      <color indexed="24"/>
      <name val="Arial"/>
      <family val="2"/>
      <charset val="204"/>
    </font>
    <font>
      <b/>
      <sz val="13"/>
      <color indexed="56"/>
      <name val="Calibri"/>
      <family val="2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u/>
      <sz val="8"/>
      <color theme="10"/>
      <name val="Arial"/>
      <family val="2"/>
      <charset val="204"/>
    </font>
    <font>
      <sz val="11"/>
      <color indexed="62"/>
      <name val="Calibri"/>
      <family val="2"/>
    </font>
    <font>
      <sz val="11"/>
      <color indexed="24"/>
      <name val="Arial"/>
      <family val="2"/>
    </font>
    <font>
      <sz val="11"/>
      <color indexed="62"/>
      <name val="Calibri"/>
      <family val="2"/>
      <charset val="204"/>
    </font>
    <font>
      <sz val="10"/>
      <color indexed="14"/>
      <name val="Times New Roman"/>
      <family val="1"/>
    </font>
    <font>
      <b/>
      <sz val="10"/>
      <color indexed="8"/>
      <name val="Geneva"/>
      <family val="2"/>
    </font>
    <font>
      <sz val="10"/>
      <color indexed="12"/>
      <name val="Geneva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sz val="10"/>
      <name val="Arial Cyr"/>
    </font>
    <font>
      <b/>
      <sz val="9"/>
      <name val="Arial"/>
      <family val="2"/>
      <charset val="204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0"/>
      <name val="Times New Roman Cyr"/>
      <charset val="204"/>
    </font>
    <font>
      <sz val="8"/>
      <name val="Arial"/>
      <family val="2"/>
      <charset val="204"/>
    </font>
    <font>
      <sz val="8"/>
      <name val="Times New Roman Cyr"/>
      <charset val="204"/>
    </font>
    <font>
      <sz val="10"/>
      <name val="Arial Narrow"/>
      <family val="2"/>
      <charset val="204"/>
    </font>
    <font>
      <sz val="10"/>
      <color theme="1"/>
      <name val="Arial"/>
      <family val="2"/>
    </font>
    <font>
      <sz val="9"/>
      <color indexed="8"/>
      <name val="Calibri"/>
      <family val="2"/>
    </font>
    <font>
      <sz val="8"/>
      <name val="Helv"/>
      <charset val="204"/>
    </font>
    <font>
      <sz val="11"/>
      <name val="‚l‚r –¾’©"/>
      <charset val="128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14"/>
      <name val="Geneva"/>
      <family val="2"/>
    </font>
    <font>
      <b/>
      <sz val="20"/>
      <name val="Times New Roman"/>
      <family val="1"/>
    </font>
    <font>
      <sz val="12"/>
      <color indexed="8"/>
      <name val="Times New Roman"/>
      <family val="1"/>
    </font>
    <font>
      <sz val="10"/>
      <name val="Tms Rmn"/>
    </font>
    <font>
      <b/>
      <sz val="10"/>
      <name val="Arial"/>
      <family val="2"/>
      <charset val="204"/>
    </font>
    <font>
      <b/>
      <sz val="8"/>
      <color indexed="12"/>
      <name val="Arial Cyr"/>
      <family val="2"/>
      <charset val="204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9"/>
      <name val="Arial"/>
      <family val="2"/>
    </font>
    <font>
      <sz val="10"/>
      <name val="NTHelvetica/Cyrillic"/>
      <charset val="204"/>
    </font>
    <font>
      <b/>
      <sz val="10"/>
      <color indexed="9"/>
      <name val="Arial"/>
      <family val="2"/>
      <charset val="204"/>
    </font>
    <font>
      <b/>
      <sz val="8"/>
      <color indexed="8"/>
      <name val="Helv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sz val="18"/>
      <color indexed="56"/>
      <name val="Cambria"/>
      <family val="2"/>
      <charset val="204"/>
    </font>
    <font>
      <sz val="10"/>
      <name val="Helv"/>
      <charset val="186"/>
    </font>
    <font>
      <b/>
      <sz val="14"/>
      <name val="Times New Roman"/>
      <family val="1"/>
    </font>
    <font>
      <sz val="11"/>
      <color indexed="10"/>
      <name val="Calibri"/>
      <family val="2"/>
    </font>
    <font>
      <sz val="11"/>
      <color indexed="10"/>
      <name val="Calibri"/>
      <family val="2"/>
      <charset val="204"/>
    </font>
    <font>
      <sz val="10"/>
      <color indexed="8"/>
      <name val="Geneva"/>
      <family val="2"/>
    </font>
    <font>
      <u/>
      <sz val="11"/>
      <name val="Times New Roman"/>
      <family val="1"/>
    </font>
    <font>
      <sz val="9"/>
      <color rgb="FF3F3F76"/>
      <name val="Times New Roman"/>
      <family val="2"/>
      <charset val="204"/>
    </font>
    <font>
      <b/>
      <sz val="9"/>
      <color rgb="FF3F3F3F"/>
      <name val="Times New Roman"/>
      <family val="2"/>
      <charset val="204"/>
    </font>
    <font>
      <b/>
      <sz val="9"/>
      <color rgb="FFFA7D00"/>
      <name val="Times New Roman"/>
      <family val="2"/>
      <charset val="204"/>
    </font>
    <font>
      <u/>
      <sz val="9"/>
      <color theme="10"/>
      <name val="Arial Cyr"/>
      <charset val="204"/>
    </font>
    <font>
      <u/>
      <sz val="11"/>
      <color indexed="12"/>
      <name val="Calibri"/>
      <family val="2"/>
      <charset val="204"/>
    </font>
    <font>
      <b/>
      <sz val="15"/>
      <color theme="3"/>
      <name val="Times New Roman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theme="3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theme="3"/>
      <name val="Times New Roman"/>
      <family val="2"/>
      <charset val="204"/>
    </font>
    <font>
      <b/>
      <sz val="10"/>
      <color indexed="12"/>
      <name val="Arial Cyr"/>
      <family val="2"/>
      <charset val="204"/>
    </font>
    <font>
      <b/>
      <sz val="9"/>
      <color theme="1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9"/>
      <color theme="0"/>
      <name val="Times New Roman"/>
      <family val="2"/>
      <charset val="204"/>
    </font>
    <font>
      <sz val="9"/>
      <color rgb="FF9C6500"/>
      <name val="Times New Roman"/>
      <family val="2"/>
      <charset val="204"/>
    </font>
    <font>
      <sz val="9"/>
      <color rgb="FF9C0006"/>
      <name val="Times New Roman"/>
      <family val="2"/>
      <charset val="204"/>
    </font>
    <font>
      <i/>
      <sz val="9"/>
      <color rgb="FF7F7F7F"/>
      <name val="Times New Roman"/>
      <family val="2"/>
      <charset val="204"/>
    </font>
    <font>
      <sz val="9"/>
      <color rgb="FFFA7D00"/>
      <name val="Times New Roman"/>
      <family val="2"/>
      <charset val="204"/>
    </font>
    <font>
      <sz val="9"/>
      <color rgb="FFFF0000"/>
      <name val="Times New Roman"/>
      <family val="2"/>
      <charset val="204"/>
    </font>
    <font>
      <sz val="10"/>
      <name val="Arial Narrow"/>
      <family val="2"/>
    </font>
    <font>
      <sz val="9"/>
      <name val="Arial Cyr"/>
      <charset val="204"/>
    </font>
    <font>
      <sz val="9"/>
      <color rgb="FF006100"/>
      <name val="Times New Roman"/>
      <family val="2"/>
      <charset val="204"/>
    </font>
    <font>
      <sz val="10"/>
      <name val="宋体"/>
      <charset val="134"/>
    </font>
    <font>
      <sz val="11"/>
      <name val="?? ?????"/>
      <family val="3"/>
    </font>
    <font>
      <b/>
      <sz val="10"/>
      <name val="MS Sans Serif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9"/>
      <color indexed="8"/>
      <name val="Calibri"/>
      <family val="2"/>
      <charset val="204"/>
    </font>
  </fonts>
  <fills count="8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lightGray"/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5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12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/>
      <bottom style="double">
        <color indexed="52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4705">
    <xf numFmtId="0" fontId="0" fillId="0" borderId="0"/>
    <xf numFmtId="0" fontId="18" fillId="2" borderId="0" applyNumberFormat="0" applyBorder="0" applyAlignment="0" applyProtection="0"/>
    <xf numFmtId="0" fontId="19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5" borderId="0" applyNumberFormat="0" applyBorder="0" applyAlignment="0" applyProtection="0"/>
    <xf numFmtId="0" fontId="20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19" borderId="0" applyNumberFormat="0" applyBorder="0" applyAlignment="0" applyProtection="0"/>
    <xf numFmtId="0" fontId="8" fillId="0" borderId="0"/>
    <xf numFmtId="0" fontId="8" fillId="0" borderId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23" borderId="0" applyNumberFormat="0" applyBorder="0" applyAlignment="0" applyProtection="0"/>
    <xf numFmtId="0" fontId="21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8" applyNumberFormat="0" applyAlignment="0" applyProtection="0"/>
    <xf numFmtId="0" fontId="23" fillId="26" borderId="8" applyNumberFormat="0" applyAlignment="0" applyProtection="0"/>
    <xf numFmtId="0" fontId="24" fillId="27" borderId="9" applyNumberFormat="0" applyAlignment="0" applyProtection="0"/>
    <xf numFmtId="0" fontId="25" fillId="27" borderId="9" applyNumberFormat="0" applyAlignment="0" applyProtection="0"/>
    <xf numFmtId="0" fontId="26" fillId="27" borderId="8" applyNumberFormat="0" applyAlignment="0" applyProtection="0"/>
    <xf numFmtId="0" fontId="27" fillId="27" borderId="8" applyNumberFormat="0" applyAlignment="0" applyProtection="0"/>
    <xf numFmtId="0" fontId="28" fillId="0" borderId="10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28" borderId="14" applyNumberFormat="0" applyAlignment="0" applyProtection="0"/>
    <xf numFmtId="0" fontId="37" fillId="28" borderId="14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29" borderId="0" applyNumberFormat="0" applyBorder="0" applyAlignment="0" applyProtection="0"/>
    <xf numFmtId="0" fontId="41" fillId="29" borderId="0" applyNumberFormat="0" applyBorder="0" applyAlignment="0" applyProtection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43" fillId="30" borderId="0" applyNumberFormat="0" applyBorder="0" applyAlignment="0" applyProtection="0"/>
    <xf numFmtId="0" fontId="44" fillId="30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8" fillId="31" borderId="15" applyNumberFormat="0" applyFont="0" applyAlignment="0" applyProtection="0"/>
    <xf numFmtId="0" fontId="19" fillId="31" borderId="15" applyNumberFormat="0" applyFont="0" applyAlignment="0" applyProtection="0"/>
    <xf numFmtId="9" fontId="7" fillId="0" borderId="0" applyFont="0" applyFill="0" applyBorder="0" applyAlignment="0" applyProtection="0"/>
    <xf numFmtId="0" fontId="47" fillId="0" borderId="16" applyNumberFormat="0" applyFill="0" applyAlignment="0" applyProtection="0"/>
    <xf numFmtId="0" fontId="48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1" fillId="32" borderId="0" applyNumberFormat="0" applyBorder="0" applyAlignment="0" applyProtection="0"/>
    <xf numFmtId="0" fontId="52" fillId="32" borderId="0" applyNumberFormat="0" applyBorder="0" applyAlignment="0" applyProtection="0"/>
    <xf numFmtId="0" fontId="8" fillId="0" borderId="0"/>
    <xf numFmtId="0" fontId="6" fillId="31" borderId="15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4" fillId="0" borderId="0"/>
    <xf numFmtId="0" fontId="4" fillId="31" borderId="1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1" borderId="15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31" borderId="15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7" fillId="0" borderId="0"/>
    <xf numFmtId="4" fontId="58" fillId="1" borderId="22">
      <alignment vertical="center"/>
    </xf>
    <xf numFmtId="4" fontId="59" fillId="0" borderId="0" applyFont="0" applyFill="0" applyBorder="0" applyAlignment="0" applyProtection="0"/>
    <xf numFmtId="9" fontId="60" fillId="1" borderId="19">
      <alignment vertical="center"/>
    </xf>
    <xf numFmtId="167" fontId="61" fillId="1" borderId="22" applyFont="0" applyFill="0" applyBorder="0" applyAlignment="0" applyProtection="0"/>
    <xf numFmtId="0" fontId="56" fillId="0" borderId="0"/>
    <xf numFmtId="168" fontId="11" fillId="0" borderId="3"/>
    <xf numFmtId="4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2" fillId="0" borderId="0"/>
    <xf numFmtId="169" fontId="63" fillId="0" borderId="23">
      <protection locked="0"/>
    </xf>
    <xf numFmtId="169" fontId="63" fillId="0" borderId="23">
      <protection locked="0"/>
    </xf>
    <xf numFmtId="49" fontId="64" fillId="0" borderId="0" applyProtection="0">
      <alignment horizontal="left"/>
    </xf>
    <xf numFmtId="49" fontId="64" fillId="0" borderId="0" applyProtection="0">
      <alignment horizontal="left"/>
    </xf>
    <xf numFmtId="0" fontId="56" fillId="0" borderId="0"/>
    <xf numFmtId="0" fontId="5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5" fillId="0" borderId="0"/>
    <xf numFmtId="0" fontId="65" fillId="0" borderId="0"/>
    <xf numFmtId="0" fontId="59" fillId="0" borderId="0"/>
    <xf numFmtId="0" fontId="59" fillId="0" borderId="0"/>
    <xf numFmtId="0" fontId="66" fillId="0" borderId="0"/>
    <xf numFmtId="0" fontId="66" fillId="0" borderId="0"/>
    <xf numFmtId="0" fontId="59" fillId="0" borderId="0"/>
    <xf numFmtId="0" fontId="59" fillId="0" borderId="0"/>
    <xf numFmtId="0" fontId="59" fillId="0" borderId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59" fillId="0" borderId="0"/>
    <xf numFmtId="0" fontId="59" fillId="0" borderId="0"/>
    <xf numFmtId="0" fontId="66" fillId="0" borderId="0"/>
    <xf numFmtId="0" fontId="56" fillId="0" borderId="0"/>
    <xf numFmtId="0" fontId="66" fillId="0" borderId="0"/>
    <xf numFmtId="0" fontId="59" fillId="0" borderId="0"/>
    <xf numFmtId="0" fontId="56" fillId="0" borderId="0"/>
    <xf numFmtId="0" fontId="66" fillId="0" borderId="0"/>
    <xf numFmtId="0" fontId="66" fillId="0" borderId="0"/>
    <xf numFmtId="0" fontId="59" fillId="0" borderId="0"/>
    <xf numFmtId="0" fontId="68" fillId="0" borderId="0">
      <alignment vertical="top"/>
    </xf>
    <xf numFmtId="0" fontId="59" fillId="0" borderId="0"/>
    <xf numFmtId="0" fontId="59" fillId="0" borderId="0"/>
    <xf numFmtId="0" fontId="66" fillId="0" borderId="0"/>
    <xf numFmtId="0" fontId="66" fillId="0" borderId="0"/>
    <xf numFmtId="0" fontId="66" fillId="0" borderId="0"/>
    <xf numFmtId="0" fontId="59" fillId="0" borderId="0"/>
    <xf numFmtId="0" fontId="59" fillId="0" borderId="0"/>
    <xf numFmtId="0" fontId="59" fillId="0" borderId="0"/>
    <xf numFmtId="0" fontId="68" fillId="0" borderId="0">
      <alignment vertical="top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7" fillId="0" borderId="0"/>
    <xf numFmtId="0" fontId="67" fillId="0" borderId="0"/>
    <xf numFmtId="0" fontId="59" fillId="0" borderId="0"/>
    <xf numFmtId="0" fontId="59" fillId="0" borderId="0"/>
    <xf numFmtId="0" fontId="56" fillId="0" borderId="0"/>
    <xf numFmtId="0" fontId="66" fillId="0" borderId="0"/>
    <xf numFmtId="0" fontId="59" fillId="0" borderId="0"/>
    <xf numFmtId="0" fontId="66" fillId="0" borderId="0"/>
    <xf numFmtId="0" fontId="56" fillId="0" borderId="0"/>
    <xf numFmtId="0" fontId="56" fillId="0" borderId="0"/>
    <xf numFmtId="0" fontId="66" fillId="0" borderId="0"/>
    <xf numFmtId="0" fontId="59" fillId="0" borderId="0"/>
    <xf numFmtId="0" fontId="59" fillId="0" borderId="0"/>
    <xf numFmtId="0" fontId="59" fillId="0" borderId="0"/>
    <xf numFmtId="0" fontId="56" fillId="0" borderId="0"/>
    <xf numFmtId="0" fontId="59" fillId="0" borderId="0"/>
    <xf numFmtId="0" fontId="68" fillId="0" borderId="0">
      <alignment vertical="top"/>
    </xf>
    <xf numFmtId="0" fontId="68" fillId="0" borderId="0">
      <alignment vertical="top"/>
    </xf>
    <xf numFmtId="0" fontId="56" fillId="0" borderId="0"/>
    <xf numFmtId="0" fontId="56" fillId="0" borderId="0"/>
    <xf numFmtId="0" fontId="59" fillId="0" borderId="0"/>
    <xf numFmtId="0" fontId="56" fillId="0" borderId="0"/>
    <xf numFmtId="0" fontId="56" fillId="0" borderId="0"/>
    <xf numFmtId="0" fontId="56" fillId="0" borderId="0"/>
    <xf numFmtId="0" fontId="69" fillId="0" borderId="0"/>
    <xf numFmtId="0" fontId="67" fillId="0" borderId="0"/>
    <xf numFmtId="0" fontId="59" fillId="0" borderId="0"/>
    <xf numFmtId="0" fontId="56" fillId="0" borderId="0"/>
    <xf numFmtId="0" fontId="59" fillId="0" borderId="0"/>
    <xf numFmtId="0" fontId="56" fillId="0" borderId="0"/>
    <xf numFmtId="0" fontId="59" fillId="0" borderId="0"/>
    <xf numFmtId="0" fontId="59" fillId="0" borderId="0"/>
    <xf numFmtId="0" fontId="56" fillId="0" borderId="0"/>
    <xf numFmtId="0" fontId="56" fillId="0" borderId="0"/>
    <xf numFmtId="0" fontId="59" fillId="0" borderId="0"/>
    <xf numFmtId="0" fontId="59" fillId="0" borderId="0"/>
    <xf numFmtId="0" fontId="59" fillId="0" borderId="0"/>
    <xf numFmtId="0" fontId="56" fillId="0" borderId="0"/>
    <xf numFmtId="0" fontId="56" fillId="0" borderId="0"/>
    <xf numFmtId="0" fontId="59" fillId="0" borderId="0"/>
    <xf numFmtId="0" fontId="59" fillId="0" borderId="0"/>
    <xf numFmtId="0" fontId="56" fillId="0" borderId="0"/>
    <xf numFmtId="0" fontId="56" fillId="0" borderId="0"/>
    <xf numFmtId="0" fontId="56" fillId="0" borderId="0"/>
    <xf numFmtId="0" fontId="66" fillId="0" borderId="0"/>
    <xf numFmtId="0" fontId="59" fillId="0" borderId="0"/>
    <xf numFmtId="0" fontId="56" fillId="0" borderId="0"/>
    <xf numFmtId="0" fontId="56" fillId="0" borderId="0"/>
    <xf numFmtId="0" fontId="56" fillId="0" borderId="0"/>
    <xf numFmtId="0" fontId="59" fillId="0" borderId="0"/>
    <xf numFmtId="0" fontId="56" fillId="0" borderId="0"/>
    <xf numFmtId="0" fontId="70" fillId="0" borderId="0"/>
    <xf numFmtId="0" fontId="56" fillId="0" borderId="0"/>
    <xf numFmtId="0" fontId="67" fillId="0" borderId="0"/>
    <xf numFmtId="0" fontId="59" fillId="0" borderId="0"/>
    <xf numFmtId="0" fontId="56" fillId="0" borderId="0"/>
    <xf numFmtId="0" fontId="59" fillId="0" borderId="0"/>
    <xf numFmtId="0" fontId="71" fillId="0" borderId="0"/>
    <xf numFmtId="0" fontId="59" fillId="0" borderId="0"/>
    <xf numFmtId="0" fontId="72" fillId="0" borderId="0"/>
    <xf numFmtId="0" fontId="59" fillId="0" borderId="0"/>
    <xf numFmtId="0" fontId="72" fillId="0" borderId="0"/>
    <xf numFmtId="0" fontId="72" fillId="0" borderId="0"/>
    <xf numFmtId="0" fontId="72" fillId="0" borderId="0"/>
    <xf numFmtId="0" fontId="59" fillId="0" borderId="0"/>
    <xf numFmtId="0" fontId="5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2" fillId="0" borderId="0"/>
    <xf numFmtId="0" fontId="72" fillId="0" borderId="0"/>
    <xf numFmtId="0" fontId="56" fillId="0" borderId="0"/>
    <xf numFmtId="0" fontId="8" fillId="0" borderId="0"/>
    <xf numFmtId="0" fontId="8" fillId="0" borderId="0"/>
    <xf numFmtId="0" fontId="59" fillId="0" borderId="0"/>
    <xf numFmtId="0" fontId="59" fillId="0" borderId="0"/>
    <xf numFmtId="0" fontId="56" fillId="0" borderId="0"/>
    <xf numFmtId="0" fontId="67" fillId="0" borderId="0"/>
    <xf numFmtId="0" fontId="59" fillId="0" borderId="0"/>
    <xf numFmtId="0" fontId="59" fillId="0" borderId="0"/>
    <xf numFmtId="0" fontId="56" fillId="0" borderId="0"/>
    <xf numFmtId="0" fontId="59" fillId="0" borderId="0"/>
    <xf numFmtId="0" fontId="59" fillId="0" borderId="0"/>
    <xf numFmtId="0" fontId="6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6" fillId="0" borderId="0"/>
    <xf numFmtId="0" fontId="56" fillId="0" borderId="0"/>
    <xf numFmtId="0" fontId="56" fillId="0" borderId="0"/>
    <xf numFmtId="0" fontId="59" fillId="0" borderId="0"/>
    <xf numFmtId="0" fontId="66" fillId="0" borderId="0"/>
    <xf numFmtId="0" fontId="7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6" fillId="0" borderId="0"/>
    <xf numFmtId="0" fontId="56" fillId="0" borderId="0"/>
    <xf numFmtId="0" fontId="5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6" fillId="0" borderId="0"/>
    <xf numFmtId="0" fontId="56" fillId="0" borderId="0"/>
    <xf numFmtId="0" fontId="56" fillId="0" borderId="0"/>
    <xf numFmtId="0" fontId="59" fillId="0" borderId="0"/>
    <xf numFmtId="0" fontId="66" fillId="0" borderId="0"/>
    <xf numFmtId="0" fontId="66" fillId="0" borderId="0"/>
    <xf numFmtId="0" fontId="66" fillId="0" borderId="0"/>
    <xf numFmtId="0" fontId="59" fillId="0" borderId="0"/>
    <xf numFmtId="0" fontId="59" fillId="0" borderId="0"/>
    <xf numFmtId="0" fontId="59" fillId="0" borderId="0"/>
    <xf numFmtId="0" fontId="56" fillId="0" borderId="0"/>
    <xf numFmtId="0" fontId="56" fillId="0" borderId="0"/>
    <xf numFmtId="0" fontId="59" fillId="0" borderId="0"/>
    <xf numFmtId="0" fontId="59" fillId="0" borderId="0"/>
    <xf numFmtId="0" fontId="59" fillId="0" borderId="0"/>
    <xf numFmtId="0" fontId="56" fillId="0" borderId="0"/>
    <xf numFmtId="0" fontId="56" fillId="0" borderId="0"/>
    <xf numFmtId="0" fontId="59" fillId="0" borderId="0"/>
    <xf numFmtId="0" fontId="56" fillId="0" borderId="0"/>
    <xf numFmtId="0" fontId="59" fillId="0" borderId="0"/>
    <xf numFmtId="0" fontId="59" fillId="0" borderId="0"/>
    <xf numFmtId="0" fontId="56" fillId="0" borderId="0"/>
    <xf numFmtId="0" fontId="59" fillId="0" borderId="0"/>
    <xf numFmtId="0" fontId="56" fillId="0" borderId="0"/>
    <xf numFmtId="0" fontId="56" fillId="0" borderId="0"/>
    <xf numFmtId="0" fontId="66" fillId="0" borderId="0"/>
    <xf numFmtId="0" fontId="56" fillId="0" borderId="0"/>
    <xf numFmtId="0" fontId="67" fillId="0" borderId="0"/>
    <xf numFmtId="0" fontId="67" fillId="0" borderId="0"/>
    <xf numFmtId="0" fontId="56" fillId="0" borderId="0"/>
    <xf numFmtId="0" fontId="56" fillId="0" borderId="0" applyNumberFormat="0" applyFill="0" applyBorder="0" applyAlignment="0" applyProtection="0"/>
    <xf numFmtId="0" fontId="70" fillId="0" borderId="0"/>
    <xf numFmtId="0" fontId="70" fillId="0" borderId="0"/>
    <xf numFmtId="0" fontId="67" fillId="0" borderId="0"/>
    <xf numFmtId="0" fontId="67" fillId="0" borderId="0"/>
    <xf numFmtId="0" fontId="65" fillId="0" borderId="0"/>
    <xf numFmtId="0" fontId="59" fillId="0" borderId="0"/>
    <xf numFmtId="0" fontId="56" fillId="0" borderId="0"/>
    <xf numFmtId="0" fontId="59" fillId="0" borderId="0"/>
    <xf numFmtId="0" fontId="56" fillId="0" borderId="0"/>
    <xf numFmtId="0" fontId="66" fillId="0" borderId="0"/>
    <xf numFmtId="0" fontId="6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/>
    <xf numFmtId="0" fontId="56" fillId="0" borderId="0"/>
    <xf numFmtId="0" fontId="56" fillId="0" borderId="0"/>
    <xf numFmtId="0" fontId="65" fillId="0" borderId="0"/>
    <xf numFmtId="0" fontId="65" fillId="0" borderId="0"/>
    <xf numFmtId="0" fontId="56" fillId="0" borderId="0"/>
    <xf numFmtId="0" fontId="59" fillId="0" borderId="0"/>
    <xf numFmtId="0" fontId="56" fillId="0" borderId="0"/>
    <xf numFmtId="0" fontId="56" fillId="0" borderId="0"/>
    <xf numFmtId="0" fontId="59" fillId="0" borderId="0"/>
    <xf numFmtId="0" fontId="56" fillId="0" borderId="0"/>
    <xf numFmtId="0" fontId="56" fillId="0" borderId="0"/>
    <xf numFmtId="0" fontId="59" fillId="0" borderId="0"/>
    <xf numFmtId="0" fontId="59" fillId="0" borderId="0"/>
    <xf numFmtId="0" fontId="5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9" fillId="0" borderId="0"/>
    <xf numFmtId="0" fontId="59" fillId="0" borderId="0"/>
    <xf numFmtId="0" fontId="59" fillId="0" borderId="0"/>
    <xf numFmtId="0" fontId="56" fillId="0" borderId="0"/>
    <xf numFmtId="0" fontId="69" fillId="0" borderId="0"/>
    <xf numFmtId="0" fontId="59" fillId="0" borderId="0"/>
    <xf numFmtId="0" fontId="59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/>
    <xf numFmtId="0" fontId="59" fillId="0" borderId="0"/>
    <xf numFmtId="0" fontId="72" fillId="0" borderId="0"/>
    <xf numFmtId="0" fontId="56" fillId="0" borderId="0"/>
    <xf numFmtId="0" fontId="5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6" fillId="0" borderId="0"/>
    <xf numFmtId="0" fontId="71" fillId="0" borderId="0"/>
    <xf numFmtId="0" fontId="70" fillId="0" borderId="0"/>
    <xf numFmtId="0" fontId="56" fillId="0" borderId="0"/>
    <xf numFmtId="0" fontId="56" fillId="0" borderId="0"/>
    <xf numFmtId="0" fontId="56" fillId="0" borderId="0"/>
    <xf numFmtId="0" fontId="59" fillId="0" borderId="0"/>
    <xf numFmtId="0" fontId="56" fillId="0" borderId="0"/>
    <xf numFmtId="0" fontId="59" fillId="0" borderId="0"/>
    <xf numFmtId="0" fontId="5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73" fillId="0" borderId="0" applyBorder="0">
      <alignment shrinkToFit="1"/>
    </xf>
    <xf numFmtId="0" fontId="65" fillId="0" borderId="0"/>
    <xf numFmtId="0" fontId="56" fillId="0" borderId="0"/>
    <xf numFmtId="0" fontId="59" fillId="0" borderId="0"/>
    <xf numFmtId="0" fontId="65" fillId="0" borderId="0"/>
    <xf numFmtId="0" fontId="59" fillId="0" borderId="0"/>
    <xf numFmtId="0" fontId="59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/>
    <xf numFmtId="0" fontId="59" fillId="0" borderId="0"/>
    <xf numFmtId="0" fontId="56" fillId="0" borderId="0"/>
    <xf numFmtId="0" fontId="66" fillId="0" borderId="0"/>
    <xf numFmtId="0" fontId="71" fillId="0" borderId="0"/>
    <xf numFmtId="0" fontId="59" fillId="0" borderId="0"/>
    <xf numFmtId="0" fontId="56" fillId="0" borderId="0"/>
    <xf numFmtId="0" fontId="56" fillId="0" borderId="0"/>
    <xf numFmtId="0" fontId="59" fillId="0" borderId="0"/>
    <xf numFmtId="0" fontId="59" fillId="0" borderId="0"/>
    <xf numFmtId="0" fontId="7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9" fillId="0" borderId="0"/>
    <xf numFmtId="0" fontId="59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6" fillId="0" borderId="0"/>
    <xf numFmtId="0" fontId="66" fillId="0" borderId="0"/>
    <xf numFmtId="0" fontId="59" fillId="0" borderId="0"/>
    <xf numFmtId="0" fontId="67" fillId="0" borderId="0"/>
    <xf numFmtId="0" fontId="59" fillId="0" borderId="0"/>
    <xf numFmtId="0" fontId="67" fillId="0" borderId="0">
      <protection locked="0"/>
    </xf>
    <xf numFmtId="0" fontId="59" fillId="0" borderId="0"/>
    <xf numFmtId="0" fontId="56" fillId="0" borderId="0"/>
    <xf numFmtId="0" fontId="56" fillId="0" borderId="0"/>
    <xf numFmtId="0" fontId="66" fillId="0" borderId="0"/>
    <xf numFmtId="0" fontId="65" fillId="0" borderId="0"/>
    <xf numFmtId="0" fontId="68" fillId="0" borderId="0">
      <alignment vertical="top"/>
    </xf>
    <xf numFmtId="0" fontId="71" fillId="0" borderId="0"/>
    <xf numFmtId="0" fontId="56" fillId="0" borderId="0"/>
    <xf numFmtId="0" fontId="5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9" fillId="0" borderId="0"/>
    <xf numFmtId="0" fontId="59" fillId="0" borderId="0"/>
    <xf numFmtId="0" fontId="56" fillId="0" borderId="0"/>
    <xf numFmtId="0" fontId="59" fillId="0" borderId="0"/>
    <xf numFmtId="0" fontId="56" fillId="0" borderId="0"/>
    <xf numFmtId="0" fontId="56" fillId="0" borderId="0"/>
    <xf numFmtId="0" fontId="56" fillId="0" borderId="0"/>
    <xf numFmtId="0" fontId="59" fillId="0" borderId="0"/>
    <xf numFmtId="0" fontId="67" fillId="0" borderId="0"/>
    <xf numFmtId="0" fontId="56" fillId="0" borderId="0"/>
    <xf numFmtId="0" fontId="56" fillId="0" borderId="0"/>
    <xf numFmtId="0" fontId="59" fillId="0" borderId="0"/>
    <xf numFmtId="0" fontId="6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9" fillId="0" borderId="0"/>
    <xf numFmtId="0" fontId="56" fillId="0" borderId="0"/>
    <xf numFmtId="0" fontId="56" fillId="0" borderId="0"/>
    <xf numFmtId="0" fontId="59" fillId="0" borderId="0"/>
    <xf numFmtId="0" fontId="56" fillId="0" borderId="0"/>
    <xf numFmtId="0" fontId="59" fillId="0" borderId="0"/>
    <xf numFmtId="0" fontId="59" fillId="0" borderId="0"/>
    <xf numFmtId="0" fontId="56" fillId="0" borderId="0"/>
    <xf numFmtId="0" fontId="56" fillId="0" borderId="0"/>
    <xf numFmtId="0" fontId="56" fillId="0" borderId="0"/>
    <xf numFmtId="0" fontId="66" fillId="0" borderId="0"/>
    <xf numFmtId="0" fontId="59" fillId="0" borderId="0"/>
    <xf numFmtId="0" fontId="67" fillId="0" borderId="0"/>
    <xf numFmtId="0" fontId="67" fillId="0" borderId="0"/>
    <xf numFmtId="0" fontId="59" fillId="0" borderId="0"/>
    <xf numFmtId="0" fontId="66" fillId="0" borderId="0"/>
    <xf numFmtId="0" fontId="56" fillId="0" borderId="0"/>
    <xf numFmtId="0" fontId="59" fillId="0" borderId="0"/>
    <xf numFmtId="0" fontId="59" fillId="0" borderId="0"/>
    <xf numFmtId="0" fontId="56" fillId="0" borderId="0"/>
    <xf numFmtId="0" fontId="71" fillId="0" borderId="0"/>
    <xf numFmtId="0" fontId="59" fillId="0" borderId="0"/>
    <xf numFmtId="0" fontId="59" fillId="0" borderId="0"/>
    <xf numFmtId="0" fontId="56" fillId="0" borderId="0"/>
    <xf numFmtId="0" fontId="56" fillId="0" borderId="0"/>
    <xf numFmtId="0" fontId="56" fillId="0" borderId="0"/>
    <xf numFmtId="0" fontId="59" fillId="0" borderId="0"/>
    <xf numFmtId="0" fontId="59" fillId="0" borderId="0"/>
    <xf numFmtId="0" fontId="59" fillId="0" borderId="0"/>
    <xf numFmtId="0" fontId="56" fillId="0" borderId="0"/>
    <xf numFmtId="0" fontId="56" fillId="0" borderId="0" applyNumberFormat="0" applyFill="0" applyBorder="0" applyAlignment="0" applyProtection="0"/>
    <xf numFmtId="0" fontId="59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5" fillId="0" borderId="0"/>
    <xf numFmtId="0" fontId="59" fillId="0" borderId="0"/>
    <xf numFmtId="0" fontId="65" fillId="0" borderId="0"/>
    <xf numFmtId="0" fontId="68" fillId="0" borderId="0">
      <alignment vertical="top"/>
    </xf>
    <xf numFmtId="0" fontId="59" fillId="0" borderId="0"/>
    <xf numFmtId="0" fontId="56" fillId="0" borderId="0"/>
    <xf numFmtId="0" fontId="56" fillId="0" borderId="0"/>
    <xf numFmtId="0" fontId="72" fillId="0" borderId="0"/>
    <xf numFmtId="0" fontId="5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9" fillId="0" borderId="0"/>
    <xf numFmtId="0" fontId="56" fillId="0" borderId="0"/>
    <xf numFmtId="0" fontId="66" fillId="0" borderId="0"/>
    <xf numFmtId="0" fontId="59" fillId="0" borderId="0"/>
    <xf numFmtId="0" fontId="65" fillId="0" borderId="0"/>
    <xf numFmtId="0" fontId="59" fillId="0" borderId="0"/>
    <xf numFmtId="0" fontId="5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6" fillId="0" borderId="0"/>
    <xf numFmtId="0" fontId="56" fillId="0" borderId="0"/>
    <xf numFmtId="0" fontId="72" fillId="0" borderId="0"/>
    <xf numFmtId="0" fontId="59" fillId="0" borderId="0"/>
    <xf numFmtId="0" fontId="56" fillId="0" borderId="0"/>
    <xf numFmtId="0" fontId="56" fillId="0" borderId="0"/>
    <xf numFmtId="0" fontId="56" fillId="0" borderId="0"/>
    <xf numFmtId="0" fontId="71" fillId="0" borderId="0"/>
    <xf numFmtId="0" fontId="59" fillId="0" borderId="0"/>
    <xf numFmtId="0" fontId="59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6" fillId="0" borderId="0"/>
    <xf numFmtId="0" fontId="59" fillId="0" borderId="0"/>
    <xf numFmtId="0" fontId="59" fillId="0" borderId="0"/>
    <xf numFmtId="0" fontId="7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5" fillId="0" borderId="0"/>
    <xf numFmtId="0" fontId="59" fillId="0" borderId="0"/>
    <xf numFmtId="0" fontId="59" fillId="0" borderId="0"/>
    <xf numFmtId="0" fontId="65" fillId="0" borderId="0"/>
    <xf numFmtId="0" fontId="65" fillId="0" borderId="0"/>
    <xf numFmtId="0" fontId="59" fillId="0" borderId="0"/>
    <xf numFmtId="0" fontId="6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5" fillId="0" borderId="0"/>
    <xf numFmtId="0" fontId="6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5" fillId="0" borderId="0"/>
    <xf numFmtId="0" fontId="6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6" fillId="0" borderId="0"/>
    <xf numFmtId="0" fontId="74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5" fillId="0" borderId="0"/>
    <xf numFmtId="0" fontId="59" fillId="0" borderId="0"/>
    <xf numFmtId="0" fontId="65" fillId="0" borderId="0"/>
    <xf numFmtId="0" fontId="59" fillId="0" borderId="0"/>
    <xf numFmtId="0" fontId="65" fillId="0" borderId="0"/>
    <xf numFmtId="0" fontId="59" fillId="0" borderId="0"/>
    <xf numFmtId="0" fontId="59" fillId="0" borderId="0"/>
    <xf numFmtId="0" fontId="66" fillId="0" borderId="0"/>
    <xf numFmtId="0" fontId="5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/>
    <xf numFmtId="0" fontId="66" fillId="0" borderId="0"/>
    <xf numFmtId="0" fontId="66" fillId="0" borderId="0"/>
    <xf numFmtId="0" fontId="59" fillId="0" borderId="0"/>
    <xf numFmtId="0" fontId="59" fillId="0" borderId="0"/>
    <xf numFmtId="0" fontId="6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2" fillId="0" borderId="0"/>
    <xf numFmtId="0" fontId="56" fillId="0" borderId="0"/>
    <xf numFmtId="0" fontId="59" fillId="0" borderId="0"/>
    <xf numFmtId="0" fontId="65" fillId="0" borderId="0"/>
    <xf numFmtId="0" fontId="7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6" fillId="0" borderId="0"/>
    <xf numFmtId="0" fontId="65" fillId="0" borderId="0"/>
    <xf numFmtId="0" fontId="70" fillId="0" borderId="0"/>
    <xf numFmtId="0" fontId="59" fillId="0" borderId="0"/>
    <xf numFmtId="0" fontId="65" fillId="0" borderId="0"/>
    <xf numFmtId="0" fontId="70" fillId="0" borderId="0"/>
    <xf numFmtId="0" fontId="59" fillId="0" borderId="0"/>
    <xf numFmtId="0" fontId="59" fillId="0" borderId="0"/>
    <xf numFmtId="0" fontId="66" fillId="0" borderId="0"/>
    <xf numFmtId="0" fontId="66" fillId="0" borderId="0"/>
    <xf numFmtId="0" fontId="59" fillId="0" borderId="0"/>
    <xf numFmtId="0" fontId="59" fillId="0" borderId="0"/>
    <xf numFmtId="0" fontId="65" fillId="0" borderId="0"/>
    <xf numFmtId="0" fontId="70" fillId="0" borderId="0"/>
    <xf numFmtId="0" fontId="56" fillId="0" borderId="0"/>
    <xf numFmtId="0" fontId="59" fillId="0" borderId="0"/>
    <xf numFmtId="0" fontId="72" fillId="0" borderId="0"/>
    <xf numFmtId="0" fontId="72" fillId="0" borderId="0"/>
    <xf numFmtId="0" fontId="65" fillId="0" borderId="0"/>
    <xf numFmtId="0" fontId="59" fillId="0" borderId="0"/>
    <xf numFmtId="0" fontId="59" fillId="0" borderId="0"/>
    <xf numFmtId="0" fontId="65" fillId="0" borderId="0"/>
    <xf numFmtId="0" fontId="65" fillId="0" borderId="0"/>
    <xf numFmtId="0" fontId="6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5" fillId="0" borderId="0"/>
    <xf numFmtId="0" fontId="66" fillId="0" borderId="0"/>
    <xf numFmtId="0" fontId="59" fillId="0" borderId="0"/>
    <xf numFmtId="0" fontId="66" fillId="0" borderId="0"/>
    <xf numFmtId="0" fontId="6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5" fillId="0" borderId="0"/>
    <xf numFmtId="0" fontId="6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5" fillId="0" borderId="0"/>
    <xf numFmtId="0" fontId="59" fillId="0" borderId="0"/>
    <xf numFmtId="0" fontId="59" fillId="0" borderId="0"/>
    <xf numFmtId="0" fontId="59" fillId="0" borderId="0"/>
    <xf numFmtId="0" fontId="65" fillId="0" borderId="0"/>
    <xf numFmtId="0" fontId="65" fillId="0" borderId="0"/>
    <xf numFmtId="171" fontId="64" fillId="0" borderId="0" applyFill="0" applyBorder="0" applyProtection="0">
      <alignment horizontal="right"/>
    </xf>
    <xf numFmtId="172" fontId="64" fillId="0" borderId="0" applyFill="0" applyBorder="0" applyProtection="0">
      <alignment horizontal="right"/>
    </xf>
    <xf numFmtId="173" fontId="75" fillId="0" borderId="0" applyFill="0" applyBorder="0" applyProtection="0">
      <alignment horizontal="center"/>
    </xf>
    <xf numFmtId="174" fontId="75" fillId="0" borderId="0" applyFill="0" applyBorder="0" applyProtection="0">
      <alignment horizontal="center"/>
    </xf>
    <xf numFmtId="175" fontId="76" fillId="0" borderId="0" applyFill="0" applyBorder="0" applyProtection="0">
      <alignment horizontal="right"/>
    </xf>
    <xf numFmtId="176" fontId="64" fillId="0" borderId="0" applyFill="0" applyBorder="0" applyProtection="0">
      <alignment horizontal="right"/>
    </xf>
    <xf numFmtId="177" fontId="64" fillId="0" borderId="0" applyFill="0" applyBorder="0" applyProtection="0">
      <alignment horizontal="right"/>
    </xf>
    <xf numFmtId="178" fontId="64" fillId="0" borderId="0" applyFill="0" applyBorder="0" applyProtection="0">
      <alignment horizontal="right"/>
    </xf>
    <xf numFmtId="179" fontId="64" fillId="0" borderId="0" applyFill="0" applyBorder="0" applyProtection="0">
      <alignment horizontal="right"/>
    </xf>
    <xf numFmtId="4" fontId="63" fillId="0" borderId="0">
      <protection locked="0"/>
    </xf>
    <xf numFmtId="4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4" fontId="63" fillId="0" borderId="0">
      <protection locked="0"/>
    </xf>
    <xf numFmtId="4" fontId="63" fillId="0" borderId="0">
      <protection locked="0"/>
    </xf>
    <xf numFmtId="180" fontId="63" fillId="0" borderId="0">
      <protection locked="0"/>
    </xf>
    <xf numFmtId="180" fontId="63" fillId="0" borderId="0">
      <protection locked="0"/>
    </xf>
    <xf numFmtId="44" fontId="63" fillId="0" borderId="0">
      <protection locked="0"/>
    </xf>
    <xf numFmtId="181" fontId="63" fillId="0" borderId="0">
      <protection locked="0"/>
    </xf>
    <xf numFmtId="44" fontId="63" fillId="0" borderId="0">
      <protection locked="0"/>
    </xf>
    <xf numFmtId="181" fontId="63" fillId="0" borderId="0">
      <protection locked="0"/>
    </xf>
    <xf numFmtId="44" fontId="63" fillId="0" borderId="0">
      <protection locked="0"/>
    </xf>
    <xf numFmtId="181" fontId="63" fillId="0" borderId="0">
      <protection locked="0"/>
    </xf>
    <xf numFmtId="182" fontId="63" fillId="0" borderId="0">
      <protection locked="0"/>
    </xf>
    <xf numFmtId="169" fontId="63" fillId="0" borderId="23">
      <protection locked="0"/>
    </xf>
    <xf numFmtId="169" fontId="63" fillId="0" borderId="23">
      <protection locked="0"/>
    </xf>
    <xf numFmtId="9" fontId="56" fillId="34" borderId="0"/>
    <xf numFmtId="9" fontId="56" fillId="34" borderId="0"/>
    <xf numFmtId="0" fontId="77" fillId="0" borderId="0">
      <protection locked="0"/>
    </xf>
    <xf numFmtId="0" fontId="77" fillId="0" borderId="0">
      <protection locked="0"/>
    </xf>
    <xf numFmtId="0" fontId="56" fillId="0" borderId="0"/>
    <xf numFmtId="0" fontId="78" fillId="0" borderId="0"/>
    <xf numFmtId="0" fontId="63" fillId="0" borderId="1">
      <protection locked="0"/>
    </xf>
    <xf numFmtId="0" fontId="79" fillId="0" borderId="0"/>
    <xf numFmtId="0" fontId="67" fillId="0" borderId="0">
      <protection locked="0"/>
    </xf>
    <xf numFmtId="183" fontId="8" fillId="0" borderId="0">
      <alignment horizontal="center"/>
    </xf>
    <xf numFmtId="9" fontId="60" fillId="1" borderId="24">
      <alignment vertical="center"/>
    </xf>
    <xf numFmtId="184" fontId="80" fillId="0" borderId="0" applyFont="0" applyFill="0" applyBorder="0" applyAlignment="0" applyProtection="0"/>
    <xf numFmtId="2" fontId="81" fillId="0" borderId="0" applyNumberFormat="0" applyFill="0" applyBorder="0" applyAlignment="0" applyProtection="0"/>
    <xf numFmtId="2" fontId="82" fillId="0" borderId="0" applyNumberFormat="0" applyFill="0" applyBorder="0" applyAlignment="0" applyProtection="0"/>
    <xf numFmtId="0" fontId="83" fillId="35" borderId="0"/>
    <xf numFmtId="0" fontId="84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84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84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84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84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84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2" borderId="0" applyNumberFormat="0" applyBorder="0" applyAlignment="0" applyProtection="0"/>
    <xf numFmtId="0" fontId="84" fillId="43" borderId="0" applyNumberFormat="0" applyBorder="0" applyAlignment="0" applyProtection="0"/>
    <xf numFmtId="0" fontId="84" fillId="41" borderId="0" applyNumberFormat="0" applyBorder="0" applyAlignment="0" applyProtection="0"/>
    <xf numFmtId="0" fontId="84" fillId="40" borderId="0" applyNumberFormat="0" applyBorder="0" applyAlignment="0" applyProtection="0"/>
    <xf numFmtId="0" fontId="84" fillId="4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4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4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4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4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4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7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7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7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4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4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4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4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4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4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7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4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4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7" fillId="3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7" fillId="3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7" fillId="3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7" fillId="3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4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4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4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4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4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7" fillId="3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7" fillId="3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7" fillId="3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4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4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4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4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4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4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7" fillId="3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4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4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7" fillId="3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7" fillId="3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7" fillId="3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7" fillId="3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4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7" fillId="40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7" fillId="40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7" fillId="40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7" fillId="40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4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7" fillId="4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7" fillId="4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7" fillId="4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7" fillId="4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4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84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84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84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84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84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84" fillId="47" borderId="0" applyNumberFormat="0" applyBorder="0" applyAlignment="0" applyProtection="0"/>
    <xf numFmtId="0" fontId="84" fillId="42" borderId="0" applyNumberFormat="0" applyBorder="0" applyAlignment="0" applyProtection="0"/>
    <xf numFmtId="0" fontId="84" fillId="48" borderId="0" applyNumberFormat="0" applyBorder="0" applyAlignment="0" applyProtection="0"/>
    <xf numFmtId="0" fontId="84" fillId="47" borderId="0" applyNumberFormat="0" applyBorder="0" applyAlignment="0" applyProtection="0"/>
    <xf numFmtId="0" fontId="84" fillId="44" borderId="0" applyNumberFormat="0" applyBorder="0" applyAlignment="0" applyProtection="0"/>
    <xf numFmtId="0" fontId="84" fillId="4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7" fillId="44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7" fillId="44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7" fillId="44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7" fillId="44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4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4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4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4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4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4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7" fillId="4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7" fillId="4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7" fillId="4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4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4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4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4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4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4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7" fillId="4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4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4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7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7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7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7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7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7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7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7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7" fillId="4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7" fillId="4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7" fillId="4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7" fillId="4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4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4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4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4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5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5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5" fillId="52" borderId="0" applyNumberFormat="0" applyBorder="0" applyAlignment="0" applyProtection="0"/>
    <xf numFmtId="0" fontId="86" fillId="52" borderId="0" applyNumberFormat="0" applyBorder="0" applyAlignment="0" applyProtection="0"/>
    <xf numFmtId="0" fontId="86" fillId="52" borderId="0" applyNumberFormat="0" applyBorder="0" applyAlignment="0" applyProtection="0"/>
    <xf numFmtId="0" fontId="86" fillId="52" borderId="0" applyNumberFormat="0" applyBorder="0" applyAlignment="0" applyProtection="0"/>
    <xf numFmtId="0" fontId="85" fillId="51" borderId="0" applyNumberFormat="0" applyBorder="0" applyAlignment="0" applyProtection="0"/>
    <xf numFmtId="0" fontId="85" fillId="42" borderId="0" applyNumberFormat="0" applyBorder="0" applyAlignment="0" applyProtection="0"/>
    <xf numFmtId="0" fontId="85" fillId="48" borderId="0" applyNumberFormat="0" applyBorder="0" applyAlignment="0" applyProtection="0"/>
    <xf numFmtId="0" fontId="85" fillId="47" borderId="0" applyNumberFormat="0" applyBorder="0" applyAlignment="0" applyProtection="0"/>
    <xf numFmtId="0" fontId="85" fillId="51" borderId="0" applyNumberFormat="0" applyBorder="0" applyAlignment="0" applyProtection="0"/>
    <xf numFmtId="0" fontId="85" fillId="42" borderId="0" applyNumberFormat="0" applyBorder="0" applyAlignment="0" applyProtection="0"/>
    <xf numFmtId="0" fontId="87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86" fillId="49" borderId="0" applyNumberFormat="0" applyBorder="0" applyAlignment="0" applyProtection="0"/>
    <xf numFmtId="0" fontId="87" fillId="14" borderId="0" applyNumberFormat="0" applyBorder="0" applyAlignment="0" applyProtection="0"/>
    <xf numFmtId="0" fontId="87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86" fillId="42" borderId="0" applyNumberFormat="0" applyBorder="0" applyAlignment="0" applyProtection="0"/>
    <xf numFmtId="0" fontId="87" fillId="15" borderId="0" applyNumberFormat="0" applyBorder="0" applyAlignment="0" applyProtection="0"/>
    <xf numFmtId="0" fontId="87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86" fillId="45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86" fillId="50" borderId="0" applyNumberFormat="0" applyBorder="0" applyAlignment="0" applyProtection="0"/>
    <xf numFmtId="0" fontId="87" fillId="17" borderId="0" applyNumberFormat="0" applyBorder="0" applyAlignment="0" applyProtection="0"/>
    <xf numFmtId="0" fontId="87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86" fillId="51" borderId="0" applyNumberFormat="0" applyBorder="0" applyAlignment="0" applyProtection="0"/>
    <xf numFmtId="0" fontId="87" fillId="18" borderId="0" applyNumberFormat="0" applyBorder="0" applyAlignment="0" applyProtection="0"/>
    <xf numFmtId="0" fontId="87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86" fillId="52" borderId="0" applyNumberFormat="0" applyBorder="0" applyAlignment="0" applyProtection="0"/>
    <xf numFmtId="0" fontId="87" fillId="19" borderId="0" applyNumberFormat="0" applyBorder="0" applyAlignment="0" applyProtection="0"/>
    <xf numFmtId="0" fontId="88" fillId="0" borderId="0">
      <alignment horizontal="right"/>
    </xf>
    <xf numFmtId="185" fontId="89" fillId="0" borderId="0" applyFont="0" applyFill="0" applyBorder="0" applyAlignment="0" applyProtection="0"/>
    <xf numFmtId="186" fontId="89" fillId="0" borderId="0" applyFont="0" applyFill="0" applyBorder="0" applyAlignment="0" applyProtection="0"/>
    <xf numFmtId="187" fontId="56" fillId="0" borderId="0" applyFont="0" applyFill="0" applyBorder="0" applyAlignment="0" applyProtection="0"/>
    <xf numFmtId="188" fontId="59" fillId="0" borderId="0" applyFont="0" applyFill="0" applyBorder="0" applyAlignment="0" applyProtection="0"/>
    <xf numFmtId="0" fontId="85" fillId="53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5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5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6" fillId="55" borderId="0" applyNumberFormat="0" applyBorder="0" applyAlignment="0" applyProtection="0"/>
    <xf numFmtId="0" fontId="85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5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5" fillId="56" borderId="0" applyNumberFormat="0" applyBorder="0" applyAlignment="0" applyProtection="0"/>
    <xf numFmtId="0" fontId="86" fillId="56" borderId="0" applyNumberFormat="0" applyBorder="0" applyAlignment="0" applyProtection="0"/>
    <xf numFmtId="0" fontId="86" fillId="56" borderId="0" applyNumberFormat="0" applyBorder="0" applyAlignment="0" applyProtection="0"/>
    <xf numFmtId="0" fontId="86" fillId="56" borderId="0" applyNumberFormat="0" applyBorder="0" applyAlignment="0" applyProtection="0"/>
    <xf numFmtId="0" fontId="90" fillId="0" borderId="0"/>
    <xf numFmtId="0" fontId="90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92" fillId="57" borderId="20">
      <alignment horizontal="center"/>
    </xf>
    <xf numFmtId="0" fontId="11" fillId="43" borderId="25" applyNumberFormat="0" applyFont="0" applyAlignment="0" applyProtection="0"/>
    <xf numFmtId="0" fontId="93" fillId="0" borderId="0">
      <alignment horizontal="center" wrapText="1"/>
      <protection locked="0"/>
    </xf>
    <xf numFmtId="0" fontId="93" fillId="0" borderId="0">
      <alignment horizontal="center" wrapText="1"/>
      <protection locked="0"/>
    </xf>
    <xf numFmtId="0" fontId="94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6" fillId="1" borderId="0">
      <alignment horizontal="centerContinuous" vertical="center"/>
    </xf>
    <xf numFmtId="0" fontId="96" fillId="1" borderId="0">
      <alignment horizontal="centerContinuous" vertical="center"/>
    </xf>
    <xf numFmtId="189" fontId="97" fillId="58" borderId="26">
      <alignment horizontal="left" vertical="center"/>
    </xf>
    <xf numFmtId="0" fontId="98" fillId="59" borderId="27" applyNumberFormat="0" applyAlignment="0" applyProtection="0"/>
    <xf numFmtId="0" fontId="99" fillId="0" borderId="0" applyNumberFormat="0" applyFill="0" applyBorder="0" applyAlignment="0" applyProtection="0"/>
    <xf numFmtId="0" fontId="100" fillId="0" borderId="28"/>
    <xf numFmtId="5" fontId="101" fillId="0" borderId="29" applyAlignment="0" applyProtection="0"/>
    <xf numFmtId="5" fontId="101" fillId="0" borderId="29" applyAlignment="0" applyProtection="0"/>
    <xf numFmtId="190" fontId="101" fillId="0" borderId="29" applyAlignment="0" applyProtection="0"/>
    <xf numFmtId="0" fontId="102" fillId="38" borderId="0" applyNumberFormat="0" applyBorder="0" applyAlignment="0" applyProtection="0"/>
    <xf numFmtId="191" fontId="103" fillId="0" borderId="0"/>
    <xf numFmtId="3" fontId="104" fillId="0" borderId="30" applyNumberFormat="0">
      <alignment vertical="center"/>
    </xf>
    <xf numFmtId="0" fontId="105" fillId="0" borderId="0" applyFill="0" applyBorder="0" applyAlignment="0"/>
    <xf numFmtId="192" fontId="106" fillId="0" borderId="0" applyFill="0" applyBorder="0" applyAlignment="0"/>
    <xf numFmtId="193" fontId="105" fillId="0" borderId="0" applyFill="0" applyBorder="0" applyAlignment="0"/>
    <xf numFmtId="193" fontId="105" fillId="0" borderId="0" applyFill="0" applyBorder="0" applyAlignment="0"/>
    <xf numFmtId="193" fontId="105" fillId="0" borderId="0" applyFill="0" applyBorder="0" applyAlignment="0"/>
    <xf numFmtId="193" fontId="105" fillId="0" borderId="0" applyFill="0" applyBorder="0" applyAlignment="0"/>
    <xf numFmtId="193" fontId="105" fillId="0" borderId="0" applyFill="0" applyBorder="0" applyAlignment="0"/>
    <xf numFmtId="193" fontId="105" fillId="0" borderId="0" applyFill="0" applyBorder="0" applyAlignment="0"/>
    <xf numFmtId="193" fontId="105" fillId="0" borderId="0" applyFill="0" applyBorder="0" applyAlignment="0"/>
    <xf numFmtId="189" fontId="59" fillId="0" borderId="0" applyFill="0" applyBorder="0" applyAlignment="0"/>
    <xf numFmtId="194" fontId="56" fillId="0" borderId="0" applyFill="0" applyBorder="0" applyAlignment="0"/>
    <xf numFmtId="194" fontId="56" fillId="0" borderId="0" applyFill="0" applyBorder="0" applyAlignment="0"/>
    <xf numFmtId="195" fontId="56" fillId="0" borderId="0" applyFill="0" applyBorder="0" applyAlignment="0"/>
    <xf numFmtId="196" fontId="107" fillId="0" borderId="0" applyFill="0" applyBorder="0" applyAlignment="0"/>
    <xf numFmtId="189" fontId="12" fillId="0" borderId="0" applyFill="0" applyBorder="0" applyAlignment="0"/>
    <xf numFmtId="189" fontId="108" fillId="0" borderId="0" applyFill="0" applyBorder="0" applyAlignment="0"/>
    <xf numFmtId="189" fontId="108" fillId="0" borderId="0" applyFill="0" applyBorder="0" applyAlignment="0"/>
    <xf numFmtId="189" fontId="12" fillId="0" borderId="0" applyFill="0" applyBorder="0" applyAlignment="0"/>
    <xf numFmtId="189" fontId="12" fillId="0" borderId="0" applyFill="0" applyBorder="0" applyAlignment="0"/>
    <xf numFmtId="189" fontId="12" fillId="0" borderId="0" applyFill="0" applyBorder="0" applyAlignment="0"/>
    <xf numFmtId="189" fontId="12" fillId="0" borderId="0" applyFill="0" applyBorder="0" applyAlignment="0"/>
    <xf numFmtId="197" fontId="107" fillId="0" borderId="0" applyFill="0" applyBorder="0" applyAlignment="0"/>
    <xf numFmtId="198" fontId="12" fillId="0" borderId="0" applyFill="0" applyBorder="0" applyAlignment="0"/>
    <xf numFmtId="198" fontId="108" fillId="0" borderId="0" applyFill="0" applyBorder="0" applyAlignment="0"/>
    <xf numFmtId="198" fontId="108" fillId="0" borderId="0" applyFill="0" applyBorder="0" applyAlignment="0"/>
    <xf numFmtId="198" fontId="12" fillId="0" borderId="0" applyFill="0" applyBorder="0" applyAlignment="0"/>
    <xf numFmtId="198" fontId="12" fillId="0" borderId="0" applyFill="0" applyBorder="0" applyAlignment="0"/>
    <xf numFmtId="198" fontId="12" fillId="0" borderId="0" applyFill="0" applyBorder="0" applyAlignment="0"/>
    <xf numFmtId="198" fontId="12" fillId="0" borderId="0" applyFill="0" applyBorder="0" applyAlignment="0"/>
    <xf numFmtId="199" fontId="59" fillId="0" borderId="0" applyFill="0" applyBorder="0" applyAlignment="0"/>
    <xf numFmtId="199" fontId="59" fillId="0" borderId="0" applyFill="0" applyBorder="0" applyAlignment="0"/>
    <xf numFmtId="200" fontId="59" fillId="0" borderId="0" applyFill="0" applyBorder="0" applyAlignment="0"/>
    <xf numFmtId="201" fontId="59" fillId="0" borderId="0" applyFill="0" applyBorder="0" applyAlignment="0"/>
    <xf numFmtId="202" fontId="12" fillId="0" borderId="0" applyFill="0" applyBorder="0" applyAlignment="0"/>
    <xf numFmtId="203" fontId="108" fillId="0" borderId="0" applyFill="0" applyBorder="0" applyAlignment="0"/>
    <xf numFmtId="203" fontId="108" fillId="0" borderId="0" applyFill="0" applyBorder="0" applyAlignment="0"/>
    <xf numFmtId="202" fontId="12" fillId="0" borderId="0" applyFill="0" applyBorder="0" applyAlignment="0"/>
    <xf numFmtId="202" fontId="12" fillId="0" borderId="0" applyFill="0" applyBorder="0" applyAlignment="0"/>
    <xf numFmtId="203" fontId="12" fillId="0" borderId="0" applyFill="0" applyBorder="0" applyAlignment="0"/>
    <xf numFmtId="202" fontId="12" fillId="0" borderId="0" applyFill="0" applyBorder="0" applyAlignment="0"/>
    <xf numFmtId="189" fontId="59" fillId="0" borderId="0" applyFill="0" applyBorder="0" applyAlignment="0"/>
    <xf numFmtId="0" fontId="98" fillId="47" borderId="27" applyNumberFormat="0" applyAlignment="0" applyProtection="0"/>
    <xf numFmtId="0" fontId="109" fillId="47" borderId="27" applyNumberFormat="0" applyAlignment="0" applyProtection="0"/>
    <xf numFmtId="0" fontId="109" fillId="47" borderId="27" applyNumberFormat="0" applyAlignment="0" applyProtection="0"/>
    <xf numFmtId="0" fontId="109" fillId="47" borderId="27" applyNumberFormat="0" applyAlignment="0" applyProtection="0"/>
    <xf numFmtId="0" fontId="98" fillId="47" borderId="27" applyNumberFormat="0" applyAlignment="0" applyProtection="0"/>
    <xf numFmtId="204" fontId="80" fillId="0" borderId="0" applyFont="0" applyFill="0" applyBorder="0" applyAlignment="0" applyProtection="0"/>
    <xf numFmtId="205" fontId="80" fillId="0" borderId="0" applyFont="0" applyFill="0" applyBorder="0" applyAlignment="0" applyProtection="0"/>
    <xf numFmtId="0" fontId="110" fillId="0" borderId="0" applyFill="0" applyBorder="0" applyProtection="0">
      <alignment horizontal="center"/>
      <protection locked="0"/>
    </xf>
    <xf numFmtId="0" fontId="90" fillId="0" borderId="0" applyFill="0" applyBorder="0" applyProtection="0">
      <alignment horizontal="center"/>
    </xf>
    <xf numFmtId="41" fontId="66" fillId="60" borderId="26">
      <alignment vertical="center"/>
    </xf>
    <xf numFmtId="41" fontId="66" fillId="60" borderId="26">
      <alignment vertical="center"/>
    </xf>
    <xf numFmtId="41" fontId="66" fillId="60" borderId="26">
      <alignment vertical="center"/>
    </xf>
    <xf numFmtId="41" fontId="66" fillId="60" borderId="26">
      <alignment vertical="center"/>
    </xf>
    <xf numFmtId="41" fontId="66" fillId="60" borderId="26">
      <alignment vertical="center"/>
    </xf>
    <xf numFmtId="41" fontId="66" fillId="60" borderId="26">
      <alignment vertical="center"/>
    </xf>
    <xf numFmtId="41" fontId="66" fillId="60" borderId="26">
      <alignment vertical="center"/>
    </xf>
    <xf numFmtId="0" fontId="111" fillId="61" borderId="31" applyNumberFormat="0" applyAlignment="0" applyProtection="0"/>
    <xf numFmtId="0" fontId="112" fillId="61" borderId="31" applyNumberFormat="0" applyAlignment="0" applyProtection="0"/>
    <xf numFmtId="0" fontId="112" fillId="61" borderId="31" applyNumberFormat="0" applyAlignment="0" applyProtection="0"/>
    <xf numFmtId="0" fontId="112" fillId="61" borderId="31" applyNumberFormat="0" applyAlignment="0" applyProtection="0"/>
    <xf numFmtId="0" fontId="111" fillId="61" borderId="31" applyNumberFormat="0" applyAlignment="0" applyProtection="0"/>
    <xf numFmtId="0" fontId="113" fillId="0" borderId="32">
      <alignment horizont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06" fontId="56" fillId="0" borderId="0" applyFont="0" applyFill="0" applyBorder="0" applyAlignment="0" applyProtection="0"/>
    <xf numFmtId="206" fontId="56" fillId="0" borderId="0" applyFont="0" applyFill="0" applyBorder="0" applyAlignment="0" applyProtection="0"/>
    <xf numFmtId="207" fontId="114" fillId="0" borderId="0" applyFill="0" applyBorder="0" applyProtection="0"/>
    <xf numFmtId="208" fontId="114" fillId="0" borderId="0" applyFill="0" applyBorder="0" applyProtection="0"/>
    <xf numFmtId="41" fontId="56" fillId="0" borderId="0" applyFont="0" applyFill="0" applyBorder="0" applyAlignment="0" applyProtection="0"/>
    <xf numFmtId="41" fontId="11" fillId="0" borderId="0" applyFont="0" applyFill="0" applyBorder="0" applyAlignment="0" applyProtection="0"/>
    <xf numFmtId="209" fontId="56" fillId="0" borderId="0" applyFont="0" applyFill="0" applyBorder="0" applyAlignment="0" applyProtection="0"/>
    <xf numFmtId="0" fontId="74" fillId="0" borderId="0" applyFont="0" applyFill="0" applyBorder="0" applyAlignment="0" applyProtection="0"/>
    <xf numFmtId="199" fontId="59" fillId="0" borderId="0" applyFont="0" applyFill="0" applyBorder="0" applyAlignment="0" applyProtection="0"/>
    <xf numFmtId="199" fontId="59" fillId="0" borderId="0" applyFont="0" applyFill="0" applyBorder="0" applyAlignment="0" applyProtection="0"/>
    <xf numFmtId="200" fontId="59" fillId="0" borderId="0" applyFont="0" applyFill="0" applyBorder="0" applyAlignment="0" applyProtection="0"/>
    <xf numFmtId="210" fontId="114" fillId="0" borderId="0" applyFont="0" applyFill="0" applyBorder="0" applyAlignment="0" applyProtection="0"/>
    <xf numFmtId="211" fontId="115" fillId="0" borderId="0" applyFont="0" applyFill="0" applyBorder="0" applyAlignment="0" applyProtection="0"/>
    <xf numFmtId="212" fontId="56" fillId="0" borderId="0" applyFont="0" applyFill="0" applyBorder="0" applyAlignment="0" applyProtection="0"/>
    <xf numFmtId="213" fontId="116" fillId="0" borderId="0" applyFont="0" applyFill="0" applyBorder="0" applyAlignment="0" applyProtection="0"/>
    <xf numFmtId="214" fontId="115" fillId="0" borderId="0" applyFont="0" applyFill="0" applyBorder="0" applyAlignment="0" applyProtection="0"/>
    <xf numFmtId="215" fontId="56" fillId="0" borderId="0" applyFont="0" applyFill="0" applyBorder="0" applyAlignment="0" applyProtection="0"/>
    <xf numFmtId="216" fontId="116" fillId="0" borderId="0" applyFont="0" applyFill="0" applyBorder="0" applyAlignment="0" applyProtection="0"/>
    <xf numFmtId="217" fontId="115" fillId="0" borderId="0" applyFont="0" applyFill="0" applyBorder="0" applyAlignment="0" applyProtection="0"/>
    <xf numFmtId="218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219" fontId="84" fillId="0" borderId="0" applyFont="0" applyFill="0" applyBorder="0" applyAlignment="0" applyProtection="0"/>
    <xf numFmtId="219" fontId="84" fillId="0" borderId="0" applyFont="0" applyFill="0" applyBorder="0" applyAlignment="0" applyProtection="0"/>
    <xf numFmtId="219" fontId="84" fillId="0" borderId="0" applyFont="0" applyFill="0" applyBorder="0" applyAlignment="0" applyProtection="0"/>
    <xf numFmtId="220" fontId="5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219" fontId="84" fillId="0" borderId="0" applyFont="0" applyFill="0" applyBorder="0" applyAlignment="0" applyProtection="0"/>
    <xf numFmtId="219" fontId="84" fillId="0" borderId="0" applyFont="0" applyFill="0" applyBorder="0" applyAlignment="0" applyProtection="0"/>
    <xf numFmtId="219" fontId="84" fillId="0" borderId="0" applyFont="0" applyFill="0" applyBorder="0" applyAlignment="0" applyProtection="0"/>
    <xf numFmtId="219" fontId="84" fillId="0" borderId="0" applyFont="0" applyFill="0" applyBorder="0" applyAlignment="0" applyProtection="0"/>
    <xf numFmtId="43" fontId="8" fillId="0" borderId="0" applyFont="0" applyFill="0" applyBorder="0" applyAlignment="0" applyProtection="0"/>
    <xf numFmtId="219" fontId="84" fillId="0" borderId="0" applyFont="0" applyFill="0" applyBorder="0" applyAlignment="0" applyProtection="0"/>
    <xf numFmtId="219" fontId="84" fillId="0" borderId="0" applyFont="0" applyFill="0" applyBorder="0" applyAlignment="0" applyProtection="0"/>
    <xf numFmtId="219" fontId="84" fillId="0" borderId="0" applyFont="0" applyFill="0" applyBorder="0" applyAlignment="0" applyProtection="0"/>
    <xf numFmtId="219" fontId="84" fillId="0" borderId="0" applyFont="0" applyFill="0" applyBorder="0" applyAlignment="0" applyProtection="0"/>
    <xf numFmtId="219" fontId="8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20" fontId="56" fillId="0" borderId="0" applyFont="0" applyFill="0" applyBorder="0" applyAlignment="0" applyProtection="0"/>
    <xf numFmtId="43" fontId="84" fillId="0" borderId="0" applyFont="0" applyFill="0" applyBorder="0" applyAlignment="0" applyProtection="0"/>
    <xf numFmtId="219" fontId="56" fillId="0" borderId="0" applyFont="0" applyFill="0" applyBorder="0" applyAlignment="0" applyProtection="0"/>
    <xf numFmtId="219" fontId="56" fillId="0" borderId="0" applyFont="0" applyFill="0" applyBorder="0" applyAlignment="0" applyProtection="0"/>
    <xf numFmtId="219" fontId="56" fillId="0" borderId="0" applyFont="0" applyFill="0" applyBorder="0" applyAlignment="0" applyProtection="0"/>
    <xf numFmtId="219" fontId="56" fillId="0" borderId="0" applyFont="0" applyFill="0" applyBorder="0" applyAlignment="0" applyProtection="0"/>
    <xf numFmtId="21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9" fillId="0" borderId="0" applyFont="0" applyFill="0" applyBorder="0" applyAlignment="0" applyProtection="0"/>
    <xf numFmtId="219" fontId="118" fillId="0" borderId="0" applyFont="0" applyFill="0" applyBorder="0" applyAlignment="0" applyProtection="0"/>
    <xf numFmtId="43" fontId="8" fillId="0" borderId="0" applyFont="0" applyFill="0" applyBorder="0" applyAlignment="0" applyProtection="0"/>
    <xf numFmtId="219" fontId="118" fillId="0" borderId="0" applyFont="0" applyFill="0" applyBorder="0" applyAlignment="0" applyProtection="0"/>
    <xf numFmtId="43" fontId="56" fillId="0" borderId="0" applyFont="0" applyFill="0" applyBorder="0" applyAlignment="0" applyProtection="0"/>
    <xf numFmtId="219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56" fillId="0" borderId="0" applyFont="0" applyFill="0" applyBorder="0" applyAlignment="0" applyProtection="0"/>
    <xf numFmtId="221" fontId="74" fillId="0" borderId="0"/>
    <xf numFmtId="222" fontId="106" fillId="0" borderId="0" applyFont="0" applyFill="0" applyBorder="0" applyAlignment="0" applyProtection="0"/>
    <xf numFmtId="3" fontId="119" fillId="0" borderId="0" applyFont="0" applyFill="0" applyBorder="0" applyAlignment="0" applyProtection="0"/>
    <xf numFmtId="223" fontId="114" fillId="0" borderId="0" applyFont="0" applyFill="0" applyBorder="0" applyProtection="0"/>
    <xf numFmtId="224" fontId="114" fillId="0" borderId="0" applyFont="0" applyFill="0" applyBorder="0" applyProtection="0"/>
    <xf numFmtId="0" fontId="120" fillId="0" borderId="0" applyNumberFormat="0" applyFill="0" applyBorder="0" applyAlignment="0" applyProtection="0"/>
    <xf numFmtId="0" fontId="121" fillId="0" borderId="0" applyNumberFormat="0" applyAlignment="0">
      <alignment horizontal="left"/>
    </xf>
    <xf numFmtId="0" fontId="121" fillId="0" borderId="0" applyNumberFormat="0" applyAlignment="0">
      <alignment horizontal="left"/>
    </xf>
    <xf numFmtId="0" fontId="122" fillId="0" borderId="0" applyNumberFormat="0" applyAlignment="0">
      <alignment horizontal="left"/>
    </xf>
    <xf numFmtId="0" fontId="121" fillId="0" borderId="0" applyNumberFormat="0" applyAlignment="0">
      <alignment horizontal="left"/>
    </xf>
    <xf numFmtId="0" fontId="108" fillId="0" borderId="0" applyNumberFormat="0" applyAlignment="0"/>
    <xf numFmtId="0" fontId="12" fillId="0" borderId="0" applyNumberFormat="0" applyAlignment="0"/>
    <xf numFmtId="225" fontId="123" fillId="0" borderId="0" applyFill="0" applyBorder="0" applyProtection="0"/>
    <xf numFmtId="226" fontId="114" fillId="0" borderId="0" applyFont="0" applyFill="0" applyBorder="0" applyAlignment="0" applyProtection="0"/>
    <xf numFmtId="227" fontId="114" fillId="0" borderId="0" applyFont="0" applyFill="0" applyBorder="0" applyAlignment="0" applyProtection="0"/>
    <xf numFmtId="228" fontId="114" fillId="0" borderId="0" applyFont="0" applyFill="0" applyBorder="0" applyAlignment="0" applyProtection="0"/>
    <xf numFmtId="229" fontId="114" fillId="0" borderId="0" applyFont="0" applyFill="0" applyBorder="0" applyAlignment="0" applyProtection="0"/>
    <xf numFmtId="230" fontId="114" fillId="0" borderId="0" applyFont="0" applyFill="0" applyBorder="0" applyAlignment="0" applyProtection="0"/>
    <xf numFmtId="231" fontId="114" fillId="0" borderId="0" applyFont="0" applyFill="0" applyBorder="0" applyAlignment="0" applyProtection="0"/>
    <xf numFmtId="232" fontId="114" fillId="0" borderId="0" applyFont="0" applyFill="0" applyBorder="0" applyAlignment="0" applyProtection="0"/>
    <xf numFmtId="233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5" fontId="114" fillId="0" borderId="0" applyFont="0" applyFill="0" applyBorder="0" applyAlignment="0" applyProtection="0"/>
    <xf numFmtId="236" fontId="114" fillId="0" borderId="0"/>
    <xf numFmtId="237" fontId="114" fillId="0" borderId="0" applyFont="0" applyFill="0" applyBorder="0" applyAlignment="0" applyProtection="0"/>
    <xf numFmtId="238" fontId="114" fillId="0" borderId="0" applyFont="0" applyFill="0" applyBorder="0" applyAlignment="0" applyProtection="0"/>
    <xf numFmtId="239" fontId="114" fillId="0" borderId="0" applyFont="0" applyFill="0" applyBorder="0" applyAlignment="0" applyProtection="0"/>
    <xf numFmtId="240" fontId="114" fillId="0" borderId="0" applyFont="0" applyFill="0" applyBorder="0" applyAlignment="0" applyProtection="0"/>
    <xf numFmtId="241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34" fontId="114" fillId="0" borderId="0" applyFont="0" applyFill="0" applyBorder="0" applyAlignment="0" applyProtection="0"/>
    <xf numFmtId="242" fontId="114" fillId="0" borderId="0" applyFont="0" applyFill="0" applyBorder="0" applyAlignment="0" applyProtection="0"/>
    <xf numFmtId="243" fontId="114" fillId="0" borderId="0" applyFont="0" applyFill="0" applyBorder="0" applyAlignment="0" applyProtection="0"/>
    <xf numFmtId="244" fontId="114" fillId="0" borderId="0" applyFont="0" applyFill="0" applyBorder="0" applyAlignment="0" applyProtection="0"/>
    <xf numFmtId="245" fontId="114" fillId="0" borderId="0" applyFont="0" applyFill="0" applyBorder="0" applyAlignment="0" applyProtection="0"/>
    <xf numFmtId="246" fontId="114" fillId="0" borderId="0" applyFont="0" applyFill="0" applyBorder="0" applyAlignment="0" applyProtection="0"/>
    <xf numFmtId="247" fontId="114" fillId="0" borderId="0" applyFont="0" applyFill="0" applyBorder="0" applyAlignment="0" applyProtection="0"/>
    <xf numFmtId="248" fontId="64" fillId="0" borderId="0" applyFill="0" applyBorder="0" applyProtection="0"/>
    <xf numFmtId="248" fontId="64" fillId="0" borderId="29" applyFill="0" applyProtection="0"/>
    <xf numFmtId="248" fontId="64" fillId="0" borderId="1" applyFill="0" applyProtection="0"/>
    <xf numFmtId="249" fontId="114" fillId="0" borderId="0" applyFill="0" applyBorder="0" applyProtection="0"/>
    <xf numFmtId="250" fontId="114" fillId="0" borderId="0" applyFill="0" applyBorder="0" applyProtection="0"/>
    <xf numFmtId="251" fontId="56" fillId="0" borderId="0" applyFont="0" applyFill="0" applyBorder="0" applyAlignment="0" applyProtection="0"/>
    <xf numFmtId="251" fontId="56" fillId="0" borderId="0" applyFont="0" applyFill="0" applyBorder="0" applyAlignment="0" applyProtection="0"/>
    <xf numFmtId="251" fontId="56" fillId="0" borderId="0" applyFont="0" applyFill="0" applyBorder="0" applyAlignment="0" applyProtection="0"/>
    <xf numFmtId="251" fontId="56" fillId="0" borderId="0" applyFont="0" applyFill="0" applyBorder="0" applyAlignment="0" applyProtection="0"/>
    <xf numFmtId="6" fontId="83" fillId="0" borderId="0" applyFont="0" applyFill="0" applyBorder="0" applyAlignment="0" applyProtection="0"/>
    <xf numFmtId="249" fontId="114" fillId="0" borderId="0" applyFill="0" applyBorder="0" applyProtection="0"/>
    <xf numFmtId="252" fontId="114" fillId="0" borderId="0" applyFill="0" applyBorder="0" applyProtection="0"/>
    <xf numFmtId="189" fontId="59" fillId="0" borderId="0" applyFont="0" applyFill="0" applyBorder="0" applyAlignment="0" applyProtection="0"/>
    <xf numFmtId="253" fontId="116" fillId="0" borderId="0" applyFont="0" applyFill="0" applyBorder="0" applyAlignment="0" applyProtection="0"/>
    <xf numFmtId="253" fontId="116" fillId="0" borderId="0" applyFont="0" applyFill="0" applyBorder="0" applyAlignment="0" applyProtection="0"/>
    <xf numFmtId="253" fontId="116" fillId="0" borderId="0" applyFont="0" applyFill="0" applyBorder="0" applyAlignment="0" applyProtection="0"/>
    <xf numFmtId="253" fontId="116" fillId="0" borderId="0" applyFont="0" applyFill="0" applyBorder="0" applyAlignment="0" applyProtection="0"/>
    <xf numFmtId="254" fontId="115" fillId="0" borderId="0" applyFont="0" applyFill="0" applyBorder="0" applyAlignment="0" applyProtection="0"/>
    <xf numFmtId="254" fontId="115" fillId="0" borderId="0" applyFont="0" applyFill="0" applyBorder="0" applyAlignment="0" applyProtection="0"/>
    <xf numFmtId="254" fontId="115" fillId="0" borderId="0" applyFont="0" applyFill="0" applyBorder="0" applyAlignment="0" applyProtection="0"/>
    <xf numFmtId="254" fontId="115" fillId="0" borderId="0" applyFont="0" applyFill="0" applyBorder="0" applyAlignment="0" applyProtection="0"/>
    <xf numFmtId="255" fontId="56" fillId="0" borderId="0" applyFont="0" applyFill="0" applyBorder="0" applyAlignment="0" applyProtection="0"/>
    <xf numFmtId="256" fontId="116" fillId="0" borderId="0" applyFont="0" applyFill="0" applyBorder="0" applyAlignment="0" applyProtection="0"/>
    <xf numFmtId="256" fontId="116" fillId="0" borderId="0" applyFont="0" applyFill="0" applyBorder="0" applyAlignment="0" applyProtection="0"/>
    <xf numFmtId="256" fontId="116" fillId="0" borderId="0" applyFont="0" applyFill="0" applyBorder="0" applyAlignment="0" applyProtection="0"/>
    <xf numFmtId="256" fontId="116" fillId="0" borderId="0" applyFont="0" applyFill="0" applyBorder="0" applyAlignment="0" applyProtection="0"/>
    <xf numFmtId="257" fontId="115" fillId="0" borderId="0" applyFont="0" applyFill="0" applyBorder="0" applyAlignment="0" applyProtection="0"/>
    <xf numFmtId="257" fontId="115" fillId="0" borderId="0" applyFont="0" applyFill="0" applyBorder="0" applyAlignment="0" applyProtection="0"/>
    <xf numFmtId="257" fontId="115" fillId="0" borderId="0" applyFont="0" applyFill="0" applyBorder="0" applyAlignment="0" applyProtection="0"/>
    <xf numFmtId="257" fontId="115" fillId="0" borderId="0" applyFont="0" applyFill="0" applyBorder="0" applyAlignment="0" applyProtection="0"/>
    <xf numFmtId="258" fontId="56" fillId="0" borderId="0" applyFont="0" applyFill="0" applyBorder="0" applyAlignment="0" applyProtection="0"/>
    <xf numFmtId="259" fontId="116" fillId="0" borderId="0" applyFont="0" applyFill="0" applyBorder="0" applyAlignment="0" applyProtection="0"/>
    <xf numFmtId="259" fontId="116" fillId="0" borderId="0" applyFont="0" applyFill="0" applyBorder="0" applyAlignment="0" applyProtection="0"/>
    <xf numFmtId="259" fontId="116" fillId="0" borderId="0" applyFont="0" applyFill="0" applyBorder="0" applyAlignment="0" applyProtection="0"/>
    <xf numFmtId="259" fontId="116" fillId="0" borderId="0" applyFont="0" applyFill="0" applyBorder="0" applyAlignment="0" applyProtection="0"/>
    <xf numFmtId="260" fontId="115" fillId="0" borderId="0" applyFont="0" applyFill="0" applyBorder="0" applyAlignment="0" applyProtection="0"/>
    <xf numFmtId="260" fontId="115" fillId="0" borderId="0" applyFont="0" applyFill="0" applyBorder="0" applyAlignment="0" applyProtection="0"/>
    <xf numFmtId="260" fontId="115" fillId="0" borderId="0" applyFont="0" applyFill="0" applyBorder="0" applyAlignment="0" applyProtection="0"/>
    <xf numFmtId="260" fontId="115" fillId="0" borderId="0" applyFont="0" applyFill="0" applyBorder="0" applyAlignment="0" applyProtection="0"/>
    <xf numFmtId="261" fontId="56" fillId="0" borderId="0" applyFont="0" applyFill="0" applyBorder="0" applyAlignment="0" applyProtection="0"/>
    <xf numFmtId="262" fontId="56" fillId="0" borderId="0" applyFont="0" applyFill="0" applyBorder="0" applyAlignment="0" applyProtection="0"/>
    <xf numFmtId="37" fontId="105" fillId="0" borderId="33" applyFont="0" applyFill="0" applyBorder="0"/>
    <xf numFmtId="37" fontId="124" fillId="0" borderId="33" applyFont="0" applyFill="0" applyBorder="0">
      <protection locked="0"/>
    </xf>
    <xf numFmtId="203" fontId="12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6" fillId="62" borderId="34" applyNumberFormat="0" applyFont="0" applyBorder="0" applyAlignment="0" applyProtection="0"/>
    <xf numFmtId="0" fontId="94" fillId="37" borderId="0" applyNumberFormat="0" applyBorder="0" applyAlignment="0" applyProtection="0"/>
    <xf numFmtId="263" fontId="11" fillId="0" borderId="0"/>
    <xf numFmtId="264" fontId="11" fillId="0" borderId="0"/>
    <xf numFmtId="265" fontId="56" fillId="63" borderId="0" applyFont="0" applyFill="0" applyBorder="0" applyAlignment="0" applyProtection="0"/>
    <xf numFmtId="266" fontId="56" fillId="0" borderId="0" applyFont="0" applyFill="0" applyBorder="0" applyAlignment="0" applyProtection="0"/>
    <xf numFmtId="14" fontId="105" fillId="0" borderId="0" applyFill="0" applyBorder="0" applyAlignment="0"/>
    <xf numFmtId="267" fontId="56" fillId="63" borderId="0" applyFont="0" applyFill="0" applyBorder="0" applyAlignment="0" applyProtection="0"/>
    <xf numFmtId="267" fontId="56" fillId="63" borderId="0" applyFont="0" applyFill="0" applyBorder="0" applyAlignment="0" applyProtection="0"/>
    <xf numFmtId="266" fontId="56" fillId="0" borderId="0" applyFont="0" applyFill="0" applyBorder="0" applyAlignment="0" applyProtection="0"/>
    <xf numFmtId="14" fontId="8" fillId="0" borderId="21"/>
    <xf numFmtId="164" fontId="64" fillId="0" borderId="0" applyFill="0" applyBorder="0" applyProtection="0"/>
    <xf numFmtId="164" fontId="64" fillId="0" borderId="29" applyFill="0" applyProtection="0"/>
    <xf numFmtId="164" fontId="64" fillId="0" borderId="1" applyFill="0" applyProtection="0"/>
    <xf numFmtId="164" fontId="15" fillId="0" borderId="0" applyFill="0" applyBorder="0" applyProtection="0"/>
    <xf numFmtId="38" fontId="83" fillId="0" borderId="35">
      <alignment vertical="center"/>
    </xf>
    <xf numFmtId="38" fontId="83" fillId="0" borderId="35">
      <alignment vertical="center"/>
    </xf>
    <xf numFmtId="38" fontId="83" fillId="0" borderId="35">
      <alignment vertical="center"/>
    </xf>
    <xf numFmtId="0" fontId="56" fillId="0" borderId="0" applyFont="0" applyFill="0" applyBorder="0" applyAlignment="0" applyProtection="0"/>
    <xf numFmtId="219" fontId="56" fillId="0" borderId="0" applyFont="0" applyFill="0" applyBorder="0" applyAlignment="0" applyProtection="0"/>
    <xf numFmtId="268" fontId="56" fillId="0" borderId="0" applyFont="0" applyFill="0" applyBorder="0" applyAlignment="0" applyProtection="0"/>
    <xf numFmtId="269" fontId="56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199" fontId="59" fillId="0" borderId="0" applyFill="0" applyBorder="0" applyAlignment="0"/>
    <xf numFmtId="199" fontId="59" fillId="0" borderId="0" applyFill="0" applyBorder="0" applyAlignment="0"/>
    <xf numFmtId="200" fontId="59" fillId="0" borderId="0" applyFill="0" applyBorder="0" applyAlignment="0"/>
    <xf numFmtId="189" fontId="59" fillId="0" borderId="0" applyFill="0" applyBorder="0" applyAlignment="0"/>
    <xf numFmtId="199" fontId="59" fillId="0" borderId="0" applyFill="0" applyBorder="0" applyAlignment="0"/>
    <xf numFmtId="199" fontId="59" fillId="0" borderId="0" applyFill="0" applyBorder="0" applyAlignment="0"/>
    <xf numFmtId="200" fontId="59" fillId="0" borderId="0" applyFill="0" applyBorder="0" applyAlignment="0"/>
    <xf numFmtId="201" fontId="59" fillId="0" borderId="0" applyFill="0" applyBorder="0" applyAlignment="0"/>
    <xf numFmtId="202" fontId="12" fillId="0" borderId="0" applyFill="0" applyBorder="0" applyAlignment="0"/>
    <xf numFmtId="203" fontId="108" fillId="0" borderId="0" applyFill="0" applyBorder="0" applyAlignment="0"/>
    <xf numFmtId="203" fontId="108" fillId="0" borderId="0" applyFill="0" applyBorder="0" applyAlignment="0"/>
    <xf numFmtId="202" fontId="12" fillId="0" borderId="0" applyFill="0" applyBorder="0" applyAlignment="0"/>
    <xf numFmtId="202" fontId="12" fillId="0" borderId="0" applyFill="0" applyBorder="0" applyAlignment="0"/>
    <xf numFmtId="203" fontId="12" fillId="0" borderId="0" applyFill="0" applyBorder="0" applyAlignment="0"/>
    <xf numFmtId="202" fontId="12" fillId="0" borderId="0" applyFill="0" applyBorder="0" applyAlignment="0"/>
    <xf numFmtId="189" fontId="59" fillId="0" borderId="0" applyFill="0" applyBorder="0" applyAlignment="0"/>
    <xf numFmtId="0" fontId="128" fillId="0" borderId="0" applyNumberFormat="0" applyAlignment="0">
      <alignment horizontal="left"/>
    </xf>
    <xf numFmtId="0" fontId="128" fillId="0" borderId="0" applyNumberFormat="0" applyAlignment="0">
      <alignment horizontal="left"/>
    </xf>
    <xf numFmtId="0" fontId="129" fillId="0" borderId="0" applyNumberFormat="0" applyAlignment="0">
      <alignment horizontal="left"/>
    </xf>
    <xf numFmtId="0" fontId="128" fillId="0" borderId="0" applyNumberFormat="0" applyAlignment="0">
      <alignment horizontal="left"/>
    </xf>
    <xf numFmtId="0" fontId="74" fillId="47" borderId="0" applyNumberFormat="0" applyBorder="0" applyAlignment="0" applyProtection="0"/>
    <xf numFmtId="0" fontId="124" fillId="59" borderId="0" applyNumberFormat="0" applyBorder="0" applyAlignment="0">
      <protection locked="0"/>
    </xf>
    <xf numFmtId="0" fontId="130" fillId="47" borderId="0" applyNumberFormat="0" applyBorder="0" applyAlignment="0">
      <protection locked="0"/>
    </xf>
    <xf numFmtId="0" fontId="131" fillId="0" borderId="0" applyNumberFormat="0" applyFill="0" applyBorder="0" applyAlignment="0" applyProtection="0"/>
    <xf numFmtId="0" fontId="131" fillId="47" borderId="0" applyNumberFormat="0" applyBorder="0" applyAlignment="0"/>
    <xf numFmtId="0" fontId="100" fillId="0" borderId="28"/>
    <xf numFmtId="0" fontId="132" fillId="47" borderId="0" applyNumberFormat="0" applyBorder="0" applyAlignment="0">
      <protection locked="0"/>
    </xf>
    <xf numFmtId="270" fontId="8" fillId="0" borderId="0" applyFont="0" applyFill="0" applyBorder="0" applyAlignment="0" applyProtection="0">
      <alignment horizontal="left" indent="1"/>
    </xf>
    <xf numFmtId="271" fontId="56" fillId="0" borderId="0" applyFont="0" applyFill="0" applyBorder="0" applyAlignment="0" applyProtection="0"/>
    <xf numFmtId="272" fontId="17" fillId="0" borderId="0" applyFont="0" applyFill="0" applyBorder="0" applyAlignment="0" applyProtection="0"/>
    <xf numFmtId="271" fontId="56" fillId="0" borderId="0" applyFont="0" applyFill="0" applyBorder="0" applyAlignment="0" applyProtection="0"/>
    <xf numFmtId="271" fontId="56" fillId="0" borderId="0" applyFont="0" applyFill="0" applyBorder="0" applyAlignment="0" applyProtection="0"/>
    <xf numFmtId="271" fontId="56" fillId="0" borderId="0" applyFont="0" applyFill="0" applyBorder="0" applyAlignment="0" applyProtection="0"/>
    <xf numFmtId="270" fontId="15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left"/>
    </xf>
    <xf numFmtId="37" fontId="56" fillId="0" borderId="0"/>
    <xf numFmtId="37" fontId="56" fillId="0" borderId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5" fillId="0" borderId="0">
      <alignment horizontal="center" wrapText="1"/>
    </xf>
    <xf numFmtId="0" fontId="106" fillId="0" borderId="0" applyFill="0" applyBorder="0">
      <alignment horizontal="left" vertical="top"/>
    </xf>
    <xf numFmtId="0" fontId="136" fillId="0" borderId="0" applyNumberFormat="0" applyFill="0" applyBorder="0" applyAlignment="0" applyProtection="0">
      <alignment vertical="top"/>
      <protection locked="0"/>
    </xf>
    <xf numFmtId="0" fontId="85" fillId="51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64" borderId="0" applyNumberFormat="0" applyBorder="0" applyAlignment="0" applyProtection="0"/>
    <xf numFmtId="0" fontId="85" fillId="51" borderId="0" applyNumberFormat="0" applyBorder="0" applyAlignment="0" applyProtection="0"/>
    <xf numFmtId="0" fontId="85" fillId="56" borderId="0" applyNumberFormat="0" applyBorder="0" applyAlignment="0" applyProtection="0"/>
    <xf numFmtId="2" fontId="119" fillId="0" borderId="0" applyFont="0" applyFill="0" applyBorder="0" applyAlignment="0" applyProtection="0"/>
    <xf numFmtId="3" fontId="137" fillId="0" borderId="0">
      <alignment horizontal="right"/>
    </xf>
    <xf numFmtId="3" fontId="137" fillId="0" borderId="0">
      <alignment horizontal="right"/>
    </xf>
    <xf numFmtId="0" fontId="136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273" fontId="17" fillId="0" borderId="0">
      <alignment horizontal="right"/>
    </xf>
    <xf numFmtId="273" fontId="17" fillId="0" borderId="0">
      <alignment horizontal="right"/>
    </xf>
    <xf numFmtId="273" fontId="17" fillId="0" borderId="0">
      <alignment horizontal="right"/>
    </xf>
    <xf numFmtId="10" fontId="138" fillId="65" borderId="36" applyNumberFormat="0" applyFill="0" applyBorder="0" applyAlignment="0" applyProtection="0">
      <protection locked="0"/>
    </xf>
    <xf numFmtId="0" fontId="139" fillId="0" borderId="7" applyNumberFormat="0" applyFill="0" applyAlignment="0" applyProtection="0"/>
    <xf numFmtId="0" fontId="139" fillId="0" borderId="7" applyNumberFormat="0" applyFill="0" applyAlignment="0" applyProtection="0"/>
    <xf numFmtId="0" fontId="74" fillId="0" borderId="0" applyNumberFormat="0" applyFont="0" applyBorder="0" applyAlignment="0"/>
    <xf numFmtId="0" fontId="102" fillId="38" borderId="0" applyNumberFormat="0" applyBorder="0" applyAlignment="0" applyProtection="0"/>
    <xf numFmtId="0" fontId="140" fillId="38" borderId="0" applyNumberFormat="0" applyBorder="0" applyAlignment="0" applyProtection="0"/>
    <xf numFmtId="0" fontId="140" fillId="38" borderId="0" applyNumberFormat="0" applyBorder="0" applyAlignment="0" applyProtection="0"/>
    <xf numFmtId="0" fontId="140" fillId="38" borderId="0" applyNumberFormat="0" applyBorder="0" applyAlignment="0" applyProtection="0"/>
    <xf numFmtId="38" fontId="141" fillId="66" borderId="0" applyNumberFormat="0" applyBorder="0" applyAlignment="0" applyProtection="0"/>
    <xf numFmtId="0" fontId="142" fillId="0" borderId="37">
      <alignment vertical="center"/>
    </xf>
    <xf numFmtId="0" fontId="142" fillId="0" borderId="37">
      <alignment vertical="center"/>
    </xf>
    <xf numFmtId="0" fontId="143" fillId="67" borderId="0">
      <alignment horizontal="center"/>
    </xf>
    <xf numFmtId="0" fontId="143" fillId="67" borderId="0">
      <alignment horizontal="center"/>
    </xf>
    <xf numFmtId="0" fontId="144" fillId="0" borderId="6" applyNumberFormat="0" applyAlignment="0" applyProtection="0">
      <alignment horizontal="left" vertical="center"/>
    </xf>
    <xf numFmtId="0" fontId="145" fillId="0" borderId="6" applyNumberFormat="0" applyAlignment="0" applyProtection="0">
      <alignment horizontal="left" vertical="center"/>
    </xf>
    <xf numFmtId="0" fontId="144" fillId="0" borderId="6" applyNumberFormat="0" applyAlignment="0" applyProtection="0">
      <alignment horizontal="left" vertical="center"/>
    </xf>
    <xf numFmtId="0" fontId="144" fillId="0" borderId="38">
      <alignment horizontal="left" vertical="center"/>
    </xf>
    <xf numFmtId="0" fontId="145" fillId="0" borderId="38">
      <alignment horizontal="left" vertical="center"/>
    </xf>
    <xf numFmtId="0" fontId="144" fillId="0" borderId="38">
      <alignment horizontal="left" vertical="center"/>
    </xf>
    <xf numFmtId="14" fontId="58" fillId="68" borderId="5">
      <alignment horizontal="center" vertical="center" wrapText="1"/>
    </xf>
    <xf numFmtId="0" fontId="146" fillId="0" borderId="39" applyNumberFormat="0" applyFill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6" fillId="0" borderId="39" applyNumberFormat="0" applyFill="0" applyAlignment="0" applyProtection="0"/>
    <xf numFmtId="0" fontId="148" fillId="0" borderId="40" applyNumberFormat="0" applyFill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8" fillId="0" borderId="40" applyNumberFormat="0" applyFill="0" applyAlignment="0" applyProtection="0"/>
    <xf numFmtId="0" fontId="150" fillId="0" borderId="41" applyNumberFormat="0" applyFill="0" applyAlignment="0" applyProtection="0"/>
    <xf numFmtId="0" fontId="151" fillId="0" borderId="41" applyNumberFormat="0" applyFill="0" applyAlignment="0" applyProtection="0"/>
    <xf numFmtId="0" fontId="151" fillId="0" borderId="41" applyNumberFormat="0" applyFill="0" applyAlignment="0" applyProtection="0"/>
    <xf numFmtId="0" fontId="151" fillId="0" borderId="41" applyNumberFormat="0" applyFill="0" applyAlignment="0" applyProtection="0"/>
    <xf numFmtId="0" fontId="150" fillId="0" borderId="41" applyNumberFormat="0" applyFill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10" fillId="0" borderId="0" applyFill="0" applyAlignment="0" applyProtection="0">
      <protection locked="0"/>
    </xf>
    <xf numFmtId="0" fontId="110" fillId="0" borderId="3" applyFill="0" applyAlignment="0" applyProtection="0">
      <protection locked="0"/>
    </xf>
    <xf numFmtId="14" fontId="58" fillId="68" borderId="5">
      <alignment horizontal="center" vertical="center" wrapText="1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9" fillId="0" borderId="0"/>
    <xf numFmtId="0" fontId="56" fillId="0" borderId="0"/>
    <xf numFmtId="0" fontId="154" fillId="48" borderId="42" applyNumberFormat="0" applyAlignment="0" applyProtection="0"/>
    <xf numFmtId="274" fontId="56" fillId="62" borderId="36" applyNumberFormat="0" applyFont="0" applyAlignment="0">
      <protection locked="0"/>
    </xf>
    <xf numFmtId="10" fontId="141" fillId="57" borderId="36" applyNumberFormat="0" applyBorder="0" applyAlignment="0" applyProtection="0"/>
    <xf numFmtId="275" fontId="155" fillId="62" borderId="43" applyNumberFormat="0">
      <alignment vertical="center"/>
      <protection locked="0"/>
    </xf>
    <xf numFmtId="0" fontId="156" fillId="41" borderId="42" applyNumberFormat="0" applyAlignment="0" applyProtection="0"/>
    <xf numFmtId="0" fontId="155" fillId="69" borderId="43" applyNumberFormat="0">
      <alignment vertical="center"/>
      <protection locked="0"/>
    </xf>
    <xf numFmtId="0" fontId="156" fillId="41" borderId="42" applyNumberFormat="0" applyAlignment="0" applyProtection="0"/>
    <xf numFmtId="0" fontId="156" fillId="41" borderId="42" applyNumberFormat="0" applyAlignment="0" applyProtection="0"/>
    <xf numFmtId="274" fontId="56" fillId="62" borderId="36" applyNumberFormat="0" applyFont="0" applyAlignment="0">
      <protection locked="0"/>
    </xf>
    <xf numFmtId="274" fontId="56" fillId="62" borderId="36" applyNumberFormat="0" applyFont="0" applyAlignment="0">
      <protection locked="0"/>
    </xf>
    <xf numFmtId="274" fontId="56" fillId="62" borderId="36" applyNumberFormat="0" applyFont="0" applyAlignment="0">
      <protection locked="0"/>
    </xf>
    <xf numFmtId="0" fontId="157" fillId="0" borderId="36"/>
    <xf numFmtId="6" fontId="56" fillId="70" borderId="0"/>
    <xf numFmtId="6" fontId="56" fillId="70" borderId="0"/>
    <xf numFmtId="0" fontId="158" fillId="71" borderId="0">
      <alignment horizontal="right"/>
    </xf>
    <xf numFmtId="14" fontId="159" fillId="0" borderId="0"/>
    <xf numFmtId="0" fontId="159" fillId="0" borderId="0"/>
    <xf numFmtId="276" fontId="159" fillId="0" borderId="0">
      <alignment horizontal="right"/>
    </xf>
    <xf numFmtId="41" fontId="66" fillId="72" borderId="36" applyBorder="0">
      <alignment horizontal="center" vertical="center"/>
      <protection locked="0"/>
    </xf>
    <xf numFmtId="40" fontId="160" fillId="0" borderId="0">
      <protection locked="0"/>
    </xf>
    <xf numFmtId="1" fontId="161" fillId="0" borderId="0">
      <alignment horizontal="center"/>
      <protection locked="0"/>
    </xf>
    <xf numFmtId="277" fontId="68" fillId="0" borderId="0" applyFont="0" applyFill="0" applyBorder="0" applyAlignment="0" applyProtection="0"/>
    <xf numFmtId="278" fontId="68" fillId="0" borderId="0" applyFont="0" applyFill="0" applyBorder="0" applyAlignment="0" applyProtection="0"/>
    <xf numFmtId="279" fontId="162" fillId="0" borderId="0" applyFont="0" applyFill="0" applyBorder="0" applyAlignment="0" applyProtection="0"/>
    <xf numFmtId="280" fontId="162" fillId="0" borderId="0" applyFont="0" applyFill="0" applyBorder="0" applyAlignment="0" applyProtection="0"/>
    <xf numFmtId="0" fontId="163" fillId="0" borderId="0" applyNumberFormat="0" applyFill="0" applyBorder="0" applyAlignment="0" applyProtection="0">
      <alignment vertical="top"/>
      <protection locked="0"/>
    </xf>
    <xf numFmtId="0" fontId="164" fillId="0" borderId="0">
      <alignment vertical="center"/>
    </xf>
    <xf numFmtId="0" fontId="56" fillId="0" borderId="5"/>
    <xf numFmtId="0" fontId="56" fillId="0" borderId="5"/>
    <xf numFmtId="281" fontId="56" fillId="0" borderId="0" applyFont="0" applyFill="0" applyBorder="0" applyAlignment="0" applyProtection="0"/>
    <xf numFmtId="282" fontId="56" fillId="0" borderId="0" applyFont="0" applyFill="0" applyBorder="0" applyAlignment="0" applyProtection="0"/>
    <xf numFmtId="0" fontId="111" fillId="61" borderId="31" applyNumberFormat="0" applyAlignment="0" applyProtection="0"/>
    <xf numFmtId="38" fontId="165" fillId="0" borderId="0"/>
    <xf numFmtId="38" fontId="166" fillId="0" borderId="0"/>
    <xf numFmtId="38" fontId="167" fillId="0" borderId="0"/>
    <xf numFmtId="38" fontId="168" fillId="0" borderId="0"/>
    <xf numFmtId="0" fontId="114" fillId="0" borderId="0"/>
    <xf numFmtId="0" fontId="114" fillId="0" borderId="0"/>
    <xf numFmtId="0" fontId="17" fillId="0" borderId="0"/>
    <xf numFmtId="0" fontId="169" fillId="0" borderId="44" applyNumberFormat="0" applyFill="0" applyAlignment="0" applyProtection="0"/>
    <xf numFmtId="199" fontId="59" fillId="0" borderId="0" applyFill="0" applyBorder="0" applyAlignment="0"/>
    <xf numFmtId="199" fontId="59" fillId="0" borderId="0" applyFill="0" applyBorder="0" applyAlignment="0"/>
    <xf numFmtId="200" fontId="59" fillId="0" borderId="0" applyFill="0" applyBorder="0" applyAlignment="0"/>
    <xf numFmtId="189" fontId="59" fillId="0" borderId="0" applyFill="0" applyBorder="0" applyAlignment="0"/>
    <xf numFmtId="199" fontId="59" fillId="0" borderId="0" applyFill="0" applyBorder="0" applyAlignment="0"/>
    <xf numFmtId="199" fontId="59" fillId="0" borderId="0" applyFill="0" applyBorder="0" applyAlignment="0"/>
    <xf numFmtId="200" fontId="59" fillId="0" borderId="0" applyFill="0" applyBorder="0" applyAlignment="0"/>
    <xf numFmtId="201" fontId="59" fillId="0" borderId="0" applyFill="0" applyBorder="0" applyAlignment="0"/>
    <xf numFmtId="202" fontId="12" fillId="0" borderId="0" applyFill="0" applyBorder="0" applyAlignment="0"/>
    <xf numFmtId="203" fontId="108" fillId="0" borderId="0" applyFill="0" applyBorder="0" applyAlignment="0"/>
    <xf numFmtId="203" fontId="108" fillId="0" borderId="0" applyFill="0" applyBorder="0" applyAlignment="0"/>
    <xf numFmtId="202" fontId="12" fillId="0" borderId="0" applyFill="0" applyBorder="0" applyAlignment="0"/>
    <xf numFmtId="202" fontId="12" fillId="0" borderId="0" applyFill="0" applyBorder="0" applyAlignment="0"/>
    <xf numFmtId="203" fontId="12" fillId="0" borderId="0" applyFill="0" applyBorder="0" applyAlignment="0"/>
    <xf numFmtId="202" fontId="12" fillId="0" borderId="0" applyFill="0" applyBorder="0" applyAlignment="0"/>
    <xf numFmtId="189" fontId="59" fillId="0" borderId="0" applyFill="0" applyBorder="0" applyAlignment="0"/>
    <xf numFmtId="0" fontId="169" fillId="0" borderId="44" applyNumberFormat="0" applyFill="0" applyAlignment="0" applyProtection="0"/>
    <xf numFmtId="0" fontId="170" fillId="0" borderId="44" applyNumberFormat="0" applyFill="0" applyAlignment="0" applyProtection="0"/>
    <xf numFmtId="0" fontId="170" fillId="0" borderId="44" applyNumberFormat="0" applyFill="0" applyAlignment="0" applyProtection="0"/>
    <xf numFmtId="0" fontId="170" fillId="0" borderId="44" applyNumberFormat="0" applyFill="0" applyAlignment="0" applyProtection="0"/>
    <xf numFmtId="0" fontId="169" fillId="0" borderId="44" applyNumberFormat="0" applyFill="0" applyAlignment="0" applyProtection="0"/>
    <xf numFmtId="6" fontId="56" fillId="73" borderId="0"/>
    <xf numFmtId="6" fontId="56" fillId="73" borderId="0"/>
    <xf numFmtId="0" fontId="171" fillId="0" borderId="0">
      <alignment horizontal="center"/>
    </xf>
    <xf numFmtId="0" fontId="171" fillId="0" borderId="0">
      <alignment horizontal="center"/>
    </xf>
    <xf numFmtId="0" fontId="172" fillId="0" borderId="45">
      <alignment horizontal="centerContinuous"/>
    </xf>
    <xf numFmtId="0" fontId="172" fillId="0" borderId="45">
      <alignment horizontal="centerContinuous"/>
    </xf>
    <xf numFmtId="262" fontId="80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283" fontId="56" fillId="0" borderId="0" applyFont="0" applyFill="0" applyBorder="0" applyAlignment="0" applyProtection="0"/>
    <xf numFmtId="284" fontId="56" fillId="0" borderId="0" applyFont="0" applyFill="0" applyBorder="0" applyAlignment="0" applyProtection="0"/>
    <xf numFmtId="0" fontId="174" fillId="0" borderId="0"/>
    <xf numFmtId="0" fontId="174" fillId="0" borderId="0"/>
    <xf numFmtId="285" fontId="56" fillId="0" borderId="0" applyFont="0" applyFill="0" applyBorder="0" applyAlignment="0" applyProtection="0"/>
    <xf numFmtId="286" fontId="56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287" fontId="56" fillId="0" borderId="0" applyFont="0" applyFill="0" applyBorder="0" applyAlignment="0" applyProtection="0"/>
    <xf numFmtId="288" fontId="56" fillId="0" borderId="0" applyFont="0" applyFill="0" applyBorder="0" applyAlignment="0" applyProtection="0"/>
    <xf numFmtId="0" fontId="175" fillId="0" borderId="0">
      <protection locked="0"/>
    </xf>
    <xf numFmtId="0" fontId="176" fillId="48" borderId="0" applyNumberFormat="0" applyBorder="0" applyAlignment="0" applyProtection="0"/>
    <xf numFmtId="0" fontId="177" fillId="48" borderId="0" applyNumberFormat="0" applyBorder="0" applyAlignment="0" applyProtection="0"/>
    <xf numFmtId="0" fontId="177" fillId="48" borderId="0" applyNumberFormat="0" applyBorder="0" applyAlignment="0" applyProtection="0"/>
    <xf numFmtId="0" fontId="177" fillId="48" borderId="0" applyNumberFormat="0" applyBorder="0" applyAlignment="0" applyProtection="0"/>
    <xf numFmtId="15" fontId="74" fillId="74" borderId="20" applyNumberFormat="0" applyBorder="0" applyAlignment="0">
      <alignment horizontal="center"/>
    </xf>
    <xf numFmtId="0" fontId="83" fillId="0" borderId="46"/>
    <xf numFmtId="289" fontId="56" fillId="0" borderId="0"/>
    <xf numFmtId="0" fontId="178" fillId="0" borderId="0"/>
    <xf numFmtId="290" fontId="173" fillId="0" borderId="0"/>
    <xf numFmtId="290" fontId="173" fillId="0" borderId="0"/>
    <xf numFmtId="290" fontId="173" fillId="0" borderId="0"/>
    <xf numFmtId="290" fontId="173" fillId="0" borderId="0"/>
    <xf numFmtId="290" fontId="173" fillId="0" borderId="0"/>
    <xf numFmtId="290" fontId="173" fillId="0" borderId="0"/>
    <xf numFmtId="290" fontId="173" fillId="0" borderId="0"/>
    <xf numFmtId="0" fontId="179" fillId="0" borderId="0"/>
    <xf numFmtId="0" fontId="179" fillId="0" borderId="0"/>
    <xf numFmtId="0" fontId="7" fillId="0" borderId="0"/>
    <xf numFmtId="0" fontId="2" fillId="0" borderId="0"/>
    <xf numFmtId="0" fontId="2" fillId="0" borderId="0"/>
    <xf numFmtId="0" fontId="179" fillId="0" borderId="0"/>
    <xf numFmtId="0" fontId="180" fillId="0" borderId="0">
      <alignment horizontal="left"/>
    </xf>
    <xf numFmtId="0" fontId="56" fillId="0" borderId="0"/>
    <xf numFmtId="0" fontId="117" fillId="0" borderId="0"/>
    <xf numFmtId="0" fontId="180" fillId="0" borderId="0">
      <alignment horizontal="left"/>
    </xf>
    <xf numFmtId="0" fontId="19" fillId="0" borderId="0"/>
    <xf numFmtId="0" fontId="1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17" fillId="0" borderId="0"/>
    <xf numFmtId="0" fontId="56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56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2" fillId="0" borderId="0"/>
    <xf numFmtId="0" fontId="117" fillId="0" borderId="0"/>
    <xf numFmtId="0" fontId="8" fillId="0" borderId="0"/>
    <xf numFmtId="0" fontId="8" fillId="0" borderId="0"/>
    <xf numFmtId="0" fontId="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8" fillId="0" borderId="0"/>
    <xf numFmtId="0" fontId="181" fillId="0" borderId="0"/>
    <xf numFmtId="0" fontId="181" fillId="0" borderId="0"/>
    <xf numFmtId="0" fontId="56" fillId="0" borderId="0"/>
    <xf numFmtId="0" fontId="56" fillId="0" borderId="0"/>
    <xf numFmtId="0" fontId="56" fillId="0" borderId="0"/>
    <xf numFmtId="0" fontId="141" fillId="0" borderId="0"/>
    <xf numFmtId="0" fontId="1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41" fillId="0" borderId="0"/>
    <xf numFmtId="0" fontId="56" fillId="0" borderId="0"/>
    <xf numFmtId="0" fontId="19" fillId="0" borderId="0"/>
    <xf numFmtId="0" fontId="56" fillId="0" borderId="0"/>
    <xf numFmtId="0" fontId="56" fillId="0" borderId="0"/>
    <xf numFmtId="0" fontId="56" fillId="0" borderId="0"/>
    <xf numFmtId="0" fontId="182" fillId="0" borderId="0"/>
    <xf numFmtId="0" fontId="180" fillId="0" borderId="0">
      <alignment horizontal="left"/>
    </xf>
    <xf numFmtId="0" fontId="180" fillId="0" borderId="0">
      <alignment horizontal="left"/>
    </xf>
    <xf numFmtId="0" fontId="180" fillId="0" borderId="0">
      <alignment horizontal="left"/>
    </xf>
    <xf numFmtId="0" fontId="117" fillId="0" borderId="0"/>
    <xf numFmtId="0" fontId="117" fillId="0" borderId="0"/>
    <xf numFmtId="0" fontId="56" fillId="0" borderId="0"/>
    <xf numFmtId="0" fontId="19" fillId="0" borderId="0"/>
    <xf numFmtId="0" fontId="56" fillId="0" borderId="0"/>
    <xf numFmtId="0" fontId="19" fillId="0" borderId="0"/>
    <xf numFmtId="0" fontId="15" fillId="0" borderId="0"/>
    <xf numFmtId="0" fontId="56" fillId="0" borderId="0"/>
    <xf numFmtId="0" fontId="19" fillId="0" borderId="0"/>
    <xf numFmtId="0" fontId="19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183" fillId="0" borderId="0"/>
    <xf numFmtId="0" fontId="183" fillId="0" borderId="0"/>
    <xf numFmtId="0" fontId="2" fillId="0" borderId="0"/>
    <xf numFmtId="0" fontId="8" fillId="0" borderId="0"/>
    <xf numFmtId="0" fontId="183" fillId="0" borderId="0"/>
    <xf numFmtId="0" fontId="2" fillId="0" borderId="0"/>
    <xf numFmtId="0" fontId="56" fillId="0" borderId="0"/>
    <xf numFmtId="0" fontId="183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56" fillId="0" borderId="0"/>
    <xf numFmtId="0" fontId="19" fillId="0" borderId="0"/>
    <xf numFmtId="0" fontId="17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41" fillId="0" borderId="0"/>
    <xf numFmtId="0" fontId="173" fillId="0" borderId="0"/>
    <xf numFmtId="0" fontId="74" fillId="0" borderId="0"/>
    <xf numFmtId="0" fontId="17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" fillId="0" borderId="0"/>
    <xf numFmtId="0" fontId="84" fillId="0" borderId="0"/>
    <xf numFmtId="0" fontId="19" fillId="0" borderId="0"/>
    <xf numFmtId="0" fontId="118" fillId="0" borderId="0"/>
    <xf numFmtId="0" fontId="179" fillId="0" borderId="0"/>
    <xf numFmtId="0" fontId="179" fillId="0" borderId="0"/>
    <xf numFmtId="0" fontId="15" fillId="0" borderId="0"/>
    <xf numFmtId="0" fontId="8" fillId="0" borderId="0"/>
    <xf numFmtId="0" fontId="141" fillId="0" borderId="0"/>
    <xf numFmtId="0" fontId="56" fillId="0" borderId="0"/>
    <xf numFmtId="0" fontId="184" fillId="0" borderId="0"/>
    <xf numFmtId="0" fontId="141" fillId="0" borderId="0"/>
    <xf numFmtId="0" fontId="180" fillId="0" borderId="0">
      <alignment horizontal="left"/>
    </xf>
    <xf numFmtId="0" fontId="184" fillId="0" borderId="0"/>
    <xf numFmtId="0" fontId="118" fillId="0" borderId="0"/>
    <xf numFmtId="0" fontId="84" fillId="0" borderId="0"/>
    <xf numFmtId="0" fontId="180" fillId="0" borderId="0">
      <alignment horizontal="left"/>
    </xf>
    <xf numFmtId="0" fontId="118" fillId="0" borderId="0"/>
    <xf numFmtId="0" fontId="56" fillId="0" borderId="0"/>
    <xf numFmtId="0" fontId="185" fillId="0" borderId="0"/>
    <xf numFmtId="0" fontId="83" fillId="0" borderId="0"/>
    <xf numFmtId="0" fontId="56" fillId="0" borderId="0"/>
    <xf numFmtId="0" fontId="56" fillId="0" borderId="0"/>
    <xf numFmtId="0" fontId="56" fillId="0" borderId="0"/>
    <xf numFmtId="0" fontId="59" fillId="0" borderId="0"/>
    <xf numFmtId="0" fontId="84" fillId="43" borderId="47" applyNumberFormat="0" applyFont="0" applyAlignment="0" applyProtection="0"/>
    <xf numFmtId="0" fontId="11" fillId="43" borderId="47" applyNumberFormat="0" applyFont="0" applyAlignment="0" applyProtection="0"/>
    <xf numFmtId="0" fontId="11" fillId="43" borderId="47" applyNumberFormat="0" applyFont="0" applyAlignment="0" applyProtection="0"/>
    <xf numFmtId="0" fontId="11" fillId="43" borderId="47" applyNumberFormat="0" applyFont="0" applyAlignment="0" applyProtection="0"/>
    <xf numFmtId="0" fontId="84" fillId="43" borderId="47" applyNumberFormat="0" applyFont="0" applyAlignment="0" applyProtection="0"/>
    <xf numFmtId="291" fontId="8" fillId="0" borderId="0"/>
    <xf numFmtId="292" fontId="8" fillId="0" borderId="0"/>
    <xf numFmtId="293" fontId="8" fillId="0" borderId="0"/>
    <xf numFmtId="294" fontId="8" fillId="0" borderId="0"/>
    <xf numFmtId="295" fontId="8" fillId="0" borderId="0"/>
    <xf numFmtId="296" fontId="8" fillId="0" borderId="0"/>
    <xf numFmtId="297" fontId="8" fillId="0" borderId="0"/>
    <xf numFmtId="298" fontId="8" fillId="0" borderId="0"/>
    <xf numFmtId="299" fontId="8" fillId="0" borderId="0"/>
    <xf numFmtId="300" fontId="8" fillId="0" borderId="0"/>
    <xf numFmtId="301" fontId="8" fillId="0" borderId="0"/>
    <xf numFmtId="302" fontId="56" fillId="63" borderId="0"/>
    <xf numFmtId="302" fontId="56" fillId="63" borderId="0"/>
    <xf numFmtId="303" fontId="8" fillId="0" borderId="0" applyFont="0" applyFill="0" applyBorder="0" applyAlignment="0" applyProtection="0"/>
    <xf numFmtId="40" fontId="186" fillId="0" borderId="0" applyFont="0" applyFill="0" applyBorder="0" applyAlignment="0" applyProtection="0"/>
    <xf numFmtId="38" fontId="186" fillId="0" borderId="0" applyFont="0" applyFill="0" applyBorder="0" applyAlignment="0" applyProtection="0"/>
    <xf numFmtId="38" fontId="89" fillId="0" borderId="0" applyFont="0" applyFill="0" applyBorder="0" applyAlignment="0" applyProtection="0"/>
    <xf numFmtId="41" fontId="62" fillId="0" borderId="0" applyFont="0" applyFill="0" applyBorder="0" applyAlignment="0" applyProtection="0"/>
    <xf numFmtId="40" fontId="89" fillId="0" borderId="0" applyFont="0" applyFill="0" applyBorder="0" applyAlignment="0" applyProtection="0"/>
    <xf numFmtId="43" fontId="62" fillId="0" borderId="0" applyFont="0" applyFill="0" applyBorder="0" applyAlignment="0" applyProtection="0"/>
    <xf numFmtId="38" fontId="89" fillId="0" borderId="0" applyFont="0" applyFill="0" applyBorder="0" applyAlignment="0" applyProtection="0"/>
    <xf numFmtId="40" fontId="89" fillId="0" borderId="0" applyFont="0" applyFill="0" applyBorder="0" applyAlignment="0" applyProtection="0"/>
    <xf numFmtId="304" fontId="74" fillId="0" borderId="0" applyFont="0" applyFill="0" applyBorder="0" applyAlignment="0" applyProtection="0"/>
    <xf numFmtId="305" fontId="74" fillId="0" borderId="0" applyFont="0" applyFill="0" applyBorder="0" applyAlignment="0" applyProtection="0"/>
    <xf numFmtId="0" fontId="187" fillId="47" borderId="48" applyNumberFormat="0" applyAlignment="0" applyProtection="0"/>
    <xf numFmtId="0" fontId="188" fillId="47" borderId="48" applyNumberFormat="0" applyAlignment="0" applyProtection="0"/>
    <xf numFmtId="0" fontId="188" fillId="47" borderId="48" applyNumberFormat="0" applyAlignment="0" applyProtection="0"/>
    <xf numFmtId="0" fontId="188" fillId="47" borderId="48" applyNumberFormat="0" applyAlignment="0" applyProtection="0"/>
    <xf numFmtId="0" fontId="189" fillId="0" borderId="0"/>
    <xf numFmtId="0" fontId="187" fillId="47" borderId="48" applyNumberFormat="0" applyAlignment="0" applyProtection="0"/>
    <xf numFmtId="0" fontId="190" fillId="0" borderId="0"/>
    <xf numFmtId="0" fontId="191" fillId="63" borderId="0"/>
    <xf numFmtId="14" fontId="93" fillId="0" borderId="0">
      <alignment horizontal="center" wrapText="1"/>
      <protection locked="0"/>
    </xf>
    <xf numFmtId="14" fontId="93" fillId="0" borderId="0">
      <alignment horizontal="center" wrapText="1"/>
      <protection locked="0"/>
    </xf>
    <xf numFmtId="306" fontId="110" fillId="0" borderId="0" applyFont="0" applyFill="0" applyBorder="0" applyAlignment="0" applyProtection="0"/>
    <xf numFmtId="307" fontId="114" fillId="0" borderId="0" applyFont="0" applyFill="0" applyBorder="0" applyAlignment="0" applyProtection="0"/>
    <xf numFmtId="306" fontId="110" fillId="0" borderId="0" applyFont="0" applyFill="0" applyBorder="0" applyAlignment="0" applyProtection="0"/>
    <xf numFmtId="308" fontId="56" fillId="0" borderId="0" applyFont="0" applyFill="0" applyBorder="0" applyAlignment="0" applyProtection="0"/>
    <xf numFmtId="308" fontId="56" fillId="0" borderId="0" applyFont="0" applyFill="0" applyBorder="0" applyAlignment="0" applyProtection="0"/>
    <xf numFmtId="197" fontId="107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08" fillId="0" borderId="0" applyFont="0" applyFill="0" applyBorder="0" applyAlignment="0" applyProtection="0"/>
    <xf numFmtId="198" fontId="108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7" fontId="107" fillId="0" borderId="0" applyFont="0" applyFill="0" applyBorder="0" applyAlignment="0" applyProtection="0"/>
    <xf numFmtId="309" fontId="107" fillId="0" borderId="0" applyFont="0" applyFill="0" applyBorder="0" applyAlignment="0" applyProtection="0"/>
    <xf numFmtId="10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310" fontId="114" fillId="0" borderId="0" applyFont="0" applyFill="0" applyBorder="0" applyProtection="0"/>
    <xf numFmtId="311" fontId="116" fillId="0" borderId="0" applyFont="0" applyFill="0" applyBorder="0" applyAlignment="0" applyProtection="0"/>
    <xf numFmtId="312" fontId="114" fillId="0" borderId="0" applyFont="0" applyFill="0" applyBorder="0" applyAlignment="0" applyProtection="0"/>
    <xf numFmtId="313" fontId="110" fillId="0" borderId="0" applyFont="0" applyFill="0" applyBorder="0" applyAlignment="0" applyProtection="0"/>
    <xf numFmtId="314" fontId="116" fillId="0" borderId="0" applyFont="0" applyFill="0" applyBorder="0" applyAlignment="0" applyProtection="0"/>
    <xf numFmtId="315" fontId="114" fillId="0" borderId="0" applyFont="0" applyFill="0" applyBorder="0" applyAlignment="0" applyProtection="0"/>
    <xf numFmtId="10" fontId="92" fillId="0" borderId="0"/>
    <xf numFmtId="316" fontId="116" fillId="0" borderId="0" applyFont="0" applyFill="0" applyBorder="0" applyAlignment="0" applyProtection="0"/>
    <xf numFmtId="317" fontId="114" fillId="0" borderId="0" applyFont="0" applyFill="0" applyBorder="0" applyAlignment="0" applyProtection="0"/>
    <xf numFmtId="318" fontId="1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8" fillId="0" borderId="0" applyFont="0" applyFill="0" applyBorder="0" applyAlignment="0" applyProtection="0"/>
    <xf numFmtId="319" fontId="12" fillId="0" borderId="0" applyFont="0" applyFill="0" applyBorder="0" applyAlignment="0" applyProtection="0"/>
    <xf numFmtId="9" fontId="8" fillId="0" borderId="21"/>
    <xf numFmtId="166" fontId="56" fillId="0" borderId="0" applyFont="0" applyFill="0" applyBorder="0" applyAlignment="0" applyProtection="0"/>
    <xf numFmtId="320" fontId="59" fillId="0" borderId="0"/>
    <xf numFmtId="321" fontId="59" fillId="0" borderId="0"/>
    <xf numFmtId="199" fontId="59" fillId="0" borderId="0" applyFill="0" applyBorder="0" applyAlignment="0"/>
    <xf numFmtId="199" fontId="59" fillId="0" borderId="0" applyFill="0" applyBorder="0" applyAlignment="0"/>
    <xf numFmtId="200" fontId="59" fillId="0" borderId="0" applyFill="0" applyBorder="0" applyAlignment="0"/>
    <xf numFmtId="189" fontId="59" fillId="0" borderId="0" applyFill="0" applyBorder="0" applyAlignment="0"/>
    <xf numFmtId="199" fontId="59" fillId="0" borderId="0" applyFill="0" applyBorder="0" applyAlignment="0"/>
    <xf numFmtId="199" fontId="59" fillId="0" borderId="0" applyFill="0" applyBorder="0" applyAlignment="0"/>
    <xf numFmtId="200" fontId="59" fillId="0" borderId="0" applyFill="0" applyBorder="0" applyAlignment="0"/>
    <xf numFmtId="201" fontId="59" fillId="0" borderId="0" applyFill="0" applyBorder="0" applyAlignment="0"/>
    <xf numFmtId="202" fontId="12" fillId="0" borderId="0" applyFill="0" applyBorder="0" applyAlignment="0"/>
    <xf numFmtId="203" fontId="108" fillId="0" borderId="0" applyFill="0" applyBorder="0" applyAlignment="0"/>
    <xf numFmtId="203" fontId="108" fillId="0" borderId="0" applyFill="0" applyBorder="0" applyAlignment="0"/>
    <xf numFmtId="202" fontId="12" fillId="0" borderId="0" applyFill="0" applyBorder="0" applyAlignment="0"/>
    <xf numFmtId="202" fontId="12" fillId="0" borderId="0" applyFill="0" applyBorder="0" applyAlignment="0"/>
    <xf numFmtId="203" fontId="12" fillId="0" borderId="0" applyFill="0" applyBorder="0" applyAlignment="0"/>
    <xf numFmtId="202" fontId="12" fillId="0" borderId="0" applyFill="0" applyBorder="0" applyAlignment="0"/>
    <xf numFmtId="189" fontId="59" fillId="0" borderId="0" applyFill="0" applyBorder="0" applyAlignment="0"/>
    <xf numFmtId="0" fontId="88" fillId="0" borderId="0" applyNumberFormat="0">
      <alignment horizontal="left"/>
    </xf>
    <xf numFmtId="5" fontId="192" fillId="0" borderId="0"/>
    <xf numFmtId="0" fontId="83" fillId="0" borderId="0" applyNumberFormat="0" applyFont="0" applyFill="0" applyBorder="0" applyAlignment="0" applyProtection="0">
      <alignment horizontal="left"/>
    </xf>
    <xf numFmtId="0" fontId="83" fillId="0" borderId="0" applyNumberFormat="0" applyFont="0" applyFill="0" applyBorder="0" applyAlignment="0" applyProtection="0">
      <alignment horizontal="left"/>
    </xf>
    <xf numFmtId="0" fontId="190" fillId="0" borderId="0"/>
    <xf numFmtId="0" fontId="193" fillId="67" borderId="49" applyNumberFormat="0" applyFont="0"/>
    <xf numFmtId="0" fontId="194" fillId="0" borderId="50" applyFont="0" applyBorder="0">
      <alignment horizontal="center"/>
    </xf>
    <xf numFmtId="165" fontId="88" fillId="0" borderId="0" applyNumberFormat="0" applyFill="0" applyBorder="0" applyAlignment="0" applyProtection="0">
      <alignment horizontal="left"/>
    </xf>
    <xf numFmtId="3" fontId="66" fillId="0" borderId="0" applyFont="0" applyFill="0" applyBorder="0" applyAlignment="0"/>
    <xf numFmtId="0" fontId="195" fillId="0" borderId="0" applyNumberFormat="0" applyFill="0" applyBorder="0" applyAlignment="0" applyProtection="0"/>
    <xf numFmtId="0" fontId="196" fillId="0" borderId="51" applyNumberFormat="0" applyFill="0" applyAlignment="0" applyProtection="0"/>
    <xf numFmtId="0" fontId="197" fillId="0" borderId="40" applyNumberFormat="0" applyFill="0" applyAlignment="0" applyProtection="0"/>
    <xf numFmtId="0" fontId="198" fillId="0" borderId="52" applyNumberFormat="0" applyFill="0" applyAlignment="0" applyProtection="0"/>
    <xf numFmtId="0" fontId="198" fillId="0" borderId="0" applyNumberFormat="0" applyFill="0" applyBorder="0" applyAlignment="0" applyProtection="0"/>
    <xf numFmtId="4" fontId="199" fillId="48" borderId="53" applyNumberFormat="0" applyProtection="0">
      <alignment vertical="center"/>
    </xf>
    <xf numFmtId="4" fontId="200" fillId="62" borderId="53" applyNumberFormat="0" applyProtection="0">
      <alignment vertical="center"/>
    </xf>
    <xf numFmtId="4" fontId="199" fillId="62" borderId="53" applyNumberFormat="0" applyProtection="0">
      <alignment horizontal="left" vertical="center" indent="1"/>
    </xf>
    <xf numFmtId="0" fontId="199" fillId="62" borderId="53" applyNumberFormat="0" applyProtection="0">
      <alignment horizontal="left" vertical="top" indent="1"/>
    </xf>
    <xf numFmtId="4" fontId="201" fillId="75" borderId="0" applyNumberFormat="0" applyProtection="0">
      <alignment horizontal="left"/>
    </xf>
    <xf numFmtId="4" fontId="105" fillId="37" borderId="53" applyNumberFormat="0" applyProtection="0">
      <alignment horizontal="right" vertical="center"/>
    </xf>
    <xf numFmtId="4" fontId="105" fillId="42" borderId="53" applyNumberFormat="0" applyProtection="0">
      <alignment horizontal="right" vertical="center"/>
    </xf>
    <xf numFmtId="4" fontId="105" fillId="54" borderId="53" applyNumberFormat="0" applyProtection="0">
      <alignment horizontal="right" vertical="center"/>
    </xf>
    <xf numFmtId="4" fontId="105" fillId="46" borderId="53" applyNumberFormat="0" applyProtection="0">
      <alignment horizontal="right" vertical="center"/>
    </xf>
    <xf numFmtId="4" fontId="105" fillId="52" borderId="53" applyNumberFormat="0" applyProtection="0">
      <alignment horizontal="right" vertical="center"/>
    </xf>
    <xf numFmtId="4" fontId="105" fillId="56" borderId="53" applyNumberFormat="0" applyProtection="0">
      <alignment horizontal="right" vertical="center"/>
    </xf>
    <xf numFmtId="4" fontId="105" fillId="55" borderId="53" applyNumberFormat="0" applyProtection="0">
      <alignment horizontal="right" vertical="center"/>
    </xf>
    <xf numFmtId="4" fontId="105" fillId="76" borderId="53" applyNumberFormat="0" applyProtection="0">
      <alignment horizontal="right" vertical="center"/>
    </xf>
    <xf numFmtId="4" fontId="105" fillId="45" borderId="53" applyNumberFormat="0" applyProtection="0">
      <alignment horizontal="right" vertical="center"/>
    </xf>
    <xf numFmtId="4" fontId="202" fillId="77" borderId="0" applyNumberFormat="0" applyProtection="0">
      <alignment horizontal="left" vertical="center" indent="1"/>
    </xf>
    <xf numFmtId="4" fontId="202" fillId="75" borderId="0" applyNumberFormat="0" applyProtection="0">
      <alignment horizontal="left" vertical="center" indent="1"/>
    </xf>
    <xf numFmtId="4" fontId="203" fillId="78" borderId="0" applyNumberFormat="0" applyProtection="0">
      <alignment horizontal="left" vertical="center" indent="1"/>
    </xf>
    <xf numFmtId="4" fontId="105" fillId="79" borderId="53" applyNumberFormat="0" applyProtection="0">
      <alignment horizontal="right" vertical="center"/>
    </xf>
    <xf numFmtId="4" fontId="204" fillId="75" borderId="0" applyNumberFormat="0" applyProtection="0">
      <alignment horizontal="left" vertical="center" indent="1"/>
    </xf>
    <xf numFmtId="4" fontId="205" fillId="75" borderId="0" applyNumberFormat="0" applyProtection="0">
      <alignment horizontal="left" vertical="center"/>
    </xf>
    <xf numFmtId="0" fontId="56" fillId="78" borderId="53" applyNumberFormat="0" applyProtection="0">
      <alignment horizontal="left" vertical="center" indent="1"/>
    </xf>
    <xf numFmtId="0" fontId="56" fillId="78" borderId="53" applyNumberFormat="0" applyProtection="0">
      <alignment horizontal="left" vertical="top" indent="1"/>
    </xf>
    <xf numFmtId="0" fontId="56" fillId="80" borderId="53" applyNumberFormat="0" applyProtection="0">
      <alignment horizontal="left" vertical="center" indent="1"/>
    </xf>
    <xf numFmtId="0" fontId="56" fillId="80" borderId="53" applyNumberFormat="0" applyProtection="0">
      <alignment horizontal="left" vertical="top" indent="1"/>
    </xf>
    <xf numFmtId="0" fontId="56" fillId="60" borderId="53" applyNumberFormat="0" applyProtection="0">
      <alignment horizontal="left" vertical="center" indent="1"/>
    </xf>
    <xf numFmtId="0" fontId="56" fillId="60" borderId="53" applyNumberFormat="0" applyProtection="0">
      <alignment horizontal="left" vertical="top" indent="1"/>
    </xf>
    <xf numFmtId="0" fontId="56" fillId="81" borderId="53" applyNumberFormat="0" applyProtection="0">
      <alignment horizontal="left" vertical="center" indent="1"/>
    </xf>
    <xf numFmtId="0" fontId="56" fillId="81" borderId="53" applyNumberFormat="0" applyProtection="0">
      <alignment horizontal="left" vertical="top" indent="1"/>
    </xf>
    <xf numFmtId="4" fontId="105" fillId="57" borderId="53" applyNumberFormat="0" applyProtection="0">
      <alignment vertical="center"/>
    </xf>
    <xf numFmtId="4" fontId="206" fillId="57" borderId="53" applyNumberFormat="0" applyProtection="0">
      <alignment vertical="center"/>
    </xf>
    <xf numFmtId="4" fontId="105" fillId="57" borderId="53" applyNumberFormat="0" applyProtection="0">
      <alignment horizontal="left" vertical="center" indent="1"/>
    </xf>
    <xf numFmtId="0" fontId="105" fillId="57" borderId="53" applyNumberFormat="0" applyProtection="0">
      <alignment horizontal="left" vertical="top" indent="1"/>
    </xf>
    <xf numFmtId="4" fontId="105" fillId="82" borderId="53" applyNumberFormat="0" applyProtection="0">
      <alignment horizontal="right" vertical="center"/>
    </xf>
    <xf numFmtId="4" fontId="74" fillId="47" borderId="53" applyNumberFormat="0" applyProtection="0">
      <alignment horizontal="right" vertical="center"/>
    </xf>
    <xf numFmtId="4" fontId="105" fillId="79" borderId="53" applyNumberFormat="0" applyProtection="0">
      <alignment horizontal="left" vertical="center" indent="1"/>
    </xf>
    <xf numFmtId="0" fontId="105" fillId="80" borderId="53" applyNumberFormat="0" applyProtection="0">
      <alignment horizontal="center" vertical="top"/>
    </xf>
    <xf numFmtId="4" fontId="193" fillId="83" borderId="0" applyNumberFormat="0" applyProtection="0">
      <alignment horizontal="left" vertical="center"/>
    </xf>
    <xf numFmtId="4" fontId="132" fillId="82" borderId="53" applyNumberFormat="0" applyProtection="0">
      <alignment horizontal="right" vertical="center"/>
    </xf>
    <xf numFmtId="322" fontId="207" fillId="73" borderId="0">
      <protection locked="0"/>
    </xf>
    <xf numFmtId="204" fontId="56" fillId="0" borderId="0" applyFont="0" applyFill="0" applyBorder="0" applyAlignment="0" applyProtection="0"/>
    <xf numFmtId="205" fontId="56" fillId="0" borderId="0" applyFont="0" applyFill="0" applyBorder="0" applyAlignment="0" applyProtection="0"/>
    <xf numFmtId="0" fontId="88" fillId="0" borderId="0" applyNumberFormat="0" applyFill="0" applyBorder="0" applyAlignment="0" applyProtection="0">
      <alignment horizontal="center"/>
    </xf>
    <xf numFmtId="1" fontId="15" fillId="0" borderId="0" applyBorder="0">
      <alignment horizontal="left" vertical="top" wrapText="1"/>
    </xf>
    <xf numFmtId="1" fontId="15" fillId="0" borderId="0" applyBorder="0">
      <alignment horizontal="left" vertical="top" wrapText="1"/>
    </xf>
    <xf numFmtId="1" fontId="15" fillId="0" borderId="0" applyBorder="0">
      <alignment horizontal="left" vertical="top" wrapText="1"/>
    </xf>
    <xf numFmtId="323" fontId="208" fillId="0" borderId="36">
      <alignment horizontal="left" vertical="center"/>
      <protection locked="0"/>
    </xf>
    <xf numFmtId="0" fontId="56" fillId="0" borderId="0"/>
    <xf numFmtId="0" fontId="59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0" fontId="59" fillId="0" borderId="0"/>
    <xf numFmtId="0" fontId="5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0" fillId="0" borderId="0"/>
    <xf numFmtId="0" fontId="72" fillId="0" borderId="0"/>
    <xf numFmtId="0" fontId="72" fillId="0" borderId="0"/>
    <xf numFmtId="0" fontId="56" fillId="0" borderId="0"/>
    <xf numFmtId="0" fontId="72" fillId="0" borderId="0"/>
    <xf numFmtId="0" fontId="71" fillId="0" borderId="0"/>
    <xf numFmtId="0" fontId="72" fillId="0" borderId="0"/>
    <xf numFmtId="0" fontId="56" fillId="0" borderId="0"/>
    <xf numFmtId="0" fontId="72" fillId="0" borderId="0"/>
    <xf numFmtId="0" fontId="72" fillId="0" borderId="0"/>
    <xf numFmtId="0" fontId="71" fillId="0" borderId="0"/>
    <xf numFmtId="0" fontId="59" fillId="0" borderId="0"/>
    <xf numFmtId="0" fontId="83" fillId="0" borderId="0" applyNumberFormat="0" applyFont="0" applyFill="0" applyBorder="0" applyAlignment="0" applyProtection="0">
      <alignment vertical="top"/>
    </xf>
    <xf numFmtId="0" fontId="71" fillId="0" borderId="0"/>
    <xf numFmtId="0" fontId="72" fillId="0" borderId="0"/>
    <xf numFmtId="0" fontId="71" fillId="0" borderId="0"/>
    <xf numFmtId="0" fontId="71" fillId="0" borderId="0"/>
    <xf numFmtId="0" fontId="72" fillId="0" borderId="0"/>
    <xf numFmtId="0" fontId="71" fillId="0" borderId="0"/>
    <xf numFmtId="0" fontId="71" fillId="0" borderId="0"/>
    <xf numFmtId="0" fontId="72" fillId="0" borderId="0"/>
    <xf numFmtId="0" fontId="209" fillId="84" borderId="54" applyNumberFormat="0" applyProtection="0">
      <alignment horizontal="center" wrapText="1"/>
    </xf>
    <xf numFmtId="0" fontId="72" fillId="0" borderId="0"/>
    <xf numFmtId="0" fontId="72" fillId="0" borderId="0"/>
    <xf numFmtId="0" fontId="71" fillId="0" borderId="0"/>
    <xf numFmtId="0" fontId="56" fillId="63" borderId="19" applyNumberFormat="0" applyFont="0" applyFill="0" applyAlignment="0" applyProtection="0"/>
    <xf numFmtId="4" fontId="56" fillId="63" borderId="19" applyFont="0" applyFill="0" applyAlignment="0" applyProtection="0"/>
    <xf numFmtId="0" fontId="72" fillId="0" borderId="0"/>
    <xf numFmtId="0" fontId="7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83" fillId="0" borderId="0" applyNumberFormat="0" applyFont="0" applyFill="0" applyBorder="0" applyAlignment="0" applyProtection="0">
      <alignment vertical="top"/>
    </xf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6" fillId="0" borderId="0"/>
    <xf numFmtId="0" fontId="7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6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6" fillId="0" borderId="0"/>
    <xf numFmtId="40" fontId="210" fillId="0" borderId="0" applyBorder="0">
      <alignment horizontal="right"/>
    </xf>
    <xf numFmtId="0" fontId="211" fillId="0" borderId="55" applyNumberFormat="0" applyFill="0" applyAlignment="0" applyProtection="0"/>
    <xf numFmtId="49" fontId="56" fillId="0" borderId="0" applyFont="0" applyFill="0" applyBorder="0" applyAlignment="0" applyProtection="0"/>
    <xf numFmtId="49" fontId="105" fillId="0" borderId="0" applyFill="0" applyBorder="0" applyAlignment="0"/>
    <xf numFmtId="324" fontId="107" fillId="0" borderId="0" applyFill="0" applyBorder="0" applyAlignment="0"/>
    <xf numFmtId="325" fontId="12" fillId="0" borderId="0" applyFill="0" applyBorder="0" applyAlignment="0"/>
    <xf numFmtId="319" fontId="108" fillId="0" borderId="0" applyFill="0" applyBorder="0" applyAlignment="0"/>
    <xf numFmtId="319" fontId="108" fillId="0" borderId="0" applyFill="0" applyBorder="0" applyAlignment="0"/>
    <xf numFmtId="325" fontId="12" fillId="0" borderId="0" applyFill="0" applyBorder="0" applyAlignment="0"/>
    <xf numFmtId="325" fontId="12" fillId="0" borderId="0" applyFill="0" applyBorder="0" applyAlignment="0"/>
    <xf numFmtId="319" fontId="12" fillId="0" borderId="0" applyFill="0" applyBorder="0" applyAlignment="0"/>
    <xf numFmtId="325" fontId="12" fillId="0" borderId="0" applyFill="0" applyBorder="0" applyAlignment="0"/>
    <xf numFmtId="326" fontId="107" fillId="0" borderId="0" applyFill="0" applyBorder="0" applyAlignment="0"/>
    <xf numFmtId="327" fontId="12" fillId="0" borderId="0" applyFill="0" applyBorder="0" applyAlignment="0"/>
    <xf numFmtId="328" fontId="108" fillId="0" borderId="0" applyFill="0" applyBorder="0" applyAlignment="0"/>
    <xf numFmtId="328" fontId="108" fillId="0" borderId="0" applyFill="0" applyBorder="0" applyAlignment="0"/>
    <xf numFmtId="327" fontId="12" fillId="0" borderId="0" applyFill="0" applyBorder="0" applyAlignment="0"/>
    <xf numFmtId="327" fontId="12" fillId="0" borderId="0" applyFill="0" applyBorder="0" applyAlignment="0"/>
    <xf numFmtId="328" fontId="12" fillId="0" borderId="0" applyFill="0" applyBorder="0" applyAlignment="0"/>
    <xf numFmtId="327" fontId="12" fillId="0" borderId="0" applyFill="0" applyBorder="0" applyAlignment="0"/>
    <xf numFmtId="49" fontId="8" fillId="0" borderId="0"/>
    <xf numFmtId="0" fontId="11" fillId="0" borderId="3" applyNumberFormat="0"/>
    <xf numFmtId="0" fontId="212" fillId="0" borderId="0" applyFill="0" applyBorder="0" applyProtection="0">
      <alignment horizontal="left" vertical="top"/>
    </xf>
    <xf numFmtId="0" fontId="212" fillId="0" borderId="0">
      <alignment horizontal="center" vertical="top"/>
    </xf>
    <xf numFmtId="0" fontId="212" fillId="0" borderId="0" applyFill="0" applyBorder="0" applyProtection="0">
      <alignment horizontal="left" vertical="top"/>
    </xf>
    <xf numFmtId="0" fontId="212" fillId="0" borderId="0" applyFill="0" applyBorder="0" applyProtection="0">
      <alignment horizontal="left" vertical="top"/>
    </xf>
    <xf numFmtId="0" fontId="212" fillId="0" borderId="0" applyFill="0" applyBorder="0" applyProtection="0">
      <alignment horizontal="left" vertical="top"/>
    </xf>
    <xf numFmtId="0" fontId="212" fillId="0" borderId="0" applyFill="0" applyBorder="0" applyProtection="0">
      <alignment horizontal="left" vertical="top"/>
    </xf>
    <xf numFmtId="0" fontId="212" fillId="0" borderId="0" applyFill="0" applyBorder="0" applyProtection="0">
      <alignment horizontal="left" vertical="top"/>
    </xf>
    <xf numFmtId="0" fontId="212" fillId="0" borderId="0" applyFill="0" applyBorder="0" applyProtection="0">
      <alignment horizontal="left" vertical="top"/>
    </xf>
    <xf numFmtId="0" fontId="213" fillId="0" borderId="0" applyNumberFormat="0" applyFill="0" applyBorder="0" applyAlignment="0" applyProtection="0"/>
    <xf numFmtId="0" fontId="214" fillId="0" borderId="0"/>
    <xf numFmtId="0" fontId="215" fillId="0" borderId="0"/>
    <xf numFmtId="0" fontId="216" fillId="0" borderId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1" fillId="0" borderId="56" applyNumberFormat="0" applyFill="0" applyAlignment="0" applyProtection="0"/>
    <xf numFmtId="0" fontId="119" fillId="0" borderId="28" applyNumberFormat="0" applyFont="0" applyFill="0" applyAlignment="0" applyProtection="0"/>
    <xf numFmtId="0" fontId="119" fillId="0" borderId="28" applyNumberFormat="0" applyFont="0" applyFill="0" applyAlignment="0" applyProtection="0"/>
    <xf numFmtId="0" fontId="119" fillId="0" borderId="28" applyNumberFormat="0" applyFont="0" applyFill="0" applyAlignment="0" applyProtection="0"/>
    <xf numFmtId="0" fontId="211" fillId="0" borderId="56" applyNumberFormat="0" applyFill="0" applyAlignment="0" applyProtection="0"/>
    <xf numFmtId="329" fontId="218" fillId="0" borderId="0" applyFont="0" applyFill="0" applyBorder="0" applyAlignment="0" applyProtection="0"/>
    <xf numFmtId="330" fontId="218" fillId="0" borderId="0" applyFont="0" applyFill="0" applyBorder="0" applyAlignment="0" applyProtection="0"/>
    <xf numFmtId="0" fontId="56" fillId="0" borderId="0"/>
    <xf numFmtId="0" fontId="56" fillId="0" borderId="0"/>
    <xf numFmtId="0" fontId="187" fillId="59" borderId="48" applyNumberFormat="0" applyAlignment="0" applyProtection="0"/>
    <xf numFmtId="0" fontId="219" fillId="0" borderId="0"/>
    <xf numFmtId="331" fontId="218" fillId="0" borderId="0" applyFont="0" applyFill="0" applyBorder="0" applyAlignment="0" applyProtection="0"/>
    <xf numFmtId="332" fontId="56" fillId="0" borderId="0" applyFont="0" applyFill="0" applyBorder="0" applyAlignment="0" applyProtection="0"/>
    <xf numFmtId="333" fontId="56" fillId="0" borderId="0" applyFont="0" applyFill="0" applyBorder="0" applyAlignment="0" applyProtection="0"/>
    <xf numFmtId="0" fontId="220" fillId="0" borderId="0" applyNumberFormat="0" applyFill="0" applyBorder="0" applyAlignment="0" applyProtection="0"/>
    <xf numFmtId="334" fontId="15" fillId="0" borderId="0" applyFont="0" applyFill="0" applyBorder="0" applyAlignment="0" applyProtection="0"/>
    <xf numFmtId="0" fontId="219" fillId="0" borderId="0"/>
    <xf numFmtId="335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4" fontId="56" fillId="0" borderId="0" applyFont="0" applyFill="0" applyBorder="0" applyAlignment="0" applyProtection="0"/>
    <xf numFmtId="262" fontId="56" fillId="0" borderId="0" applyFont="0" applyFill="0" applyBorder="0" applyAlignment="0" applyProtection="0"/>
    <xf numFmtId="0" fontId="220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92" fillId="66" borderId="57" applyNumberFormat="0" applyFont="0" applyFill="0" applyBorder="0" applyProtection="0">
      <alignment horizontal="center" wrapText="1"/>
    </xf>
    <xf numFmtId="0" fontId="222" fillId="57" borderId="58" applyNumberFormat="0" applyFill="0" applyBorder="0">
      <alignment horizontal="center"/>
    </xf>
    <xf numFmtId="336" fontId="223" fillId="0" borderId="0" applyFill="0" applyProtection="0"/>
    <xf numFmtId="0" fontId="87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86" fillId="53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86" fillId="54" borderId="0" applyNumberFormat="0" applyBorder="0" applyAlignment="0" applyProtection="0"/>
    <xf numFmtId="0" fontId="87" fillId="21" borderId="0" applyNumberFormat="0" applyBorder="0" applyAlignment="0" applyProtection="0"/>
    <xf numFmtId="0" fontId="87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86" fillId="55" borderId="0" applyNumberFormat="0" applyBorder="0" applyAlignment="0" applyProtection="0"/>
    <xf numFmtId="0" fontId="87" fillId="22" borderId="0" applyNumberFormat="0" applyBorder="0" applyAlignment="0" applyProtection="0"/>
    <xf numFmtId="0" fontId="87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86" fillId="50" borderId="0" applyNumberFormat="0" applyBorder="0" applyAlignment="0" applyProtection="0"/>
    <xf numFmtId="0" fontId="87" fillId="23" borderId="0" applyNumberFormat="0" applyBorder="0" applyAlignment="0" applyProtection="0"/>
    <xf numFmtId="0" fontId="87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86" fillId="5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86" fillId="56" borderId="0" applyNumberFormat="0" applyBorder="0" applyAlignment="0" applyProtection="0"/>
    <xf numFmtId="0" fontId="87" fillId="25" borderId="0" applyNumberFormat="0" applyBorder="0" applyAlignment="0" applyProtection="0"/>
    <xf numFmtId="337" fontId="66" fillId="0" borderId="59">
      <protection locked="0"/>
    </xf>
    <xf numFmtId="0" fontId="224" fillId="26" borderId="8" applyNumberFormat="0" applyAlignment="0" applyProtection="0"/>
    <xf numFmtId="0" fontId="22" fillId="26" borderId="8" applyNumberFormat="0" applyAlignment="0" applyProtection="0"/>
    <xf numFmtId="0" fontId="22" fillId="26" borderId="8" applyNumberFormat="0" applyAlignment="0" applyProtection="0"/>
    <xf numFmtId="0" fontId="22" fillId="26" borderId="8" applyNumberFormat="0" applyAlignment="0" applyProtection="0"/>
    <xf numFmtId="0" fontId="22" fillId="26" borderId="8" applyNumberFormat="0" applyAlignment="0" applyProtection="0"/>
    <xf numFmtId="0" fontId="22" fillId="26" borderId="8" applyNumberFormat="0" applyAlignment="0" applyProtection="0"/>
    <xf numFmtId="0" fontId="22" fillId="26" borderId="8" applyNumberFormat="0" applyAlignment="0" applyProtection="0"/>
    <xf numFmtId="0" fontId="22" fillId="26" borderId="8" applyNumberFormat="0" applyAlignment="0" applyProtection="0"/>
    <xf numFmtId="0" fontId="156" fillId="41" borderId="42" applyNumberFormat="0" applyAlignment="0" applyProtection="0"/>
    <xf numFmtId="0" fontId="224" fillId="26" borderId="8" applyNumberFormat="0" applyAlignment="0" applyProtection="0"/>
    <xf numFmtId="338" fontId="15" fillId="0" borderId="60">
      <protection hidden="1"/>
    </xf>
    <xf numFmtId="338" fontId="15" fillId="0" borderId="60">
      <protection hidden="1"/>
    </xf>
    <xf numFmtId="0" fontId="225" fillId="27" borderId="9" applyNumberFormat="0" applyAlignment="0" applyProtection="0"/>
    <xf numFmtId="0" fontId="24" fillId="27" borderId="9" applyNumberFormat="0" applyAlignment="0" applyProtection="0"/>
    <xf numFmtId="0" fontId="24" fillId="27" borderId="9" applyNumberFormat="0" applyAlignment="0" applyProtection="0"/>
    <xf numFmtId="0" fontId="24" fillId="27" borderId="9" applyNumberFormat="0" applyAlignment="0" applyProtection="0"/>
    <xf numFmtId="0" fontId="24" fillId="27" borderId="9" applyNumberFormat="0" applyAlignment="0" applyProtection="0"/>
    <xf numFmtId="0" fontId="24" fillId="27" borderId="9" applyNumberFormat="0" applyAlignment="0" applyProtection="0"/>
    <xf numFmtId="0" fontId="24" fillId="27" borderId="9" applyNumberFormat="0" applyAlignment="0" applyProtection="0"/>
    <xf numFmtId="0" fontId="24" fillId="27" borderId="9" applyNumberFormat="0" applyAlignment="0" applyProtection="0"/>
    <xf numFmtId="0" fontId="188" fillId="47" borderId="48" applyNumberFormat="0" applyAlignment="0" applyProtection="0"/>
    <xf numFmtId="0" fontId="225" fillId="27" borderId="9" applyNumberFormat="0" applyAlignment="0" applyProtection="0"/>
    <xf numFmtId="0" fontId="226" fillId="27" borderId="8" applyNumberFormat="0" applyAlignment="0" applyProtection="0"/>
    <xf numFmtId="0" fontId="26" fillId="27" borderId="8" applyNumberFormat="0" applyAlignment="0" applyProtection="0"/>
    <xf numFmtId="0" fontId="26" fillId="27" borderId="8" applyNumberFormat="0" applyAlignment="0" applyProtection="0"/>
    <xf numFmtId="0" fontId="26" fillId="27" borderId="8" applyNumberFormat="0" applyAlignment="0" applyProtection="0"/>
    <xf numFmtId="0" fontId="26" fillId="27" borderId="8" applyNumberFormat="0" applyAlignment="0" applyProtection="0"/>
    <xf numFmtId="0" fontId="26" fillId="27" borderId="8" applyNumberFormat="0" applyAlignment="0" applyProtection="0"/>
    <xf numFmtId="0" fontId="26" fillId="27" borderId="8" applyNumberFormat="0" applyAlignment="0" applyProtection="0"/>
    <xf numFmtId="0" fontId="26" fillId="27" borderId="8" applyNumberFormat="0" applyAlignment="0" applyProtection="0"/>
    <xf numFmtId="0" fontId="109" fillId="47" borderId="42" applyNumberFormat="0" applyAlignment="0" applyProtection="0"/>
    <xf numFmtId="0" fontId="226" fillId="27" borderId="8" applyNumberFormat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227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>
      <alignment vertical="top"/>
      <protection locked="0"/>
    </xf>
    <xf numFmtId="0" fontId="16" fillId="66" borderId="26"/>
    <xf numFmtId="14" fontId="66" fillId="0" borderId="0">
      <alignment horizontal="right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29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30" fillId="0" borderId="39" applyNumberFormat="0" applyFill="0" applyAlignment="0" applyProtection="0"/>
    <xf numFmtId="0" fontId="229" fillId="0" borderId="10" applyNumberFormat="0" applyFill="0" applyAlignment="0" applyProtection="0"/>
    <xf numFmtId="0" fontId="231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232" fillId="0" borderId="40" applyNumberFormat="0" applyFill="0" applyAlignment="0" applyProtection="0"/>
    <xf numFmtId="0" fontId="231" fillId="0" borderId="11" applyNumberFormat="0" applyFill="0" applyAlignment="0" applyProtection="0"/>
    <xf numFmtId="0" fontId="233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151" fillId="0" borderId="41" applyNumberFormat="0" applyFill="0" applyAlignment="0" applyProtection="0"/>
    <xf numFmtId="0" fontId="233" fillId="0" borderId="12" applyNumberFormat="0" applyFill="0" applyAlignment="0" applyProtection="0"/>
    <xf numFmtId="0" fontId="2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337" fontId="234" fillId="68" borderId="59"/>
    <xf numFmtId="0" fontId="56" fillId="0" borderId="36">
      <alignment horizontal="right"/>
    </xf>
    <xf numFmtId="0" fontId="56" fillId="0" borderId="36">
      <alignment horizontal="right"/>
    </xf>
    <xf numFmtId="0" fontId="235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236" fillId="0" borderId="56" applyNumberFormat="0" applyFill="0" applyAlignment="0" applyProtection="0"/>
    <xf numFmtId="0" fontId="235" fillId="0" borderId="13" applyNumberFormat="0" applyFill="0" applyAlignment="0" applyProtection="0"/>
    <xf numFmtId="0" fontId="56" fillId="0" borderId="0"/>
    <xf numFmtId="0" fontId="56" fillId="0" borderId="0"/>
    <xf numFmtId="0" fontId="237" fillId="28" borderId="14" applyNumberFormat="0" applyAlignment="0" applyProtection="0"/>
    <xf numFmtId="0" fontId="36" fillId="28" borderId="14" applyNumberFormat="0" applyAlignment="0" applyProtection="0"/>
    <xf numFmtId="0" fontId="36" fillId="28" borderId="14" applyNumberFormat="0" applyAlignment="0" applyProtection="0"/>
    <xf numFmtId="0" fontId="36" fillId="28" borderId="14" applyNumberFormat="0" applyAlignment="0" applyProtection="0"/>
    <xf numFmtId="0" fontId="36" fillId="28" borderId="14" applyNumberFormat="0" applyAlignment="0" applyProtection="0"/>
    <xf numFmtId="0" fontId="36" fillId="28" borderId="14" applyNumberFormat="0" applyAlignment="0" applyProtection="0"/>
    <xf numFmtId="0" fontId="36" fillId="28" borderId="14" applyNumberFormat="0" applyAlignment="0" applyProtection="0"/>
    <xf numFmtId="0" fontId="36" fillId="28" borderId="14" applyNumberFormat="0" applyAlignment="0" applyProtection="0"/>
    <xf numFmtId="0" fontId="112" fillId="61" borderId="31" applyNumberFormat="0" applyAlignment="0" applyProtection="0"/>
    <xf numFmtId="0" fontId="237" fillId="28" borderId="14" applyNumberFormat="0" applyAlignment="0" applyProtection="0"/>
    <xf numFmtId="3" fontId="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56" fillId="0" borderId="19"/>
    <xf numFmtId="0" fontId="238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177" fillId="48" borderId="0" applyNumberFormat="0" applyBorder="0" applyAlignment="0" applyProtection="0"/>
    <xf numFmtId="0" fontId="238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42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8" fillId="0" borderId="0"/>
    <xf numFmtId="0" fontId="8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80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6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9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95" fillId="37" borderId="0" applyNumberFormat="0" applyBorder="0" applyAlignment="0" applyProtection="0"/>
    <xf numFmtId="0" fontId="239" fillId="30" borderId="0" applyNumberFormat="0" applyBorder="0" applyAlignment="0" applyProtection="0"/>
    <xf numFmtId="0" fontId="24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4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4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8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7" fillId="31" borderId="15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7" fillId="31" borderId="15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7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8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8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7" fillId="31" borderId="15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7" fillId="31" borderId="15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7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8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4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4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4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4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4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4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4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4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43" borderId="47" applyNumberFormat="0" applyFont="0" applyAlignment="0" applyProtection="0"/>
    <xf numFmtId="0" fontId="7" fillId="43" borderId="47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7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42" fillId="31" borderId="15" applyNumberFormat="0" applyFont="0" applyAlignment="0" applyProtection="0"/>
    <xf numFmtId="0" fontId="2" fillId="31" borderId="15" applyNumberFormat="0" applyFont="0" applyAlignment="0" applyProtection="0"/>
    <xf numFmtId="0" fontId="4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0" fontId="2" fillId="31" borderId="15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41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170" fillId="0" borderId="44" applyNumberFormat="0" applyFill="0" applyAlignment="0" applyProtection="0"/>
    <xf numFmtId="0" fontId="241" fillId="0" borderId="16" applyNumberFormat="0" applyFill="0" applyAlignment="0" applyProtection="0"/>
    <xf numFmtId="0" fontId="59" fillId="0" borderId="0"/>
    <xf numFmtId="0" fontId="72" fillId="0" borderId="0"/>
    <xf numFmtId="0" fontId="83" fillId="0" borderId="0" applyNumberFormat="0" applyFont="0" applyFill="0" applyBorder="0" applyAlignment="0" applyProtection="0">
      <alignment vertical="top"/>
    </xf>
    <xf numFmtId="0" fontId="72" fillId="0" borderId="0"/>
    <xf numFmtId="0" fontId="71" fillId="0" borderId="0"/>
    <xf numFmtId="0" fontId="8" fillId="0" borderId="0">
      <alignment vertical="justify"/>
    </xf>
    <xf numFmtId="0" fontId="8" fillId="63" borderId="19" applyNumberFormat="0" applyAlignment="0">
      <alignment horizontal="left"/>
    </xf>
    <xf numFmtId="0" fontId="8" fillId="63" borderId="19" applyNumberFormat="0" applyAlignment="0">
      <alignment horizontal="left"/>
    </xf>
    <xf numFmtId="49" fontId="66" fillId="0" borderId="19" applyNumberFormat="0" applyFill="0" applyAlignment="0" applyProtection="0"/>
    <xf numFmtId="0" fontId="24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49" fontId="66" fillId="0" borderId="0"/>
    <xf numFmtId="339" fontId="243" fillId="0" borderId="0"/>
    <xf numFmtId="38" fontId="8" fillId="0" borderId="0" applyFont="0" applyFill="0" applyBorder="0" applyAlignment="0" applyProtection="0"/>
    <xf numFmtId="3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" fontId="244" fillId="0" borderId="21" applyFont="0" applyBorder="0">
      <alignment horizontal="right"/>
      <protection locked="0"/>
    </xf>
    <xf numFmtId="44" fontId="56" fillId="0" borderId="0" applyFont="0" applyFill="0" applyBorder="0" applyAlignment="0" applyProtection="0"/>
    <xf numFmtId="169" fontId="77" fillId="0" borderId="0">
      <protection locked="0"/>
    </xf>
    <xf numFmtId="169" fontId="77" fillId="0" borderId="0">
      <protection locked="0"/>
    </xf>
    <xf numFmtId="266" fontId="56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8" fillId="0" borderId="0"/>
    <xf numFmtId="43" fontId="56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8" fillId="0" borderId="0"/>
    <xf numFmtId="43" fontId="56" fillId="0" borderId="0" applyFont="0" applyFill="0" applyBorder="0" applyAlignment="0" applyProtection="0"/>
    <xf numFmtId="0" fontId="8" fillId="0" borderId="0"/>
    <xf numFmtId="43" fontId="56" fillId="0" borderId="0" applyFont="0" applyFill="0" applyBorder="0" applyAlignment="0" applyProtection="0"/>
    <xf numFmtId="0" fontId="8" fillId="0" borderId="0"/>
    <xf numFmtId="43" fontId="56" fillId="0" borderId="0" applyFont="0" applyFill="0" applyBorder="0" applyAlignment="0" applyProtection="0"/>
    <xf numFmtId="0" fontId="8" fillId="0" borderId="0"/>
    <xf numFmtId="43" fontId="56" fillId="0" borderId="0" applyFont="0" applyFill="0" applyBorder="0" applyAlignment="0" applyProtection="0"/>
    <xf numFmtId="0" fontId="8" fillId="0" borderId="0"/>
    <xf numFmtId="43" fontId="56" fillId="0" borderId="0" applyFont="0" applyFill="0" applyBorder="0" applyAlignment="0" applyProtection="0"/>
    <xf numFmtId="0" fontId="8" fillId="0" borderId="0"/>
    <xf numFmtId="43" fontId="56" fillId="0" borderId="0" applyFont="0" applyFill="0" applyBorder="0" applyAlignment="0" applyProtection="0"/>
    <xf numFmtId="0" fontId="8" fillId="0" borderId="0"/>
    <xf numFmtId="43" fontId="56" fillId="0" borderId="0" applyFont="0" applyFill="0" applyBorder="0" applyAlignment="0" applyProtection="0"/>
    <xf numFmtId="0" fontId="8" fillId="0" borderId="0"/>
    <xf numFmtId="43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341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219" fontId="7" fillId="0" borderId="0" applyFont="0" applyFill="0" applyBorder="0" applyAlignment="0" applyProtection="0"/>
    <xf numFmtId="0" fontId="8" fillId="0" borderId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0" fontId="8" fillId="0" borderId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19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0" fontId="8" fillId="0" borderId="0"/>
    <xf numFmtId="166" fontId="19" fillId="0" borderId="0" applyFont="0" applyFill="0" applyBorder="0" applyAlignment="0" applyProtection="0"/>
    <xf numFmtId="342" fontId="19" fillId="0" borderId="0" applyFont="0" applyFill="0" applyBorder="0" applyAlignment="0" applyProtection="0"/>
    <xf numFmtId="342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0" fontId="8" fillId="0" borderId="0"/>
    <xf numFmtId="219" fontId="7" fillId="0" borderId="0" applyFont="0" applyFill="0" applyBorder="0" applyAlignment="0" applyProtection="0"/>
    <xf numFmtId="0" fontId="8" fillId="0" borderId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245" fillId="32" borderId="0" applyNumberFormat="0" applyBorder="0" applyAlignment="0" applyProtection="0"/>
    <xf numFmtId="0" fontId="51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51" fillId="32" borderId="0" applyNumberFormat="0" applyBorder="0" applyAlignment="0" applyProtection="0"/>
    <xf numFmtId="0" fontId="8" fillId="0" borderId="0"/>
    <xf numFmtId="0" fontId="51" fillId="32" borderId="0" applyNumberFormat="0" applyBorder="0" applyAlignment="0" applyProtection="0"/>
    <xf numFmtId="0" fontId="8" fillId="0" borderId="0"/>
    <xf numFmtId="0" fontId="51" fillId="32" borderId="0" applyNumberFormat="0" applyBorder="0" applyAlignment="0" applyProtection="0"/>
    <xf numFmtId="0" fontId="8" fillId="0" borderId="0"/>
    <xf numFmtId="0" fontId="51" fillId="32" borderId="0" applyNumberFormat="0" applyBorder="0" applyAlignment="0" applyProtection="0"/>
    <xf numFmtId="0" fontId="8" fillId="0" borderId="0"/>
    <xf numFmtId="0" fontId="51" fillId="32" borderId="0" applyNumberFormat="0" applyBorder="0" applyAlignment="0" applyProtection="0"/>
    <xf numFmtId="0" fontId="8" fillId="0" borderId="0"/>
    <xf numFmtId="0" fontId="140" fillId="38" borderId="0" applyNumberFormat="0" applyBorder="0" applyAlignment="0" applyProtection="0"/>
    <xf numFmtId="0" fontId="8" fillId="0" borderId="0"/>
    <xf numFmtId="0" fontId="8" fillId="0" borderId="0"/>
    <xf numFmtId="4" fontId="56" fillId="0" borderId="19"/>
    <xf numFmtId="0" fontId="8" fillId="0" borderId="0"/>
    <xf numFmtId="37" fontId="8" fillId="0" borderId="0" applyFont="0" applyBorder="0" applyAlignment="0" applyProtection="0"/>
    <xf numFmtId="343" fontId="63" fillId="0" borderId="0">
      <protection locked="0"/>
    </xf>
    <xf numFmtId="44" fontId="63" fillId="0" borderId="0">
      <protection locked="0"/>
    </xf>
    <xf numFmtId="0" fontId="8" fillId="0" borderId="0"/>
    <xf numFmtId="181" fontId="63" fillId="0" borderId="0">
      <protection locked="0"/>
    </xf>
    <xf numFmtId="0" fontId="67" fillId="0" borderId="0"/>
    <xf numFmtId="0" fontId="246" fillId="0" borderId="0">
      <alignment vertical="center"/>
    </xf>
    <xf numFmtId="0" fontId="247" fillId="0" borderId="0"/>
    <xf numFmtId="0" fontId="109" fillId="47" borderId="76" applyNumberFormat="0" applyAlignment="0" applyProtection="0"/>
    <xf numFmtId="0" fontId="1" fillId="31" borderId="15" applyNumberFormat="0" applyFont="0" applyAlignment="0" applyProtection="0"/>
    <xf numFmtId="0" fontId="1" fillId="31" borderId="15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1" borderId="15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1" borderId="15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67" fillId="0" borderId="0"/>
    <xf numFmtId="0" fontId="74" fillId="0" borderId="0"/>
    <xf numFmtId="0" fontId="74" fillId="0" borderId="0"/>
    <xf numFmtId="0" fontId="154" fillId="41" borderId="69" applyNumberFormat="0" applyAlignment="0" applyProtection="0"/>
    <xf numFmtId="0" fontId="156" fillId="41" borderId="69" applyNumberFormat="0" applyAlignment="0" applyProtection="0"/>
    <xf numFmtId="0" fontId="1" fillId="31" borderId="15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74" fillId="0" borderId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44" fillId="0" borderId="70">
      <alignment horizontal="left" vertical="center"/>
    </xf>
    <xf numFmtId="164" fontId="64" fillId="0" borderId="68" applyFill="0" applyProtection="0"/>
    <xf numFmtId="344" fontId="83" fillId="0" borderId="0" applyFont="0" applyFill="0" applyBorder="0" applyAlignment="0" applyProtection="0"/>
    <xf numFmtId="248" fontId="64" fillId="0" borderId="68" applyFill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219" fontId="56" fillId="0" borderId="0" applyFont="0" applyFill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109" fillId="47" borderId="69" applyNumberFormat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98" fillId="47" borderId="69" applyNumberFormat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345" fontId="248" fillId="0" borderId="68" applyAlignment="0" applyProtection="0"/>
    <xf numFmtId="0" fontId="86" fillId="49" borderId="0" applyNumberFormat="0" applyBorder="0" applyAlignment="0" applyProtection="0"/>
    <xf numFmtId="0" fontId="86" fillId="42" borderId="0" applyNumberFormat="0" applyBorder="0" applyAlignment="0" applyProtection="0"/>
    <xf numFmtId="0" fontId="86" fillId="45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52" borderId="0" applyNumberFormat="0" applyBorder="0" applyAlignment="0" applyProtection="0"/>
    <xf numFmtId="345" fontId="248" fillId="0" borderId="18" applyAlignment="0" applyProtection="0"/>
    <xf numFmtId="337" fontId="106" fillId="0" borderId="0" applyFill="0" applyBorder="0" applyAlignment="0"/>
    <xf numFmtId="346" fontId="106" fillId="0" borderId="0" applyFill="0" applyBorder="0" applyAlignment="0"/>
    <xf numFmtId="192" fontId="106" fillId="0" borderId="0" applyFill="0" applyBorder="0" applyAlignment="0"/>
    <xf numFmtId="202" fontId="108" fillId="0" borderId="0" applyFill="0" applyBorder="0" applyAlignment="0"/>
    <xf numFmtId="202" fontId="108" fillId="0" borderId="0" applyFill="0" applyBorder="0" applyAlignment="0"/>
    <xf numFmtId="337" fontId="106" fillId="0" borderId="0" applyFill="0" applyBorder="0" applyAlignment="0"/>
    <xf numFmtId="0" fontId="98" fillId="47" borderId="62" applyNumberFormat="0" applyAlignment="0" applyProtection="0"/>
    <xf numFmtId="0" fontId="109" fillId="47" borderId="62" applyNumberFormat="0" applyAlignment="0" applyProtection="0"/>
    <xf numFmtId="209" fontId="66" fillId="60" borderId="26">
      <alignment vertical="center"/>
    </xf>
    <xf numFmtId="41" fontId="8" fillId="0" borderId="0" applyFont="0" applyFill="0" applyBorder="0" applyAlignment="0" applyProtection="0"/>
    <xf numFmtId="192" fontId="106" fillId="0" borderId="0" applyFont="0" applyFill="0" applyBorder="0" applyAlignment="0" applyProtection="0"/>
    <xf numFmtId="219" fontId="56" fillId="0" borderId="0" applyFont="0" applyFill="0" applyBorder="0" applyAlignment="0" applyProtection="0"/>
    <xf numFmtId="219" fontId="84" fillId="0" borderId="0" applyFont="0" applyFill="0" applyBorder="0" applyAlignment="0" applyProtection="0"/>
    <xf numFmtId="219" fontId="84" fillId="0" borderId="0" applyFont="0" applyFill="0" applyBorder="0" applyAlignment="0" applyProtection="0"/>
    <xf numFmtId="219" fontId="84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19" fontId="74" fillId="0" borderId="0" applyFont="0" applyFill="0" applyBorder="0" applyAlignment="0" applyProtection="0"/>
    <xf numFmtId="219" fontId="7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49" fillId="0" borderId="0" applyNumberFormat="0" applyAlignment="0">
      <alignment horizontal="left"/>
    </xf>
    <xf numFmtId="0" fontId="249" fillId="0" borderId="0" applyNumberFormat="0" applyAlignment="0">
      <alignment horizontal="left"/>
    </xf>
    <xf numFmtId="248" fontId="64" fillId="0" borderId="18" applyFill="0" applyProtection="0"/>
    <xf numFmtId="344" fontId="83" fillId="0" borderId="0" applyFont="0" applyFill="0" applyBorder="0" applyAlignment="0" applyProtection="0"/>
    <xf numFmtId="337" fontId="106" fillId="0" borderId="0" applyFont="0" applyFill="0" applyBorder="0" applyAlignment="0" applyProtection="0"/>
    <xf numFmtId="0" fontId="126" fillId="62" borderId="63" applyNumberFormat="0" applyFont="0" applyBorder="0" applyAlignment="0" applyProtection="0"/>
    <xf numFmtId="0" fontId="56" fillId="0" borderId="74">
      <alignment horizontal="right"/>
    </xf>
    <xf numFmtId="164" fontId="64" fillId="0" borderId="18" applyFill="0" applyProtection="0"/>
    <xf numFmtId="38" fontId="89" fillId="0" borderId="35">
      <alignment vertical="center"/>
    </xf>
    <xf numFmtId="38" fontId="89" fillId="0" borderId="35">
      <alignment vertical="center"/>
    </xf>
    <xf numFmtId="0" fontId="56" fillId="0" borderId="74"/>
    <xf numFmtId="192" fontId="106" fillId="0" borderId="0" applyFill="0" applyBorder="0" applyAlignment="0"/>
    <xf numFmtId="337" fontId="106" fillId="0" borderId="0" applyFill="0" applyBorder="0" applyAlignment="0"/>
    <xf numFmtId="192" fontId="106" fillId="0" borderId="0" applyFill="0" applyBorder="0" applyAlignment="0"/>
    <xf numFmtId="202" fontId="108" fillId="0" borderId="0" applyFill="0" applyBorder="0" applyAlignment="0"/>
    <xf numFmtId="202" fontId="108" fillId="0" borderId="0" applyFill="0" applyBorder="0" applyAlignment="0"/>
    <xf numFmtId="337" fontId="106" fillId="0" borderId="0" applyFill="0" applyBorder="0" applyAlignment="0"/>
    <xf numFmtId="0" fontId="250" fillId="0" borderId="0" applyNumberFormat="0" applyAlignment="0">
      <alignment horizontal="left"/>
    </xf>
    <xf numFmtId="0" fontId="250" fillId="0" borderId="0" applyNumberFormat="0" applyAlignment="0">
      <alignment horizontal="left"/>
    </xf>
    <xf numFmtId="270" fontId="8" fillId="0" borderId="0" applyFont="0" applyFill="0" applyBorder="0" applyAlignment="0" applyProtection="0">
      <alignment horizontal="left" indent="1"/>
    </xf>
    <xf numFmtId="37" fontId="74" fillId="0" borderId="0"/>
    <xf numFmtId="0" fontId="141" fillId="0" borderId="0"/>
    <xf numFmtId="273" fontId="114" fillId="0" borderId="0">
      <alignment horizontal="right"/>
    </xf>
    <xf numFmtId="273" fontId="114" fillId="0" borderId="0">
      <alignment horizontal="right"/>
    </xf>
    <xf numFmtId="10" fontId="138" fillId="65" borderId="61" applyNumberFormat="0" applyFill="0" applyBorder="0" applyAlignment="0" applyProtection="0">
      <protection locked="0"/>
    </xf>
    <xf numFmtId="0" fontId="144" fillId="0" borderId="64">
      <alignment horizontal="left" vertical="center"/>
    </xf>
    <xf numFmtId="0" fontId="230" fillId="0" borderId="39" applyNumberFormat="0" applyFill="0" applyAlignment="0" applyProtection="0"/>
    <xf numFmtId="0" fontId="232" fillId="0" borderId="40" applyNumberFormat="0" applyFill="0" applyAlignment="0" applyProtection="0"/>
    <xf numFmtId="0" fontId="1" fillId="0" borderId="0"/>
    <xf numFmtId="0" fontId="154" fillId="41" borderId="62" applyNumberFormat="0" applyAlignment="0" applyProtection="0"/>
    <xf numFmtId="10" fontId="141" fillId="57" borderId="61" applyNumberFormat="0" applyBorder="0" applyAlignment="0" applyProtection="0"/>
    <xf numFmtId="0" fontId="156" fillId="41" borderId="62" applyNumberFormat="0" applyAlignment="0" applyProtection="0"/>
    <xf numFmtId="0" fontId="157" fillId="0" borderId="61"/>
    <xf numFmtId="347" fontId="68" fillId="0" borderId="0" applyFont="0" applyFill="0" applyBorder="0" applyAlignment="0" applyProtection="0"/>
    <xf numFmtId="348" fontId="162" fillId="0" borderId="0" applyFont="0" applyFill="0" applyBorder="0" applyAlignment="0" applyProtection="0"/>
    <xf numFmtId="192" fontId="106" fillId="0" borderId="0" applyFill="0" applyBorder="0" applyAlignment="0"/>
    <xf numFmtId="337" fontId="106" fillId="0" borderId="0" applyFill="0" applyBorder="0" applyAlignment="0"/>
    <xf numFmtId="192" fontId="106" fillId="0" borderId="0" applyFill="0" applyBorder="0" applyAlignment="0"/>
    <xf numFmtId="202" fontId="108" fillId="0" borderId="0" applyFill="0" applyBorder="0" applyAlignment="0"/>
    <xf numFmtId="202" fontId="108" fillId="0" borderId="0" applyFill="0" applyBorder="0" applyAlignment="0"/>
    <xf numFmtId="337" fontId="106" fillId="0" borderId="0" applyFill="0" applyBorder="0" applyAlignment="0"/>
    <xf numFmtId="49" fontId="66" fillId="0" borderId="74" applyNumberFormat="0" applyFill="0" applyAlignment="0" applyProtection="0"/>
    <xf numFmtId="349" fontId="178" fillId="0" borderId="0"/>
    <xf numFmtId="349" fontId="178" fillId="0" borderId="0"/>
    <xf numFmtId="0" fontId="8" fillId="0" borderId="0"/>
    <xf numFmtId="0" fontId="184" fillId="0" borderId="0"/>
    <xf numFmtId="0" fontId="7" fillId="0" borderId="0"/>
    <xf numFmtId="0" fontId="7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4" fillId="0" borderId="0"/>
    <xf numFmtId="0" fontId="184" fillId="0" borderId="0"/>
    <xf numFmtId="0" fontId="5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80" fillId="0" borderId="0"/>
    <xf numFmtId="0" fontId="251" fillId="0" borderId="0"/>
    <xf numFmtId="0" fontId="141" fillId="0" borderId="0"/>
    <xf numFmtId="0" fontId="7" fillId="0" borderId="0"/>
    <xf numFmtId="0" fontId="7" fillId="0" borderId="0"/>
    <xf numFmtId="0" fontId="7" fillId="0" borderId="0"/>
    <xf numFmtId="0" fontId="184" fillId="0" borderId="0"/>
    <xf numFmtId="0" fontId="18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4" fillId="0" borderId="0"/>
    <xf numFmtId="0" fontId="84" fillId="0" borderId="0"/>
    <xf numFmtId="0" fontId="7" fillId="0" borderId="0"/>
    <xf numFmtId="0" fontId="7" fillId="0" borderId="0"/>
    <xf numFmtId="0" fontId="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" fillId="0" borderId="0"/>
    <xf numFmtId="0" fontId="8" fillId="0" borderId="0"/>
    <xf numFmtId="0" fontId="84" fillId="0" borderId="0"/>
    <xf numFmtId="0" fontId="184" fillId="0" borderId="0"/>
    <xf numFmtId="0" fontId="184" fillId="0" borderId="0"/>
    <xf numFmtId="0" fontId="184" fillId="0" borderId="0"/>
    <xf numFmtId="0" fontId="11" fillId="43" borderId="65" applyNumberFormat="0" applyFont="0" applyAlignment="0" applyProtection="0"/>
    <xf numFmtId="0" fontId="11" fillId="43" borderId="65" applyNumberFormat="0" applyFont="0" applyAlignment="0" applyProtection="0"/>
    <xf numFmtId="0" fontId="187" fillId="47" borderId="66" applyNumberFormat="0" applyAlignment="0" applyProtection="0"/>
    <xf numFmtId="0" fontId="188" fillId="47" borderId="66" applyNumberFormat="0" applyAlignment="0" applyProtection="0"/>
    <xf numFmtId="308" fontId="74" fillId="0" borderId="0" applyFont="0" applyFill="0" applyBorder="0" applyAlignment="0" applyProtection="0"/>
    <xf numFmtId="308" fontId="74" fillId="0" borderId="0" applyFont="0" applyFill="0" applyBorder="0" applyAlignment="0" applyProtection="0"/>
    <xf numFmtId="222" fontId="106" fillId="0" borderId="0" applyFont="0" applyFill="0" applyBorder="0" applyAlignment="0" applyProtection="0"/>
    <xf numFmtId="10" fontId="74" fillId="0" borderId="0" applyFont="0" applyFill="0" applyBorder="0" applyAlignment="0" applyProtection="0"/>
    <xf numFmtId="10" fontId="7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6" fillId="0" borderId="0" applyFont="0" applyFill="0" applyBorder="0" applyAlignment="0" applyProtection="0"/>
    <xf numFmtId="192" fontId="106" fillId="0" borderId="0" applyFill="0" applyBorder="0" applyAlignment="0"/>
    <xf numFmtId="337" fontId="106" fillId="0" borderId="0" applyFill="0" applyBorder="0" applyAlignment="0"/>
    <xf numFmtId="192" fontId="106" fillId="0" borderId="0" applyFill="0" applyBorder="0" applyAlignment="0"/>
    <xf numFmtId="202" fontId="108" fillId="0" borderId="0" applyFill="0" applyBorder="0" applyAlignment="0"/>
    <xf numFmtId="202" fontId="108" fillId="0" borderId="0" applyFill="0" applyBorder="0" applyAlignment="0"/>
    <xf numFmtId="337" fontId="106" fillId="0" borderId="0" applyFill="0" applyBorder="0" applyAlignment="0"/>
    <xf numFmtId="0" fontId="156" fillId="41" borderId="76" applyNumberFormat="0" applyAlignment="0" applyProtection="0"/>
    <xf numFmtId="0" fontId="70" fillId="0" borderId="0"/>
    <xf numFmtId="0" fontId="70" fillId="0" borderId="0"/>
    <xf numFmtId="0" fontId="70" fillId="0" borderId="0"/>
    <xf numFmtId="0" fontId="56" fillId="0" borderId="0"/>
    <xf numFmtId="0" fontId="59" fillId="0" borderId="0"/>
    <xf numFmtId="0" fontId="56" fillId="0" borderId="0"/>
    <xf numFmtId="0" fontId="1" fillId="31" borderId="15" applyNumberFormat="0" applyFont="0" applyAlignment="0" applyProtection="0"/>
    <xf numFmtId="325" fontId="108" fillId="0" borderId="0" applyFill="0" applyBorder="0" applyAlignment="0"/>
    <xf numFmtId="325" fontId="108" fillId="0" borderId="0" applyFill="0" applyBorder="0" applyAlignment="0"/>
    <xf numFmtId="327" fontId="108" fillId="0" borderId="0" applyFill="0" applyBorder="0" applyAlignment="0"/>
    <xf numFmtId="327" fontId="108" fillId="0" borderId="0" applyFill="0" applyBorder="0" applyAlignment="0"/>
    <xf numFmtId="0" fontId="211" fillId="0" borderId="67" applyNumberFormat="0" applyFill="0" applyAlignment="0" applyProtection="0"/>
    <xf numFmtId="0" fontId="236" fillId="0" borderId="67" applyNumberFormat="0" applyFill="0" applyAlignment="0" applyProtection="0"/>
    <xf numFmtId="0" fontId="1" fillId="31" borderId="15" applyNumberFormat="0" applyFont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56" borderId="0" applyNumberFormat="0" applyBorder="0" applyAlignment="0" applyProtection="0"/>
    <xf numFmtId="0" fontId="156" fillId="41" borderId="62" applyNumberFormat="0" applyAlignment="0" applyProtection="0"/>
    <xf numFmtId="0" fontId="188" fillId="47" borderId="66" applyNumberFormat="0" applyAlignment="0" applyProtection="0"/>
    <xf numFmtId="0" fontId="109" fillId="47" borderId="62" applyNumberFormat="0" applyAlignment="0" applyProtection="0"/>
    <xf numFmtId="0" fontId="228" fillId="0" borderId="0" applyNumberFormat="0" applyFill="0" applyBorder="0" applyAlignment="0" applyProtection="0">
      <alignment vertical="top"/>
      <protection locked="0"/>
    </xf>
    <xf numFmtId="0" fontId="1" fillId="31" borderId="15" applyNumberFormat="0" applyFont="0" applyAlignment="0" applyProtection="0"/>
    <xf numFmtId="0" fontId="230" fillId="0" borderId="39" applyNumberFormat="0" applyFill="0" applyAlignment="0" applyProtection="0"/>
    <xf numFmtId="0" fontId="232" fillId="0" borderId="40" applyNumberFormat="0" applyFill="0" applyAlignment="0" applyProtection="0"/>
    <xf numFmtId="0" fontId="151" fillId="0" borderId="41" applyNumberFormat="0" applyFill="0" applyAlignment="0" applyProtection="0"/>
    <xf numFmtId="0" fontId="151" fillId="0" borderId="0" applyNumberFormat="0" applyFill="0" applyBorder="0" applyAlignment="0" applyProtection="0"/>
    <xf numFmtId="0" fontId="56" fillId="0" borderId="61">
      <alignment horizontal="right"/>
    </xf>
    <xf numFmtId="0" fontId="236" fillId="0" borderId="67" applyNumberFormat="0" applyFill="0" applyAlignment="0" applyProtection="0"/>
    <xf numFmtId="0" fontId="74" fillId="0" borderId="0"/>
    <xf numFmtId="0" fontId="112" fillId="61" borderId="31" applyNumberFormat="0" applyAlignment="0" applyProtection="0"/>
    <xf numFmtId="0" fontId="56" fillId="0" borderId="61"/>
    <xf numFmtId="0" fontId="177" fillId="48" borderId="0" applyNumberFormat="0" applyBorder="0" applyAlignment="0" applyProtection="0"/>
    <xf numFmtId="0" fontId="8" fillId="0" borderId="0"/>
    <xf numFmtId="0" fontId="1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1" fillId="0" borderId="0"/>
    <xf numFmtId="0" fontId="7" fillId="0" borderId="0"/>
    <xf numFmtId="0" fontId="7" fillId="0" borderId="0"/>
    <xf numFmtId="0" fontId="56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37" borderId="0" applyNumberFormat="0" applyBorder="0" applyAlignment="0" applyProtection="0"/>
    <xf numFmtId="0" fontId="134" fillId="0" borderId="0" applyNumberFormat="0" applyFill="0" applyBorder="0" applyAlignment="0" applyProtection="0"/>
    <xf numFmtId="0" fontId="8" fillId="43" borderId="65" applyNumberFormat="0" applyFont="0" applyAlignment="0" applyProtection="0"/>
    <xf numFmtId="9" fontId="56" fillId="0" borderId="0" applyFont="0" applyFill="0" applyBorder="0" applyAlignment="0" applyProtection="0"/>
    <xf numFmtId="0" fontId="170" fillId="0" borderId="44" applyNumberFormat="0" applyFill="0" applyAlignment="0" applyProtection="0"/>
    <xf numFmtId="0" fontId="83" fillId="0" borderId="0" applyNumberFormat="0" applyFont="0" applyFill="0" applyBorder="0" applyAlignment="0" applyProtection="0">
      <alignment vertical="top"/>
    </xf>
    <xf numFmtId="49" fontId="66" fillId="0" borderId="61" applyNumberFormat="0" applyFill="0" applyAlignment="0" applyProtection="0"/>
    <xf numFmtId="0" fontId="221" fillId="0" borderId="0" applyNumberFormat="0" applyFill="0" applyBorder="0" applyAlignment="0" applyProtection="0"/>
    <xf numFmtId="350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40" fillId="38" borderId="0" applyNumberFormat="0" applyBorder="0" applyAlignment="0" applyProtection="0"/>
    <xf numFmtId="4" fontId="56" fillId="0" borderId="61"/>
    <xf numFmtId="0" fontId="1" fillId="0" borderId="0"/>
    <xf numFmtId="43" fontId="1" fillId="0" borderId="0" applyFont="0" applyFill="0" applyBorder="0" applyAlignment="0" applyProtection="0"/>
    <xf numFmtId="0" fontId="157" fillId="0" borderId="74"/>
    <xf numFmtId="0" fontId="156" fillId="41" borderId="76" applyNumberFormat="0" applyAlignment="0" applyProtection="0"/>
    <xf numFmtId="10" fontId="141" fillId="57" borderId="74" applyNumberFormat="0" applyBorder="0" applyAlignment="0" applyProtection="0"/>
    <xf numFmtId="0" fontId="154" fillId="41" borderId="76" applyNumberFormat="0" applyAlignment="0" applyProtection="0"/>
    <xf numFmtId="10" fontId="138" fillId="65" borderId="74" applyNumberFormat="0" applyFill="0" applyBorder="0" applyAlignment="0" applyProtection="0">
      <protection locked="0"/>
    </xf>
    <xf numFmtId="164" fontId="64" fillId="0" borderId="75" applyFill="0" applyProtection="0"/>
    <xf numFmtId="344" fontId="83" fillId="0" borderId="0" applyFont="0" applyFill="0" applyBorder="0" applyAlignment="0" applyProtection="0"/>
    <xf numFmtId="248" fontId="64" fillId="0" borderId="75" applyFill="0" applyProtection="0"/>
    <xf numFmtId="219" fontId="56" fillId="0" borderId="0" applyFont="0" applyFill="0" applyBorder="0" applyAlignment="0" applyProtection="0"/>
    <xf numFmtId="0" fontId="11" fillId="43" borderId="71" applyNumberFormat="0" applyFont="0" applyAlignment="0" applyProtection="0"/>
    <xf numFmtId="0" fontId="11" fillId="43" borderId="71" applyNumberFormat="0" applyFont="0" applyAlignment="0" applyProtection="0"/>
    <xf numFmtId="0" fontId="109" fillId="47" borderId="76" applyNumberFormat="0" applyAlignment="0" applyProtection="0"/>
    <xf numFmtId="0" fontId="98" fillId="47" borderId="76" applyNumberFormat="0" applyAlignment="0" applyProtection="0"/>
    <xf numFmtId="345" fontId="248" fillId="0" borderId="75" applyAlignment="0" applyProtection="0"/>
    <xf numFmtId="0" fontId="187" fillId="47" borderId="72" applyNumberFormat="0" applyAlignment="0" applyProtection="0"/>
    <xf numFmtId="0" fontId="188" fillId="47" borderId="72" applyNumberFormat="0" applyAlignment="0" applyProtection="0"/>
    <xf numFmtId="0" fontId="211" fillId="0" borderId="73" applyNumberFormat="0" applyFill="0" applyAlignment="0" applyProtection="0"/>
    <xf numFmtId="0" fontId="236" fillId="0" borderId="73" applyNumberFormat="0" applyFill="0" applyAlignment="0" applyProtection="0"/>
    <xf numFmtId="0" fontId="156" fillId="41" borderId="69" applyNumberFormat="0" applyAlignment="0" applyProtection="0"/>
    <xf numFmtId="0" fontId="188" fillId="47" borderId="72" applyNumberFormat="0" applyAlignment="0" applyProtection="0"/>
    <xf numFmtId="0" fontId="109" fillId="47" borderId="69" applyNumberFormat="0" applyAlignment="0" applyProtection="0"/>
    <xf numFmtId="0" fontId="236" fillId="0" borderId="73" applyNumberFormat="0" applyFill="0" applyAlignment="0" applyProtection="0"/>
    <xf numFmtId="0" fontId="141" fillId="0" borderId="0"/>
    <xf numFmtId="0" fontId="1" fillId="0" borderId="0"/>
    <xf numFmtId="0" fontId="8" fillId="43" borderId="71" applyNumberFormat="0" applyFont="0" applyAlignment="0" applyProtection="0"/>
    <xf numFmtId="0" fontId="1" fillId="31" borderId="15" applyNumberFormat="0" applyFont="0" applyAlignment="0" applyProtection="0"/>
    <xf numFmtId="0" fontId="1" fillId="31" borderId="15" applyNumberFormat="0" applyFont="0" applyAlignment="0" applyProtection="0"/>
    <xf numFmtId="0" fontId="1" fillId="31" borderId="15" applyNumberFormat="0" applyFont="0" applyAlignment="0" applyProtection="0"/>
    <xf numFmtId="0" fontId="1" fillId="31" borderId="15" applyNumberFormat="0" applyFont="0" applyAlignment="0" applyProtection="0"/>
    <xf numFmtId="4" fontId="56" fillId="0" borderId="74"/>
  </cellStyleXfs>
  <cellXfs count="144">
    <xf numFmtId="0" fontId="0" fillId="0" borderId="0" xfId="0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wrapText="1"/>
    </xf>
    <xf numFmtId="3" fontId="9" fillId="0" borderId="0" xfId="0" applyNumberFormat="1" applyFont="1" applyFill="1" applyBorder="1" applyAlignment="1" applyProtection="1">
      <alignment horizontal="right"/>
    </xf>
    <xf numFmtId="0" fontId="11" fillId="0" borderId="0" xfId="78" applyFont="1"/>
    <xf numFmtId="0" fontId="13" fillId="0" borderId="0" xfId="80" applyFont="1" applyAlignment="1">
      <alignment horizontal="right"/>
    </xf>
    <xf numFmtId="0" fontId="11" fillId="0" borderId="0" xfId="78" applyFont="1" applyAlignment="1">
      <alignment wrapText="1"/>
    </xf>
    <xf numFmtId="0" fontId="13" fillId="0" borderId="0" xfId="78" applyFont="1" applyBorder="1" applyAlignment="1">
      <alignment horizontal="center" wrapText="1"/>
    </xf>
    <xf numFmtId="0" fontId="13" fillId="0" borderId="0" xfId="76" applyFont="1" applyAlignment="1">
      <alignment wrapText="1"/>
    </xf>
    <xf numFmtId="0" fontId="13" fillId="0" borderId="0" xfId="78" applyFont="1" applyAlignment="1">
      <alignment wrapText="1"/>
    </xf>
    <xf numFmtId="0" fontId="13" fillId="33" borderId="0" xfId="78" applyFont="1" applyFill="1" applyAlignment="1">
      <alignment wrapText="1"/>
    </xf>
    <xf numFmtId="0" fontId="11" fillId="33" borderId="0" xfId="78" applyFont="1" applyFill="1"/>
    <xf numFmtId="37" fontId="11" fillId="0" borderId="0" xfId="78" applyNumberFormat="1" applyFont="1"/>
    <xf numFmtId="0" fontId="12" fillId="0" borderId="0" xfId="0" applyFont="1"/>
    <xf numFmtId="0" fontId="0" fillId="0" borderId="0" xfId="0" applyAlignment="1">
      <alignment horizontal="center"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Alignment="1">
      <alignment horizontal="center" vertical="justify"/>
    </xf>
    <xf numFmtId="0" fontId="13" fillId="0" borderId="0" xfId="0" applyFont="1" applyAlignment="1">
      <alignment horizontal="right"/>
    </xf>
    <xf numFmtId="0" fontId="9" fillId="0" borderId="1" xfId="0" applyNumberFormat="1" applyFont="1" applyFill="1" applyBorder="1" applyAlignment="1" applyProtection="1">
      <alignment wrapText="1"/>
    </xf>
    <xf numFmtId="164" fontId="9" fillId="0" borderId="1" xfId="0" applyNumberFormat="1" applyFont="1" applyFill="1" applyBorder="1" applyAlignment="1" applyProtection="1">
      <alignment horizontal="right"/>
    </xf>
    <xf numFmtId="0" fontId="13" fillId="0" borderId="0" xfId="0" applyFont="1"/>
    <xf numFmtId="164" fontId="11" fillId="0" borderId="0" xfId="0" applyNumberFormat="1" applyFont="1" applyFill="1" applyBorder="1" applyAlignment="1" applyProtection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164" fontId="9" fillId="0" borderId="2" xfId="0" applyNumberFormat="1" applyFont="1" applyFill="1" applyBorder="1" applyAlignment="1" applyProtection="1">
      <alignment horizontal="right"/>
    </xf>
    <xf numFmtId="164" fontId="13" fillId="0" borderId="2" xfId="0" applyNumberFormat="1" applyFont="1" applyFill="1" applyBorder="1" applyAlignment="1" applyProtection="1">
      <alignment horizontal="right"/>
    </xf>
    <xf numFmtId="0" fontId="13" fillId="0" borderId="0" xfId="0" applyFont="1" applyAlignment="1">
      <alignment vertical="top" wrapText="1"/>
    </xf>
    <xf numFmtId="164" fontId="14" fillId="0" borderId="0" xfId="0" applyNumberFormat="1" applyFont="1"/>
    <xf numFmtId="164" fontId="10" fillId="0" borderId="0" xfId="0" applyNumberFormat="1" applyFont="1" applyFill="1" applyBorder="1" applyAlignment="1" applyProtection="1">
      <alignment horizontal="right"/>
    </xf>
    <xf numFmtId="0" fontId="13" fillId="0" borderId="2" xfId="0" applyFont="1" applyBorder="1" applyAlignment="1">
      <alignment vertical="top" wrapText="1"/>
    </xf>
    <xf numFmtId="0" fontId="13" fillId="0" borderId="0" xfId="79" applyFont="1"/>
    <xf numFmtId="0" fontId="11" fillId="0" borderId="0" xfId="79" applyFont="1"/>
    <xf numFmtId="0" fontId="13" fillId="0" borderId="0" xfId="0" applyFont="1" applyAlignment="1">
      <alignment horizontal="center"/>
    </xf>
    <xf numFmtId="0" fontId="10" fillId="0" borderId="0" xfId="0" applyNumberFormat="1" applyFont="1" applyFill="1" applyBorder="1" applyAlignment="1" applyProtection="1">
      <alignment vertical="top" wrapText="1"/>
    </xf>
    <xf numFmtId="164" fontId="10" fillId="0" borderId="3" xfId="0" applyNumberFormat="1" applyFont="1" applyFill="1" applyBorder="1" applyAlignment="1" applyProtection="1">
      <alignment horizontal="right"/>
    </xf>
    <xf numFmtId="164" fontId="11" fillId="0" borderId="3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Alignment="1" applyProtection="1">
      <alignment wrapText="1"/>
    </xf>
    <xf numFmtId="0" fontId="11" fillId="0" borderId="0" xfId="0" applyNumberFormat="1" applyFont="1" applyFill="1" applyAlignment="1" applyProtection="1">
      <alignment vertical="top" wrapText="1"/>
    </xf>
    <xf numFmtId="0" fontId="0" fillId="0" borderId="0" xfId="0" applyAlignment="1">
      <alignment vertical="top"/>
    </xf>
    <xf numFmtId="0" fontId="9" fillId="0" borderId="0" xfId="0" applyNumberFormat="1" applyFont="1" applyFill="1" applyBorder="1" applyAlignment="1" applyProtection="1">
      <alignment vertical="top" wrapText="1"/>
    </xf>
    <xf numFmtId="0" fontId="11" fillId="0" borderId="0" xfId="0" applyFont="1" applyAlignment="1">
      <alignment vertical="top" wrapText="1"/>
    </xf>
    <xf numFmtId="0" fontId="14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3" fillId="0" borderId="0" xfId="79" applyFont="1" applyAlignment="1">
      <alignment horizontal="right"/>
    </xf>
    <xf numFmtId="0" fontId="10" fillId="0" borderId="0" xfId="0" applyNumberFormat="1" applyFont="1" applyFill="1" applyBorder="1" applyAlignment="1" applyProtection="1">
      <alignment vertical="center" wrapText="1"/>
    </xf>
    <xf numFmtId="164" fontId="10" fillId="0" borderId="0" xfId="76" applyNumberFormat="1" applyFont="1" applyFill="1" applyBorder="1" applyAlignment="1" applyProtection="1">
      <alignment horizontal="right"/>
    </xf>
    <xf numFmtId="0" fontId="11" fillId="0" borderId="0" xfId="79" applyFont="1" applyAlignment="1">
      <alignment wrapText="1"/>
    </xf>
    <xf numFmtId="164" fontId="10" fillId="0" borderId="3" xfId="76" applyNumberFormat="1" applyFont="1" applyFill="1" applyBorder="1" applyAlignment="1" applyProtection="1">
      <alignment horizontal="right"/>
    </xf>
    <xf numFmtId="164" fontId="9" fillId="0" borderId="0" xfId="76" applyNumberFormat="1" applyFont="1" applyFill="1" applyBorder="1" applyAlignment="1" applyProtection="1">
      <alignment horizontal="right"/>
    </xf>
    <xf numFmtId="0" fontId="13" fillId="0" borderId="0" xfId="79" applyFont="1" applyAlignment="1">
      <alignment wrapText="1"/>
    </xf>
    <xf numFmtId="164" fontId="13" fillId="0" borderId="0" xfId="79" applyNumberFormat="1" applyFont="1" applyAlignment="1">
      <alignment wrapText="1"/>
    </xf>
    <xf numFmtId="164" fontId="11" fillId="0" borderId="3" xfId="79" applyNumberFormat="1" applyFont="1" applyFill="1" applyBorder="1" applyAlignment="1" applyProtection="1">
      <alignment horizontal="right"/>
    </xf>
    <xf numFmtId="164" fontId="9" fillId="0" borderId="2" xfId="76" applyNumberFormat="1" applyFont="1" applyFill="1" applyBorder="1" applyAlignment="1" applyProtection="1">
      <alignment horizontal="right"/>
    </xf>
    <xf numFmtId="164" fontId="11" fillId="0" borderId="0" xfId="79" applyNumberFormat="1" applyFont="1" applyFill="1" applyAlignment="1" applyProtection="1">
      <alignment horizontal="right"/>
    </xf>
    <xf numFmtId="0" fontId="13" fillId="0" borderId="0" xfId="76" applyFont="1"/>
    <xf numFmtId="37" fontId="9" fillId="0" borderId="0" xfId="76" applyNumberFormat="1" applyFont="1" applyFill="1" applyBorder="1" applyAlignment="1" applyProtection="1">
      <alignment horizontal="right"/>
    </xf>
    <xf numFmtId="0" fontId="13" fillId="0" borderId="0" xfId="0" applyFont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79" applyFont="1" applyAlignment="1">
      <alignment horizontal="center" vertical="center"/>
    </xf>
    <xf numFmtId="0" fontId="11" fillId="0" borderId="0" xfId="79" applyFont="1" applyAlignment="1">
      <alignment horizontal="center" vertical="center"/>
    </xf>
    <xf numFmtId="0" fontId="11" fillId="0" borderId="0" xfId="0" applyNumberFormat="1" applyFont="1" applyFill="1" applyAlignment="1" applyProtection="1">
      <alignment horizontal="center" vertical="center" wrapText="1"/>
    </xf>
    <xf numFmtId="37" fontId="13" fillId="0" borderId="2" xfId="78" applyNumberFormat="1" applyFont="1" applyFill="1" applyBorder="1" applyAlignment="1" applyProtection="1">
      <alignment horizontal="right"/>
    </xf>
    <xf numFmtId="37" fontId="11" fillId="0" borderId="0" xfId="78" applyNumberFormat="1" applyFont="1" applyFill="1" applyAlignment="1" applyProtection="1">
      <alignment horizontal="right"/>
    </xf>
    <xf numFmtId="37" fontId="13" fillId="0" borderId="0" xfId="78" applyNumberFormat="1" applyFont="1" applyBorder="1" applyAlignment="1">
      <alignment horizontal="right" wrapText="1"/>
    </xf>
    <xf numFmtId="37" fontId="13" fillId="0" borderId="0" xfId="78" applyNumberFormat="1" applyFont="1" applyFill="1" applyBorder="1" applyAlignment="1" applyProtection="1">
      <alignment horizontal="right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right" wrapText="1"/>
    </xf>
    <xf numFmtId="0" fontId="13" fillId="0" borderId="0" xfId="0" applyFont="1" applyBorder="1" applyAlignment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right"/>
    </xf>
    <xf numFmtId="0" fontId="0" fillId="0" borderId="0" xfId="0" applyBorder="1" applyAlignment="1">
      <alignment vertical="top"/>
    </xf>
    <xf numFmtId="164" fontId="12" fillId="0" borderId="0" xfId="0" applyNumberFormat="1" applyFont="1" applyBorder="1"/>
    <xf numFmtId="0" fontId="0" fillId="0" borderId="0" xfId="0" applyBorder="1"/>
    <xf numFmtId="0" fontId="12" fillId="0" borderId="0" xfId="0" applyFont="1" applyBorder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53" fillId="0" borderId="0" xfId="0" applyNumberFormat="1" applyFont="1" applyFill="1" applyBorder="1" applyAlignment="1" applyProtection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55" fillId="0" borderId="0" xfId="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3" fontId="13" fillId="0" borderId="0" xfId="79" applyNumberFormat="1" applyFont="1" applyAlignment="1"/>
    <xf numFmtId="0" fontId="13" fillId="0" borderId="0" xfId="0" applyFont="1" applyAlignment="1">
      <alignment vertical="justify" wrapText="1"/>
    </xf>
    <xf numFmtId="0" fontId="13" fillId="0" borderId="0" xfId="0" applyFont="1" applyAlignment="1">
      <alignment vertical="justify"/>
    </xf>
    <xf numFmtId="0" fontId="11" fillId="0" borderId="0" xfId="78" applyFont="1" applyAlignment="1">
      <alignment wrapText="1"/>
    </xf>
    <xf numFmtId="164" fontId="9" fillId="0" borderId="17" xfId="0" applyNumberFormat="1" applyFont="1" applyFill="1" applyBorder="1" applyAlignment="1" applyProtection="1">
      <alignment horizontal="right"/>
    </xf>
    <xf numFmtId="164" fontId="10" fillId="0" borderId="17" xfId="0" applyNumberFormat="1" applyFont="1" applyFill="1" applyBorder="1" applyAlignment="1" applyProtection="1">
      <alignment horizontal="right"/>
    </xf>
    <xf numFmtId="0" fontId="0" fillId="0" borderId="0" xfId="0"/>
    <xf numFmtId="0" fontId="11" fillId="0" borderId="0" xfId="79" applyFont="1" applyAlignment="1">
      <alignment wrapText="1"/>
    </xf>
    <xf numFmtId="3" fontId="9" fillId="0" borderId="1" xfId="0" applyNumberFormat="1" applyFont="1" applyFill="1" applyBorder="1" applyAlignment="1" applyProtection="1">
      <alignment wrapText="1"/>
    </xf>
    <xf numFmtId="3" fontId="9" fillId="0" borderId="2" xfId="0" applyNumberFormat="1" applyFont="1" applyFill="1" applyBorder="1" applyAlignment="1" applyProtection="1">
      <alignment wrapText="1"/>
    </xf>
    <xf numFmtId="3" fontId="11" fillId="0" borderId="0" xfId="0" applyNumberFormat="1" applyFont="1" applyAlignment="1">
      <alignment horizontal="right"/>
    </xf>
    <xf numFmtId="0" fontId="0" fillId="0" borderId="0" xfId="0" applyAlignment="1"/>
    <xf numFmtId="164" fontId="12" fillId="0" borderId="0" xfId="0" applyNumberFormat="1" applyFont="1" applyAlignment="1"/>
    <xf numFmtId="0" fontId="11" fillId="0" borderId="0" xfId="79" applyFont="1" applyAlignment="1"/>
    <xf numFmtId="3" fontId="13" fillId="0" borderId="18" xfId="0" applyNumberFormat="1" applyFont="1" applyBorder="1" applyAlignment="1">
      <alignment horizontal="right"/>
    </xf>
    <xf numFmtId="3" fontId="13" fillId="0" borderId="2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3" fillId="0" borderId="4" xfId="0" applyNumberFormat="1" applyFont="1" applyBorder="1" applyAlignment="1">
      <alignment horizontal="right"/>
    </xf>
    <xf numFmtId="164" fontId="11" fillId="0" borderId="0" xfId="79" applyNumberFormat="1" applyFont="1" applyAlignment="1"/>
    <xf numFmtId="0" fontId="13" fillId="0" borderId="0" xfId="79" applyFont="1" applyAlignment="1">
      <alignment horizontal="center"/>
    </xf>
    <xf numFmtId="0" fontId="11" fillId="0" borderId="0" xfId="79" applyFont="1" applyAlignment="1">
      <alignment horizontal="center"/>
    </xf>
    <xf numFmtId="3" fontId="9" fillId="0" borderId="4" xfId="0" applyNumberFormat="1" applyFont="1" applyFill="1" applyBorder="1" applyAlignment="1" applyProtection="1">
      <alignment wrapText="1"/>
    </xf>
    <xf numFmtId="0" fontId="0" fillId="0" borderId="0" xfId="0" applyFill="1" applyAlignment="1"/>
    <xf numFmtId="0" fontId="14" fillId="0" borderId="0" xfId="0" applyFont="1" applyAlignment="1"/>
    <xf numFmtId="14" fontId="13" fillId="0" borderId="0" xfId="0" applyNumberFormat="1" applyFont="1" applyAlignment="1">
      <alignment horizontal="right" wrapText="1"/>
    </xf>
    <xf numFmtId="0" fontId="14" fillId="0" borderId="0" xfId="0" applyFont="1" applyBorder="1" applyAlignment="1"/>
    <xf numFmtId="3" fontId="11" fillId="0" borderId="0" xfId="0" applyNumberFormat="1" applyFont="1" applyFill="1" applyBorder="1" applyAlignment="1" applyProtection="1">
      <alignment horizontal="right"/>
    </xf>
    <xf numFmtId="0" fontId="11" fillId="0" borderId="0" xfId="0" applyFont="1" applyBorder="1" applyAlignment="1"/>
    <xf numFmtId="3" fontId="13" fillId="0" borderId="0" xfId="79" applyNumberFormat="1" applyFont="1" applyAlignment="1">
      <alignment horizontal="center"/>
    </xf>
    <xf numFmtId="0" fontId="11" fillId="0" borderId="0" xfId="78" applyFont="1" applyAlignment="1">
      <alignment wrapText="1"/>
    </xf>
    <xf numFmtId="0" fontId="0" fillId="0" borderId="0" xfId="0"/>
    <xf numFmtId="37" fontId="13" fillId="0" borderId="38" xfId="78" applyNumberFormat="1" applyFont="1" applyFill="1" applyBorder="1" applyAlignment="1" applyProtection="1">
      <alignment horizontal="right"/>
    </xf>
    <xf numFmtId="164" fontId="9" fillId="0" borderId="38" xfId="0" applyNumberFormat="1" applyFont="1" applyFill="1" applyBorder="1" applyAlignment="1" applyProtection="1">
      <alignment horizontal="right"/>
    </xf>
    <xf numFmtId="164" fontId="9" fillId="0" borderId="29" xfId="0" applyNumberFormat="1" applyFont="1" applyFill="1" applyBorder="1" applyAlignment="1" applyProtection="1">
      <alignment horizontal="right"/>
    </xf>
    <xf numFmtId="3" fontId="11" fillId="0" borderId="77" xfId="0" applyNumberFormat="1" applyFont="1" applyBorder="1" applyAlignment="1">
      <alignment horizontal="right"/>
    </xf>
    <xf numFmtId="3" fontId="13" fillId="0" borderId="0" xfId="79" applyNumberFormat="1" applyFont="1" applyAlignment="1">
      <alignment horizontal="right"/>
    </xf>
    <xf numFmtId="0" fontId="11" fillId="0" borderId="0" xfId="79" applyFont="1" applyAlignment="1">
      <alignment wrapText="1"/>
    </xf>
    <xf numFmtId="3" fontId="11" fillId="0" borderId="0" xfId="0" applyNumberFormat="1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3" fontId="13" fillId="0" borderId="70" xfId="0" applyNumberFormat="1" applyFont="1" applyFill="1" applyBorder="1" applyAlignment="1">
      <alignment horizontal="right"/>
    </xf>
    <xf numFmtId="37" fontId="13" fillId="0" borderId="1" xfId="78" applyNumberFormat="1" applyFont="1" applyFill="1" applyBorder="1" applyAlignment="1" applyProtection="1">
      <alignment horizontal="right"/>
    </xf>
    <xf numFmtId="0" fontId="13" fillId="0" borderId="0" xfId="0" applyFont="1" applyAlignment="1">
      <alignment horizontal="center" vertical="justify" wrapText="1"/>
    </xf>
    <xf numFmtId="0" fontId="13" fillId="0" borderId="0" xfId="0" applyFont="1" applyAlignment="1">
      <alignment horizontal="center" vertical="justify"/>
    </xf>
    <xf numFmtId="3" fontId="13" fillId="0" borderId="0" xfId="79" applyNumberFormat="1" applyFont="1" applyAlignment="1">
      <alignment horizontal="right"/>
    </xf>
    <xf numFmtId="3" fontId="13" fillId="0" borderId="0" xfId="79" applyNumberFormat="1" applyFont="1" applyAlignment="1">
      <alignment horizontal="center"/>
    </xf>
    <xf numFmtId="0" fontId="13" fillId="0" borderId="0" xfId="79" applyFont="1" applyAlignment="1">
      <alignment horizontal="center" vertical="justify" wrapText="1"/>
    </xf>
    <xf numFmtId="0" fontId="13" fillId="0" borderId="0" xfId="79" applyFont="1" applyAlignment="1">
      <alignment horizontal="center" vertical="justify"/>
    </xf>
    <xf numFmtId="0" fontId="11" fillId="0" borderId="0" xfId="79" applyFont="1" applyAlignment="1">
      <alignment wrapText="1"/>
    </xf>
    <xf numFmtId="0" fontId="13" fillId="0" borderId="0" xfId="78" applyFont="1" applyAlignment="1">
      <alignment horizontal="center" vertical="justify" wrapText="1"/>
    </xf>
    <xf numFmtId="0" fontId="13" fillId="0" borderId="0" xfId="78" applyFont="1" applyAlignment="1">
      <alignment horizontal="center" vertical="justify"/>
    </xf>
    <xf numFmtId="0" fontId="11" fillId="0" borderId="0" xfId="78" applyFont="1" applyAlignment="1">
      <alignment wrapText="1"/>
    </xf>
    <xf numFmtId="0" fontId="13" fillId="0" borderId="0" xfId="78" applyFont="1" applyAlignment="1">
      <alignment horizontal="center" wrapText="1"/>
    </xf>
  </cellXfs>
  <cellStyles count="44705">
    <cellStyle name="_x0005__x001c_" xfId="156"/>
    <cellStyle name="_x0005__x001c_ 2" xfId="157"/>
    <cellStyle name="_x0005__x001c_ 2 2" xfId="44229"/>
    <cellStyle name="_x0005__x001c_ 3" xfId="158"/>
    <cellStyle name="_x0005__x001c_ 4" xfId="44230"/>
    <cellStyle name="_x000d__x000a_JournalTemplate=C:\COMFO\CTALK\JOURSTD.TPL_x000d__x000a_LbStateAddress=3 3 0 251 1 89 2 311_x000d__x000a_LbStateJou" xfId="159"/>
    <cellStyle name="_x000d__x000a_JournalTemplate=C:\COMFO\CTALK\JOURSTD.TPL_x000d__x000a_LbStateAddress=3 3 0 251 1 89 2 311_x000d__x000a_LbStateJou 2" xfId="44228"/>
    <cellStyle name="#" xfId="160"/>
    <cellStyle name="# ##" xfId="161"/>
    <cellStyle name="# ##%" xfId="162"/>
    <cellStyle name="#0" xfId="163"/>
    <cellStyle name="%" xfId="164"/>
    <cellStyle name="%NO SIGN" xfId="165"/>
    <cellStyle name="?????????? [0]_????1" xfId="166"/>
    <cellStyle name="??????????_????1" xfId="167"/>
    <cellStyle name="???????_????1" xfId="168"/>
    <cellStyle name="?’һғһ‚›ү" xfId="169"/>
    <cellStyle name="?’ћѓћ‚›‰" xfId="170"/>
    <cellStyle name="@_text" xfId="171"/>
    <cellStyle name="@_text_080206_Derbes_GA_CIT_Reporting Pack_final_adjusted" xfId="172"/>
    <cellStyle name="_%expense_Phyziki" xfId="173"/>
    <cellStyle name="__08_X_PL items" xfId="174"/>
    <cellStyle name="_����_2007" xfId="175"/>
    <cellStyle name="_����_2008" xfId="176"/>
    <cellStyle name="_~0867274" xfId="177"/>
    <cellStyle name="_~3766798" xfId="178"/>
    <cellStyle name="_~4764321" xfId="179"/>
    <cellStyle name="_~5716464" xfId="180"/>
    <cellStyle name="_~8370986" xfId="181"/>
    <cellStyle name="_04 N1. Other Payables" xfId="182"/>
    <cellStyle name="_060515_ppe movement 2003-2005" xfId="183"/>
    <cellStyle name="_060522_ppe movement 2003-2005" xfId="184"/>
    <cellStyle name="_061012_DT note" xfId="185"/>
    <cellStyle name="_070627_KazTransCom_S_AA" xfId="186"/>
    <cellStyle name="_080122_Taxes_GB_12 months" xfId="187"/>
    <cellStyle name="_080124_Taxes_GB_12 months" xfId="188"/>
    <cellStyle name="_080125_Derbes_Aiman_CIT_deferred_final1" xfId="189"/>
    <cellStyle name="_080130_Derbes_GA_CIT_Reporting Pack_final" xfId="190"/>
    <cellStyle name="_080206_Derbes_GA_CIT_Reporting Pack_final_adjusted" xfId="191"/>
    <cellStyle name="_080208_Semey_06_Trial balance0" xfId="192"/>
    <cellStyle name="_080329_DB Securities_R_taxes" xfId="193"/>
    <cellStyle name="_080604_RV_taxes" xfId="194"/>
    <cellStyle name="_080606 RV_last" xfId="195"/>
    <cellStyle name="_080606_Leila_upd" xfId="196"/>
    <cellStyle name="_081211_Saryarka_Deferred Taxes_S_2007" xfId="197"/>
    <cellStyle name="_09 C. Cash 31.12.05" xfId="198"/>
    <cellStyle name="_09 F. Inventory 05 - YE" xfId="199"/>
    <cellStyle name="_09 N1-Other payables 31.12.05" xfId="200"/>
    <cellStyle name="_09 N1-u Other payables" xfId="201"/>
    <cellStyle name="_09 N3. Due to employees" xfId="202"/>
    <cellStyle name="_09 N3u. Due to employees" xfId="203"/>
    <cellStyle name="_09 U2.u Cost of sales 05 YE" xfId="204"/>
    <cellStyle name="_09 U8. Other income-expenses_31.12.05" xfId="205"/>
    <cellStyle name="_09. F. Inventory_5months2006" xfId="206"/>
    <cellStyle name="_09. K PP&amp;E 31.12.05" xfId="207"/>
    <cellStyle name="_09. K. PP&amp;E 30.06.06" xfId="208"/>
    <cellStyle name="_09. Ku. PP&amp;E 31.12.05" xfId="209"/>
    <cellStyle name="_09. U2. OPEX Consolidation_5months2006" xfId="210"/>
    <cellStyle name="_09.N3 Due to employees 31.12.05" xfId="211"/>
    <cellStyle name="_09.N3e.Unused Vacation " xfId="212"/>
    <cellStyle name="_09.U1 Revenue 31.12.05" xfId="213"/>
    <cellStyle name="_10 Revenue" xfId="214"/>
    <cellStyle name="_11 S1.300 Emba Significant contracts YE " xfId="215"/>
    <cellStyle name="_2010" xfId="216"/>
    <cellStyle name="_3_TVEB_08_I_Placements with other banks" xfId="217"/>
    <cellStyle name="_3_TVEB_08_I_Placements with other banks (3)" xfId="218"/>
    <cellStyle name="_4061-KZ" xfId="219"/>
    <cellStyle name="_5.1" xfId="220"/>
    <cellStyle name="_A4 TS Metallurg 05-06-07" xfId="221"/>
    <cellStyle name="_A4. TS 30 June 2006" xfId="222"/>
    <cellStyle name="_A4.1 Transformation" xfId="223"/>
    <cellStyle name="_A4.2 SAD Schedule revised" xfId="224"/>
    <cellStyle name="_A4.TS EFPK-AktobeEnergoSystems" xfId="225"/>
    <cellStyle name="_A4.TS EFPK-AktobeEnergoSystems-new" xfId="226"/>
    <cellStyle name="_Accounts receivable" xfId="227"/>
    <cellStyle name="_AFS Sensitivity" xfId="228"/>
    <cellStyle name="_Aging Analysis" xfId="229"/>
    <cellStyle name="_AJE 16 17" xfId="230"/>
    <cellStyle name="_AL_ U_ AL_07_Sales_COGS" xfId="231"/>
    <cellStyle name="_AR FS" xfId="232"/>
    <cellStyle name="_Attachment 19.6" xfId="233"/>
    <cellStyle name="_B6.5 Payroll test of controlls_Uzen2" xfId="234"/>
    <cellStyle name="_Blank Papers" xfId="235"/>
    <cellStyle name="_BoC_12m07_G_Treasury_G-500-510_KAS" xfId="236"/>
    <cellStyle name="_Book1" xfId="237"/>
    <cellStyle name="_Book1_J-140" xfId="238"/>
    <cellStyle name="_Book1_Sheet3" xfId="239"/>
    <cellStyle name="_Book1-TO delete" xfId="240"/>
    <cellStyle name="_Book2" xfId="241"/>
    <cellStyle name="_Book21" xfId="242"/>
    <cellStyle name="_Book3" xfId="243"/>
    <cellStyle name="_x0005__x001c__Book3" xfId="244"/>
    <cellStyle name="_C. Cash &amp; equivalents 5m 2006" xfId="245"/>
    <cellStyle name="_C. Cash 2004" xfId="246"/>
    <cellStyle name="_Cash &amp; equivalents 5m 2006" xfId="247"/>
    <cellStyle name="_Cash count WPz" xfId="248"/>
    <cellStyle name="_Caspi Neft_06_C 3_Planning Analytical Review_" xfId="249"/>
    <cellStyle name="_Caspi Neft_06_L_Intangible assets_BR_1" xfId="250"/>
    <cellStyle name="_Cement Semey_06_P_Employees Payables (Yun, Oleg_Almaty_KPMG-STAFF_CIS's Copy)" xfId="251"/>
    <cellStyle name="_CF Testing" xfId="252"/>
    <cellStyle name="_CFS (Движение денег 6мес05)" xfId="253"/>
    <cellStyle name="_CFS_2005 workings_last" xfId="254"/>
    <cellStyle name="_CIP" xfId="255"/>
    <cellStyle name="_CN_03-05_Transition_21 04 08" xfId="256"/>
    <cellStyle name="_COGS_X50_Granitek_2008" xfId="257"/>
    <cellStyle name="_Collective inpaiment" xfId="258"/>
    <cellStyle name="_Collective inpaiment 2" xfId="259"/>
    <cellStyle name="_Copy of Cash flow" xfId="260"/>
    <cellStyle name="_Copy of CFS 2005" xfId="261"/>
    <cellStyle name="_Copy of CN_06_TB_SCK" xfId="262"/>
    <cellStyle name="_Copy of Copy of SaryArka_07_TB (cons)_51208" xfId="263"/>
    <cellStyle name="_Copy of G DBKL_08_Treasury" xfId="264"/>
    <cellStyle name="_Copy of G DBKL_08_Treasury 2" xfId="265"/>
    <cellStyle name="_Copy of J 08_DBKL_Finance lease" xfId="266"/>
    <cellStyle name="_Copy of K102 ECA_07_K_PPE_08.07.08" xfId="267"/>
    <cellStyle name="_Copy of P DBKL_08_Due to parent company" xfId="268"/>
    <cellStyle name="_Copy of P SAS_07_P_Salary_GM" xfId="269"/>
    <cellStyle name="_Copy of TVEB_08_O_Other Assets_chernovik" xfId="270"/>
    <cellStyle name="_Copy of X DBKL_08_Income statement" xfId="271"/>
    <cellStyle name="_Copy of Z SAS_07_Z_G&amp;A" xfId="272"/>
    <cellStyle name="_Copy of Эллиминирование материалов (2)" xfId="273"/>
    <cellStyle name="_currency analysis" xfId="274"/>
    <cellStyle name="_DBK_09_TO DO LIST" xfId="275"/>
    <cellStyle name="_DBK_6_months_2009_M_Other_assets" xfId="276"/>
    <cellStyle name="_DBK_6_months_2009_M_PPE" xfId="277"/>
    <cellStyle name="_DBK_6_months_2009_N_Loans_received" xfId="278"/>
    <cellStyle name="_DBK_6_months_2009_P_Customer_accounts_and_deposits" xfId="279"/>
    <cellStyle name="_DBK_6_months_2009_Q_Other_liabilities" xfId="280"/>
    <cellStyle name="_DBK_RI_RNs_140709" xfId="281"/>
    <cellStyle name="_DBK_RI_RNs_140709_ANEL" xfId="282"/>
    <cellStyle name="_DBKL_08_FS_Disclosures" xfId="283"/>
    <cellStyle name="_DBKL_08_FS_Disclosures 2" xfId="284"/>
    <cellStyle name="_DBKL_08_FS_Disclosures_090209" xfId="285"/>
    <cellStyle name="_DBKL_08_FS_Disclosures_090209 2" xfId="286"/>
    <cellStyle name="_DBKL_08_FS_Disclosures_090209-after sending file to DBK" xfId="287"/>
    <cellStyle name="_DBKL_08_FS_Disclosures_110209" xfId="288"/>
    <cellStyle name="_DBKL_08_FS_Disclosures_110209 2" xfId="289"/>
    <cellStyle name="_DBKL_08_FS_Disclosures_190209" xfId="290"/>
    <cellStyle name="_DBKL_08_FS_Disclosures_190209 2" xfId="291"/>
    <cellStyle name="_DBKL_08_FS_Disclosures_240209 (2)" xfId="292"/>
    <cellStyle name="_DBKL_08_FS_Disclosures_240209 (2) 2" xfId="293"/>
    <cellStyle name="_DBKL_08_FS_Disclosures_ISSUED_2" xfId="294"/>
    <cellStyle name="_DBKL_08_FS_from Client - LAST" xfId="295"/>
    <cellStyle name="_DBKL_08_FS_PBC_070209" xfId="296"/>
    <cellStyle name="_DBKL_08_TB" xfId="297"/>
    <cellStyle name="_DBKL_6m2009_F-2_TB final" xfId="298"/>
    <cellStyle name="_DBKL_6m2009_F-2_TB final 5" xfId="299"/>
    <cellStyle name="_DBSK_07_SAD" xfId="300"/>
    <cellStyle name="_DD Site restoration 5MTD2006" xfId="301"/>
    <cellStyle name="_Disclosures PY" xfId="302"/>
    <cellStyle name="_Disclosures RV 07" xfId="303"/>
    <cellStyle name="_Disclosures_6m_2009" xfId="304"/>
    <cellStyle name="_Dislosures" xfId="305"/>
    <cellStyle name="_DKB_07_K_Resource Management_for Tax" xfId="306"/>
    <cellStyle name="_E&amp;P CAP 31.12.2005" xfId="307"/>
    <cellStyle name="_E&amp;P CAP 31.12.2006" xfId="308"/>
    <cellStyle name="_E&amp;P KMG reporting package 2006_client" xfId="309"/>
    <cellStyle name="_E.650" xfId="310"/>
    <cellStyle name="_EAPF_2008_X_G&amp;A_AlinaT_Anna" xfId="311"/>
    <cellStyle name="_EB_06_G_Treasury_Interbank" xfId="312"/>
    <cellStyle name="_EB_06_G_Treasury_KTE" xfId="313"/>
    <cellStyle name="_EB_08(6m)_J_Lending_VK, BM" xfId="314"/>
    <cellStyle name="_EB_G_31.12.07_Treasury_BR" xfId="315"/>
    <cellStyle name="_EFPK_K_PPE" xfId="316"/>
    <cellStyle name="_EI G_Securities 07" xfId="317"/>
    <cellStyle name="_Elimination" xfId="318"/>
    <cellStyle name="_Eurasian Capital_08_P_Other liabilities_Elvira" xfId="319"/>
    <cellStyle name="_EuroCenterAstana_O_Salary_2006" xfId="320"/>
    <cellStyle name="_EuroCenterAstana_P_Salary_2006" xfId="321"/>
    <cellStyle name="_F  Investments 6 m 2005" xfId="322"/>
    <cellStyle name="_F  Investments 6 m 2006" xfId="323"/>
    <cellStyle name="_F.21_BS_disclosures" xfId="324"/>
    <cellStyle name="_F.21_BS_disclosures 2" xfId="325"/>
    <cellStyle name="_F.21_BS_disclosures 3" xfId="44241"/>
    <cellStyle name="_F-2 EFPK_07_TB" xfId="326"/>
    <cellStyle name="_FFF" xfId="327"/>
    <cellStyle name="_FFF_New Form10_2" xfId="328"/>
    <cellStyle name="_FFF_Nsi" xfId="329"/>
    <cellStyle name="_FFF_Nsi_1" xfId="330"/>
    <cellStyle name="_FFF_Nsi_139" xfId="331"/>
    <cellStyle name="_FFF_Nsi_140" xfId="332"/>
    <cellStyle name="_FFF_Nsi_140(Зах)" xfId="333"/>
    <cellStyle name="_FFF_Nsi_140_mod" xfId="334"/>
    <cellStyle name="_FFF_Summary" xfId="335"/>
    <cellStyle name="_FFF_Tax_form_1кв_3" xfId="336"/>
    <cellStyle name="_FFF_БКЭ" xfId="337"/>
    <cellStyle name="_Final_Book_010301" xfId="338"/>
    <cellStyle name="_Final_Book_010301_New Form10_2" xfId="339"/>
    <cellStyle name="_Final_Book_010301_Nsi" xfId="340"/>
    <cellStyle name="_Final_Book_010301_Nsi_1" xfId="341"/>
    <cellStyle name="_Final_Book_010301_Nsi_139" xfId="342"/>
    <cellStyle name="_Final_Book_010301_Nsi_140" xfId="343"/>
    <cellStyle name="_Final_Book_010301_Nsi_140(Зах)" xfId="344"/>
    <cellStyle name="_Final_Book_010301_Nsi_140_mod" xfId="345"/>
    <cellStyle name="_Final_Book_010301_Summary" xfId="346"/>
    <cellStyle name="_Final_Book_010301_Tax_form_1кв_3" xfId="347"/>
    <cellStyle name="_Final_Book_010301_БКЭ" xfId="348"/>
    <cellStyle name="_FMIC stock take_Almaty-15.02.08" xfId="349"/>
    <cellStyle name="_For Aijana" xfId="350"/>
    <cellStyle name="_for Anna" xfId="351"/>
    <cellStyle name="_for client" xfId="352"/>
    <cellStyle name="_FS 2005 (Сверка с оборотносальдовой)" xfId="353"/>
    <cellStyle name="_FS 30 June 2006" xfId="354"/>
    <cellStyle name="_FS 30 June 2006 (final version)" xfId="355"/>
    <cellStyle name="_FS Check List_June 2006 07_Nov_06" xfId="356"/>
    <cellStyle name="_FS Semey Consolidated disclosure 2007 dt March19" xfId="357"/>
    <cellStyle name="_FSED_07 _F-2_Trial Balance_250208" xfId="358"/>
    <cellStyle name="_G&amp;A CZS Almaty" xfId="359"/>
    <cellStyle name="_G&amp;A_Salary_ALINA" xfId="360"/>
    <cellStyle name="_G_07_Securities and reverse REPO" xfId="361"/>
    <cellStyle name="_G_Cash and cash equivalents_Altyn Orda" xfId="362"/>
    <cellStyle name="_G_Cash_Almaty_06" xfId="363"/>
    <cellStyle name="_G_DBK_6m2009_Cash &amp; Cash Equivalents" xfId="364"/>
    <cellStyle name="_G_DBK_6m2009_Cash &amp; Cash Equivalents_CLEARED_PRINTED" xfId="365"/>
    <cellStyle name="_G_DBKL_08_ReverseREPO" xfId="366"/>
    <cellStyle name="_G_EAPF_08_Treasury_200309_2" xfId="367"/>
    <cellStyle name="_G-10_9m08_ VC_Securities_ToC_G-10-20" xfId="368"/>
    <cellStyle name="_G-4 " xfId="369"/>
    <cellStyle name="_GM on Utexam loan" xfId="370"/>
    <cellStyle name="_Gold Production" xfId="371"/>
    <cellStyle name="_GRK_Sh_En_06_P_Salary_29_05 (Omirserikov, Sabi_Almaty_KPMG-STAFF_CIS's Copy)" xfId="372"/>
    <cellStyle name="_H" xfId="373"/>
    <cellStyle name="_H Investment in associates 2005" xfId="374"/>
    <cellStyle name="_H_AccRec_Almaty_06" xfId="375"/>
    <cellStyle name="_H_AccRec_Almaty_06_reviewed" xfId="376"/>
    <cellStyle name="_H_AccRec_Almaty_061" xfId="377"/>
    <cellStyle name="_H_AccRec_Almaty_07_reviewed" xfId="378"/>
    <cellStyle name="_H_DBK_6m2009_Placements with banks" xfId="379"/>
    <cellStyle name="_H-1" xfId="380"/>
    <cellStyle name="_H-200" xfId="381"/>
    <cellStyle name="_Huawei.group reporting package_V2.0_working" xfId="382"/>
    <cellStyle name="_HUAWEI_WP_Review" xfId="383"/>
    <cellStyle name="_I-85 (2)" xfId="384"/>
    <cellStyle name="_ICA" xfId="385"/>
    <cellStyle name="_Interest expense" xfId="386"/>
    <cellStyle name="_Interest income received (2)" xfId="387"/>
    <cellStyle name="_Intr.x on other oper" xfId="388"/>
    <cellStyle name="_Intracompany Settlements" xfId="389"/>
    <cellStyle name="_Inventories HCAC" xfId="390"/>
    <cellStyle name="_Inventory" xfId="391"/>
    <cellStyle name="_Inventory reserve-PBC" xfId="392"/>
    <cellStyle name="_Inventory_J_Granitek_2008" xfId="393"/>
    <cellStyle name="_IS_X-10_Granitek_2008" xfId="394"/>
    <cellStyle name="_J - 100 DBK_07_AFS Securities" xfId="395"/>
    <cellStyle name="_J - 100 DBK_07_AFS Securities 2" xfId="396"/>
    <cellStyle name="_J - 100 DBK_2008_Loans" xfId="397"/>
    <cellStyle name="_J SemeyCement_07_Inventory" xfId="398"/>
    <cellStyle name="_J SemeyCement_08_Inventory" xfId="399"/>
    <cellStyle name="_J_Loans to customers_TVEB'08_VLAD" xfId="400"/>
    <cellStyle name="_J_WP_loans_template" xfId="401"/>
    <cellStyle name="_J-1 J_PC_KCP_LLC" xfId="402"/>
    <cellStyle name="_J-140" xfId="403"/>
    <cellStyle name="_J-2" xfId="404"/>
    <cellStyle name="_J-245_weighted average" xfId="405"/>
    <cellStyle name="_JSC Verny Capital_08_M_Other Income  Expenses_updated with disclosures" xfId="406"/>
    <cellStyle name="_K - 100 CETT_PPE_2007" xfId="407"/>
    <cellStyle name="_K - 100 CETT_PPE_2007 2" xfId="408"/>
    <cellStyle name="_K Property, plant and equipment 2005_07.03.06" xfId="409"/>
    <cellStyle name="_K. PP&amp;E cost model_2002-2004" xfId="410"/>
    <cellStyle name="_K_PPE_updated_16.04.09" xfId="411"/>
    <cellStyle name="_x0005__x001c__K_PPE_updated_16.04.09" xfId="412"/>
    <cellStyle name="_K004 ETA_07_K_FA" xfId="413"/>
    <cellStyle name="_K-100_DBK_2008_Securities" xfId="414"/>
    <cellStyle name="_K-100_DBK_2008_Securities 2" xfId="415"/>
    <cellStyle name="_Kant_2006_K_PPE_NK_NEW" xfId="416"/>
    <cellStyle name="_Kazyna Consolidation 2007_1 (3-Jun-08)" xfId="417"/>
    <cellStyle name="_KPH_06_P_Salary" xfId="418"/>
    <cellStyle name="_KPM_ 2007_N Cash &amp; Cash Equivalents" xfId="419"/>
    <cellStyle name="_KPM_G_Cash_2008" xfId="420"/>
    <cellStyle name="_KTC_05_K_FA_Ali" xfId="421"/>
    <cellStyle name="_Kumtor 2008_J_Inventories" xfId="422"/>
    <cellStyle name="_L - 100 DBK_2008_Derrivatives" xfId="423"/>
    <cellStyle name="_L - 100 DBK_2008_Derrivatives 2" xfId="424"/>
    <cellStyle name="_L Intangible assets 2005" xfId="425"/>
    <cellStyle name="_Lariba_08_N_Fixed and Intangible assets_Zhanat" xfId="426"/>
    <cellStyle name="_Lariba_08_X_Other_incomeexpense_111208" xfId="427"/>
    <cellStyle name="_Lariba_08_X_P&amp;L_testing" xfId="428"/>
    <cellStyle name="_Lariba_08_X_P&amp;L_testing 2" xfId="429"/>
    <cellStyle name="_Last Вост.филиал" xfId="430"/>
    <cellStyle name="_Last ГО" xfId="431"/>
    <cellStyle name="_Last Южный филиал_Для_Печати_1кв" xfId="432"/>
    <cellStyle name="_Last Южный филиал_Для_Печати_1кв_для работы" xfId="433"/>
    <cellStyle name="_LIABILITIES (2)" xfId="434"/>
    <cellStyle name="_LIABILITIES (2) 2" xfId="435"/>
    <cellStyle name="_LIABILITIES (3)" xfId="436"/>
    <cellStyle name="_LIABILITIES (3) 2" xfId="437"/>
    <cellStyle name="_Materiality matrix" xfId="438"/>
    <cellStyle name="_maturity analysis" xfId="439"/>
    <cellStyle name="_Metallurg_K_PPE" xfId="440"/>
    <cellStyle name="_Metallurg_LLC_07_Final_Trial_Balance" xfId="441"/>
    <cellStyle name="_Metallurg_S_Taxes" xfId="442"/>
    <cellStyle name="_MIC Archimedes_TB_F-2_IFRS Audit2008_2.2.09" xfId="443"/>
    <cellStyle name="_Mugotex_05_J_Inventory_Roll_Ali_added" xfId="444"/>
    <cellStyle name="_My Template" xfId="445"/>
    <cellStyle name="_N -100 DBK_2008_Loans received" xfId="446"/>
    <cellStyle name="_New Microsoft Excel Worksheet" xfId="447"/>
    <cellStyle name="_New_Sofi" xfId="448"/>
    <cellStyle name="_New_Sofi_FFF" xfId="449"/>
    <cellStyle name="_New_Sofi_New Form10_2" xfId="450"/>
    <cellStyle name="_New_Sofi_Nsi" xfId="451"/>
    <cellStyle name="_New_Sofi_Nsi_1" xfId="452"/>
    <cellStyle name="_New_Sofi_Nsi_139" xfId="453"/>
    <cellStyle name="_New_Sofi_Nsi_140" xfId="454"/>
    <cellStyle name="_New_Sofi_Nsi_140(Зах)" xfId="455"/>
    <cellStyle name="_New_Sofi_Nsi_140_mod" xfId="456"/>
    <cellStyle name="_New_Sofi_Summary" xfId="457"/>
    <cellStyle name="_New_Sofi_Tax_form_1кв_3" xfId="458"/>
    <cellStyle name="_New_Sofi_БКЭ" xfId="459"/>
    <cellStyle name="_NIF_07_TB_cons_(7-May-08)" xfId="460"/>
    <cellStyle name="_NIF_07_TB_cons_(7-May-08) 2" xfId="461"/>
    <cellStyle name="_NIF_07_TB_cons_160508_for Aziza" xfId="462"/>
    <cellStyle name="_NIF_07_TB_cons_160508_for Aziza 2" xfId="463"/>
    <cellStyle name="_NIF_08_FS_Disclosures_150409 (version 1)" xfId="464"/>
    <cellStyle name="_NIF_08_FS_Disclosures_220409" xfId="465"/>
    <cellStyle name="_NIF_08_FS_Disclosures_240409_2" xfId="466"/>
    <cellStyle name="_NIF_08_FS_stand alone" xfId="467"/>
    <cellStyle name="_normální" xfId="468"/>
    <cellStyle name="_Nsi" xfId="469"/>
    <cellStyle name="_O" xfId="470"/>
    <cellStyle name="_O Dinal_07_Accounts Payable_DA_260108 (updated)" xfId="471"/>
    <cellStyle name="_O. Taxes -02 Yassy" xfId="472"/>
    <cellStyle name="_O.Taxes" xfId="473"/>
    <cellStyle name="_O.Taxes-MT_2" xfId="474"/>
    <cellStyle name="_O_AccPay_Almaty_06" xfId="475"/>
    <cellStyle name="_O_AccPay_Almaty_06_reviewed" xfId="476"/>
    <cellStyle name="_O_DBK_6m2009_Debt Securities" xfId="477"/>
    <cellStyle name="_O-1_Taxes_WP template" xfId="478"/>
    <cellStyle name="_O-30" xfId="479"/>
    <cellStyle name="_OLD J SemeyCement_07_Inventory" xfId="480"/>
    <cellStyle name="_OPEX analysis" xfId="481"/>
    <cellStyle name="_P Employee benefit_Shes_2008" xfId="482"/>
    <cellStyle name="_P P_Payroll_Semey_Audit 2007_AJN" xfId="483"/>
    <cellStyle name="_P_Employee Benefits" xfId="484"/>
    <cellStyle name="_P_G&amp;A and Selling expenses" xfId="485"/>
    <cellStyle name="_P_Payroll_Semey_Final" xfId="486"/>
    <cellStyle name="_P_Salary" xfId="487"/>
    <cellStyle name="_P-140" xfId="488"/>
    <cellStyle name="_P-300" xfId="489"/>
    <cellStyle name="_Payroll" xfId="490"/>
    <cellStyle name="_Payroll expense" xfId="491"/>
    <cellStyle name="_PC KCP_O_AP_06_SJ_180208" xfId="492"/>
    <cellStyle name="_PERSONAL" xfId="493"/>
    <cellStyle name="_PERSONAL_1" xfId="494"/>
    <cellStyle name="_PPE" xfId="495"/>
    <cellStyle name="_PPE 2" xfId="496"/>
    <cellStyle name="_PPE Impairment test" xfId="497"/>
    <cellStyle name="_ppe recon 5mtd20061" xfId="498"/>
    <cellStyle name="_PPE test of existence_F_Reviewed" xfId="499"/>
    <cellStyle name="_prFP0903_01 " xfId="500"/>
    <cellStyle name="_prFP1kv04_01" xfId="501"/>
    <cellStyle name="_PRICE_1C" xfId="502"/>
    <cellStyle name="_Q.Loans" xfId="503"/>
    <cellStyle name="_Q100 Lead" xfId="504"/>
    <cellStyle name="_R_Salary" xfId="505"/>
    <cellStyle name="_Review file_Interim Review Working Papers_FS" xfId="506"/>
    <cellStyle name="_Review WP's_Huawei_311207_Nagim" xfId="507"/>
    <cellStyle name="_Revised Transformation schedule_2005_04 June" xfId="508"/>
    <cellStyle name="_Rudnenskyi vodokanal_06_U_Sales" xfId="509"/>
    <cellStyle name="_S-140" xfId="510"/>
    <cellStyle name="_SAD" xfId="511"/>
    <cellStyle name="_Salary" xfId="512"/>
    <cellStyle name="_Salary payable Test" xfId="513"/>
    <cellStyle name="_Sales vouching IK" xfId="514"/>
    <cellStyle name="_x0005__x001c__Sary-Arka LLP_2008_E-2 5 Related party (2)" xfId="515"/>
    <cellStyle name="_Sary-Arka LLP_2008_U COGS_Alima" xfId="516"/>
    <cellStyle name="_x0005__x001c__Sary-Arka LLP_2008_U COGS_Alima" xfId="517"/>
    <cellStyle name="_Sary-Arka LLP_2008_U Sales_Alima" xfId="518"/>
    <cellStyle name="_Saryarka_07_S_Taxes" xfId="519"/>
    <cellStyle name="_SaryArka_07_TB (cons)_071008" xfId="520"/>
    <cellStyle name="_SaryArka_07_TB (cons)_120908" xfId="521"/>
    <cellStyle name="_SaryArka_07_TB (cons)_291008 without subsidiary tax adjustments" xfId="522"/>
    <cellStyle name="_SaryArka_07_TB (cons)_291008 without subsidiary tax adjustments_" xfId="523"/>
    <cellStyle name="_SaryArka_07_TB (cons)_51208_new" xfId="524"/>
    <cellStyle name="_SAS_07_K_Fixed assets" xfId="525"/>
    <cellStyle name="_SAS_DTA_DTL" xfId="526"/>
    <cellStyle name="_x0005__x001c__SAS_final_2008_R_Taxes" xfId="527"/>
    <cellStyle name="_Sauranf Salary_EFPK_3" xfId="528"/>
    <cellStyle name="_SBK_Shubar_P_Salary and ther_08_ADK" xfId="529"/>
    <cellStyle name="_Securities DBK 6m (KBT)" xfId="530"/>
    <cellStyle name="_Semey Cement_07_Consolidation_" xfId="531"/>
    <cellStyle name="_Semey_07_Stock count" xfId="532"/>
    <cellStyle name="_SemeyAlmaty_06_P_Salary expense_Sabit" xfId="533"/>
    <cellStyle name="_Sheet1" xfId="534"/>
    <cellStyle name="_Sheet1 2" xfId="535"/>
    <cellStyle name="_Sheet1 3" xfId="536"/>
    <cellStyle name="_Sheet1_09.Cash_5months2006" xfId="537"/>
    <cellStyle name="_Sheet1_A4. TS 30 June 2006" xfId="538"/>
    <cellStyle name="_Sheet1_CAP 1" xfId="539"/>
    <cellStyle name="_Sheet1_Elimination entries check" xfId="540"/>
    <cellStyle name="_Sheet1_fin inc_exp template" xfId="541"/>
    <cellStyle name="_Sheet1_OPEX analysis" xfId="542"/>
    <cellStyle name="_Sheet1_U1.380" xfId="543"/>
    <cellStyle name="_Sheet1_Запрос (LLP's)" xfId="544"/>
    <cellStyle name="_Sheet2" xfId="545"/>
    <cellStyle name="_Sheet3" xfId="546"/>
    <cellStyle name="_Sheet3 2" xfId="547"/>
    <cellStyle name="_Sheet5" xfId="548"/>
    <cellStyle name="_Sheet6" xfId="549"/>
    <cellStyle name="_Shubarkol Komir_07_PPE_TMT" xfId="550"/>
    <cellStyle name="_SK_05-06_Tax rollforward_Ali" xfId="551"/>
    <cellStyle name="_Social sphere objects Emba" xfId="552"/>
    <cellStyle name="_StansE_31.12.07_ P_Payroll_MKN" xfId="553"/>
    <cellStyle name="_Stock take (2)" xfId="554"/>
    <cellStyle name="_Stock take-Wording" xfId="555"/>
    <cellStyle name="_Subsidary" xfId="556"/>
    <cellStyle name="_support for adj" xfId="557"/>
    <cellStyle name="_Task allocation_Naima" xfId="558"/>
    <cellStyle name="_TAX CAP 2006_VAT table" xfId="559"/>
    <cellStyle name="_TB MoliKen 05_F-2_240507" xfId="560"/>
    <cellStyle name="_TB_2006_final" xfId="561"/>
    <cellStyle name="_TCA _07_K_PPE_27.10.2008" xfId="562"/>
    <cellStyle name="_Technolin LLC_31.12.07.G&amp;A.IAS" xfId="563"/>
    <cellStyle name="_Technolin LLC_31.12.07.G&amp;A.reviewed 230408" xfId="564"/>
    <cellStyle name="_Technolin LLC_IAS_2007_PPE_2008" xfId="565"/>
    <cellStyle name="_Technolin_2008_P_Payroll Begimay" xfId="566"/>
    <cellStyle name="_TES08_P_Bonuses calculation" xfId="567"/>
    <cellStyle name="_TES08_P_Employee benefits 24 02 09" xfId="568"/>
    <cellStyle name="_Test of operating effectiveness (additions)" xfId="569"/>
    <cellStyle name="_Test of operating effectiveness-disposals" xfId="570"/>
    <cellStyle name="_Tobol_07_Taxes" xfId="571"/>
    <cellStyle name="_TRIAL BALANCE (Monthly) - 2008" xfId="572"/>
    <cellStyle name="_TS AJE 2004 with supporting cal'ns_FINAL" xfId="573"/>
    <cellStyle name="_TS CMAR Dec 31, 2007 (17-Apr-08)" xfId="574"/>
    <cellStyle name="_TS CMAR Dec 31, 2007 (17-Apr-08) 2" xfId="575"/>
    <cellStyle name="_TS DBK Dec 31, 2008" xfId="576"/>
    <cellStyle name="_TS DBK Jun 30, 2009_300709_1" xfId="577"/>
    <cellStyle name="_TS FSD KAZYNA Consolidated Dec 31, 2007" xfId="578"/>
    <cellStyle name="_TS KECIC Dec 31, 2007" xfId="579"/>
    <cellStyle name="_TS KECIC Dec 31, 2007 2" xfId="580"/>
    <cellStyle name="_TSB _3m09_G_treasury_ATA(2)_190509" xfId="581"/>
    <cellStyle name="_TSB_06_G_Tresury_Ali_Zha_Final" xfId="582"/>
    <cellStyle name="_TSB_9m2006_F3_TB" xfId="583"/>
    <cellStyle name="_TsesnaMak_2007_K_PPE" xfId="584"/>
    <cellStyle name="_U CWIP 5MTD2006" xfId="585"/>
    <cellStyle name="_U Fixed Assets 5MTD2006" xfId="586"/>
    <cellStyle name="_U Property, plant and equipment 5MTD2006" xfId="587"/>
    <cellStyle name="_U_ AL_07_Sales_COGS" xfId="588"/>
    <cellStyle name="_U_Revenue_CN_07" xfId="589"/>
    <cellStyle name="_U1.1 Revenue TH KMG YE 2006 " xfId="590"/>
    <cellStyle name="_U1.Revenue 2006" xfId="591"/>
    <cellStyle name="_U1.Revenues" xfId="592"/>
    <cellStyle name="_U-12" xfId="593"/>
    <cellStyle name="_U2 Semey Cement_08_COGS" xfId="594"/>
    <cellStyle name="_U2.1 Payroll" xfId="595"/>
    <cellStyle name="_U2.BT payroll analytics" xfId="596"/>
    <cellStyle name="_UMZ_2006_K_PPE_AinurZh_1st_review" xfId="597"/>
    <cellStyle name="_x0005__x001c__V_Selling expense" xfId="598"/>
    <cellStyle name="_V_Semey_Audit 2007_AJN__reviewd 050408" xfId="599"/>
    <cellStyle name="_V-550" xfId="600"/>
    <cellStyle name="_Vacation Provision" xfId="601"/>
    <cellStyle name="_Vacation reserve" xfId="602"/>
    <cellStyle name="_VAT" xfId="603"/>
    <cellStyle name="_VC_08_K_PPE_BZh_last" xfId="604"/>
    <cellStyle name="_VC_9m08_M_Other_Income_Expense_ATA_updated" xfId="605"/>
    <cellStyle name="_VC_9m08_M_Other_Income_Expense_ATA_updated_Exchange rate_transposed" xfId="606"/>
    <cellStyle name="_VC_9m08_M_Other_Income_Expense_ATA_updated_FOREX_final" xfId="607"/>
    <cellStyle name="_VC_9m08_M_Other_Income_Expense_ATA_updated_JSC Verny Capital_08_M_Other Income &amp; Expenses_updated with disclosures" xfId="608"/>
    <cellStyle name="_VC_9m08_M_Other_Income_Expense_ATA_updated_JSC Verny Capital_08_M_Other Income &amp; Expenses_VA" xfId="609"/>
    <cellStyle name="_VC_9m08_M_Other_Income_Expense_ATA_updated_JSC Verny Capital_08_M_Other Income &amp; Expenses_VA_28.10.2009" xfId="610"/>
    <cellStyle name="_VC_9m08_V_G&amp;A_ATA" xfId="611"/>
    <cellStyle name="_Verni Capital_08_G_Cash and cash equivalents_corrected" xfId="612"/>
    <cellStyle name="_V-Expenses" xfId="613"/>
    <cellStyle name="_WHT" xfId="614"/>
    <cellStyle name="_WILO_06_M_Taxation_AO" xfId="615"/>
    <cellStyle name="_WP_loans_template - new - DRAFT" xfId="616"/>
    <cellStyle name="_X - 100 DBK_2008_Income" xfId="617"/>
    <cellStyle name="_X Intangible assets 5MTD2005" xfId="618"/>
    <cellStyle name="_X_DBKL_08_Interest expense on loans from banks" xfId="619"/>
    <cellStyle name="_X_DBKL_08_Interest expense on loans from banks (2)" xfId="620"/>
    <cellStyle name="_X_DBKL_08_Interest income on deposits" xfId="621"/>
    <cellStyle name="_X_DBKL_08_Interest on due to parent company" xfId="622"/>
    <cellStyle name="_X_DBKL_08_PL items_Akzhan (2)" xfId="623"/>
    <cellStyle name="_X_Granitek_08_GA" xfId="624"/>
    <cellStyle name="_X_P&amp;L_DeltaBank_Emplotee_Compensation_YerAb" xfId="625"/>
    <cellStyle name="_X_P&amp;L_DeltaBank_Forex_gain_loss_YerAb" xfId="626"/>
    <cellStyle name="_X_P&amp;L_DeltaBank_FOREX_revaluation_YerAb" xfId="627"/>
    <cellStyle name="_X_PL_RLKZ_WP_ATA_Sharip.D" xfId="628"/>
    <cellStyle name="_X1.1000 Reconciliation of taxes" xfId="629"/>
    <cellStyle name="_X1.1000 Reconciliation of taxes (TS 34)" xfId="630"/>
    <cellStyle name="_X-10" xfId="631"/>
    <cellStyle name="_X-120" xfId="632"/>
    <cellStyle name="_X50 GNPF_9m2008_G&amp;A_BKM" xfId="633"/>
    <cellStyle name="_Yuzhugolinvest_07_A3_TB_020708" xfId="634"/>
    <cellStyle name="_Z" xfId="635"/>
    <cellStyle name="_Z_G&amp;A" xfId="636"/>
    <cellStyle name="_x0005__x001c__Z_G&amp;A" xfId="637"/>
    <cellStyle name="_Z4.1.1_off-balance_YE" xfId="638"/>
    <cellStyle name="_А Основные средства 6 месяцев 2006 года (1)" xfId="639"/>
    <cellStyle name="_А Основные средства 6 месяцев 2006 года (1)1" xfId="640"/>
    <cellStyle name="_АДМИНИСТРАТИВНЫЕ РАСХОДЫ" xfId="641"/>
    <cellStyle name="_Алюком Тайшет" xfId="642"/>
    <cellStyle name="_Астана прил.№3 2004" xfId="643"/>
    <cellStyle name="_АстанаПроект ФП  Октябрь" xfId="644"/>
    <cellStyle name="_АФ октябрь ДДС" xfId="645"/>
    <cellStyle name="_АФ финплан на ноябрь 2003 г." xfId="646"/>
    <cellStyle name="_АФфинплан на сентябрь 2003 г." xfId="647"/>
    <cellStyle name="_БЗакупок - Капы без проектов посл вар" xfId="648"/>
    <cellStyle name="_БК Отчет по ценам за октябрь-май (2)" xfId="649"/>
    <cellStyle name="_Бюдж фил" xfId="650"/>
    <cellStyle name="_Бюджек закупок ФП 3-4кв. 2004 скорр" xfId="651"/>
    <cellStyle name="_Бюджет 2005 КТС last" xfId="652"/>
    <cellStyle name="_Бюджет ITService 2005 на 24.03.05" xfId="653"/>
    <cellStyle name="_Бюджет IT-севиса для КМГ(замена картр.)" xfId="654"/>
    <cellStyle name="_Бюджет ВОЛС2" xfId="655"/>
    <cellStyle name="_Бюджет закупок 2004-2" xfId="656"/>
    <cellStyle name="_Бюджет закупок ДИРС 2004 (сокращен)" xfId="657"/>
    <cellStyle name="_Бюджет Мунайтас" xfId="658"/>
    <cellStyle name="_Бюджет_ЮФ_2004_234кв_Печать" xfId="659"/>
    <cellStyle name="_Бюджет_ЮФ_2004_234кв_срав" xfId="660"/>
    <cellStyle name="_Бюджет_ЮФ_2004_II__29_06" xfId="661"/>
    <cellStyle name="_Бюджет_ЮФ_2004_II_6_мес" xfId="662"/>
    <cellStyle name="_Бюджет_ЮФ_7_07_2" xfId="663"/>
    <cellStyle name="_Бюджет_ЮФ_7_07_21_30" xfId="664"/>
    <cellStyle name="_Внутрегруповой деб. и кред за 2005г." xfId="665"/>
    <cellStyle name="_ВФ ДДС апрель" xfId="666"/>
    <cellStyle name="_ВФ финплан на ноябрь 2003 г." xfId="667"/>
    <cellStyle name="_Данные по АмангельдыГаз" xfId="668"/>
    <cellStyle name="_ДДС " xfId="669"/>
    <cellStyle name="_ДДС август25" xfId="670"/>
    <cellStyle name="_ДДС ГО сентябрь" xfId="671"/>
    <cellStyle name="_ДДС декабрь 14" xfId="672"/>
    <cellStyle name="_ДДС декабрь 23" xfId="673"/>
    <cellStyle name="_ДДС декабрь 27" xfId="674"/>
    <cellStyle name="_ДДС за февраль 2004 года" xfId="675"/>
    <cellStyle name="_ДДС июнь " xfId="676"/>
    <cellStyle name="_ДДС ККБ валют. до 11.09.03 г." xfId="677"/>
    <cellStyle name="_ДДС конс июль" xfId="678"/>
    <cellStyle name="_ДДС конс октябрь 2004.." xfId="679"/>
    <cellStyle name="_ДДС конс февр" xfId="680"/>
    <cellStyle name="_ДДС конс янв" xfId="681"/>
    <cellStyle name="_ДДС ноябрь 2003 г." xfId="682"/>
    <cellStyle name="_ДДС октябрь 26" xfId="683"/>
    <cellStyle name="_ДДС сентябрь 9" xfId="684"/>
    <cellStyle name="_ДДС УФ ноябрь" xfId="685"/>
    <cellStyle name="_ДДС фев." xfId="686"/>
    <cellStyle name="_ДДС фев. 2004" xfId="687"/>
    <cellStyle name="_ДДС февраль 17" xfId="688"/>
    <cellStyle name="_ДДС филиалы и ГО  по 18 сентября" xfId="689"/>
    <cellStyle name="_ДДС_08_09_ЮФ_доп" xfId="690"/>
    <cellStyle name="_ДДС_08_10_июн_ЮФ" xfId="691"/>
    <cellStyle name="_ДДС_11_03_ЮФ" xfId="692"/>
    <cellStyle name="_ДДС_13_05_ЮФ" xfId="693"/>
    <cellStyle name="_ДДС_14_10_ЮФ" xfId="694"/>
    <cellStyle name="_ДДС_14_12_ЮФ" xfId="695"/>
    <cellStyle name="_ДДС_19_08_ЮФ" xfId="696"/>
    <cellStyle name="_ДДС_23_12_ЮФ" xfId="697"/>
    <cellStyle name="_ДДС_24_08_ЮФ" xfId="698"/>
    <cellStyle name="_ДДС_24_12_ЮФ" xfId="699"/>
    <cellStyle name="_ДДС_27_10_ЮФ" xfId="700"/>
    <cellStyle name="_ДДС_27_ЮФ" xfId="701"/>
    <cellStyle name="_ДДС_28_12_ЮФ" xfId="702"/>
    <cellStyle name="_ДДС_АБ_28_06_ЮФ" xfId="703"/>
    <cellStyle name="_ДДС_ноя_ЮФ" xfId="704"/>
    <cellStyle name="_ДДС_ЮФ_декабрь" xfId="705"/>
    <cellStyle name="_ДИРС ФП 2004_IV квартал" xfId="706"/>
    <cellStyle name="_ДИТФинплан ЯНВ-ДЕК 2003" xfId="707"/>
    <cellStyle name="_ДляРеестров" xfId="708"/>
    <cellStyle name="_Дозакл 5 мес.2000" xfId="709"/>
    <cellStyle name="_дох 2004" xfId="710"/>
    <cellStyle name="_дох-расх октябрь для ГБ1" xfId="711"/>
    <cellStyle name="_Дочки BS-за 2004г. и 6-м.05г MT" xfId="712"/>
    <cellStyle name="_Д-Р Казыны ноябрь для ГБ" xfId="713"/>
    <cellStyle name="_ДРиП" xfId="714"/>
    <cellStyle name="_ДРиП ФП на 2 кв2004" xfId="715"/>
    <cellStyle name="_ДРиП ФП на 2 кв2004-3 вар" xfId="716"/>
    <cellStyle name="_Запрос (LLP's)" xfId="717"/>
    <cellStyle name="_Заявка приборы ВОЛС для ДКЕршов" xfId="718"/>
    <cellStyle name="_из бухгалтерии" xfId="719"/>
    <cellStyle name="_Инвест_2008_дек" xfId="720"/>
    <cellStyle name="_инвестиции для продажи на 31 12 07г" xfId="721"/>
    <cellStyle name="_инвестиции для продажи на 31 12 07г 2" xfId="722"/>
    <cellStyle name="_исп ФП 2 кварт  май" xfId="723"/>
    <cellStyle name="_Исполнен Август" xfId="724"/>
    <cellStyle name="_исполнение сентябрь" xfId="725"/>
    <cellStyle name="_ИТЦ ППП план сентябрь 2003 версия 250803" xfId="726"/>
    <cellStyle name="_К_ежедневному" xfId="727"/>
    <cellStyle name="_Капы" xfId="728"/>
    <cellStyle name="_Кассовый план 2003 - факт" xfId="729"/>
    <cellStyle name="_Книга1" xfId="730"/>
    <cellStyle name="_Книга2" xfId="731"/>
    <cellStyle name="_Книга3" xfId="732"/>
    <cellStyle name="_Книга3_New Form10_2" xfId="733"/>
    <cellStyle name="_Книга3_Nsi" xfId="734"/>
    <cellStyle name="_Книга3_Nsi_1" xfId="735"/>
    <cellStyle name="_Книга3_Nsi_139" xfId="736"/>
    <cellStyle name="_Книга3_Nsi_140" xfId="737"/>
    <cellStyle name="_Книга3_Nsi_140(Зах)" xfId="738"/>
    <cellStyle name="_Книга3_Nsi_140_mod" xfId="739"/>
    <cellStyle name="_Книга3_Summary" xfId="740"/>
    <cellStyle name="_Книга3_Tax_form_1кв_3" xfId="741"/>
    <cellStyle name="_Книга3_БКЭ" xfId="742"/>
    <cellStyle name="_Книга7" xfId="743"/>
    <cellStyle name="_Книга7_New Form10_2" xfId="744"/>
    <cellStyle name="_Книга7_Nsi" xfId="745"/>
    <cellStyle name="_Книга7_Nsi_1" xfId="746"/>
    <cellStyle name="_Книга7_Nsi_139" xfId="747"/>
    <cellStyle name="_Книга7_Nsi_140" xfId="748"/>
    <cellStyle name="_Книга7_Nsi_140(Зах)" xfId="749"/>
    <cellStyle name="_Книга7_Nsi_140_mod" xfId="750"/>
    <cellStyle name="_Книга7_Summary" xfId="751"/>
    <cellStyle name="_Книга7_Tax_form_1кв_3" xfId="752"/>
    <cellStyle name="_Книга7_БКЭ" xfId="753"/>
    <cellStyle name="_Консол  фин отчет  по МСФО за 2005г с измен" xfId="754"/>
    <cellStyle name="_Консол  фин отчет  по МСФО за 4-месяц   2006г (2)" xfId="755"/>
    <cellStyle name="_Консол  фин отчет  по МСФО за 5-м  2005г " xfId="756"/>
    <cellStyle name="_Консолид новый" xfId="757"/>
    <cellStyle name="_Консолид Фин.Отч.РД КМГдля КМГ за 1 полугодие 2005г оконч." xfId="758"/>
    <cellStyle name="_Копия Консол  фин отчет  по МСФО за 2005г с измен_Aliya" xfId="759"/>
    <cellStyle name="_Копия Окон.Консолид.ПП на II полугодие 2004" xfId="760"/>
    <cellStyle name="_Копия УТВЕРЖДЕННЫЙ БЮДЖЕТ на 2004 год (формат КТС)" xfId="761"/>
    <cellStyle name="_Копия УТВЕРЖДЕННЫЙ БЮДЖЕТ на 2004 год(формат КМГ)" xfId="762"/>
    <cellStyle name="_Копия формы Казыны декабрь для ГБ" xfId="763"/>
    <cellStyle name="_КПН 2011 НР и расчет" xfId="764"/>
    <cellStyle name="_x0005__x001c__Кред задолж-ть по срокам (2)" xfId="765"/>
    <cellStyle name="_Кэш 1" xfId="766"/>
    <cellStyle name="_мебель, оборудование инвентарь1207" xfId="767"/>
    <cellStyle name="_мебель, оборудование инвентарь1207 2" xfId="768"/>
    <cellStyle name="_Мониторинг договоров-2004" xfId="769"/>
    <cellStyle name="_МФ ДДС " xfId="770"/>
    <cellStyle name="_МФ Финплан ноябрь 2003" xfId="771"/>
    <cellStyle name="_МФ ФП сентябрь 03 утвержденный" xfId="772"/>
    <cellStyle name="_о.с. и тмз на01.06.06г." xfId="773"/>
    <cellStyle name="_объемы к закл договорам 2004г" xfId="774"/>
    <cellStyle name="_Озен Елес  Информация к аудиту за  2005 г" xfId="775"/>
    <cellStyle name="_Окон.Консолид.ПП на II полугодие 2004" xfId="776"/>
    <cellStyle name="_Оконч. Сравнение бюджетов 2004 с проектами (на 08.07.04)" xfId="777"/>
    <cellStyle name="_отдельная отчетность РД КМГ за 2005гс изм.." xfId="778"/>
    <cellStyle name="_ОТЧЕТ для ДКФ    06 04 05  (6)" xfId="779"/>
    <cellStyle name="_ОТЧЕТ для ДКФ    06 04 05  (6) 2" xfId="780"/>
    <cellStyle name="_Перерасчет долевого дохода по доч ТОО" xfId="781"/>
    <cellStyle name="_План развития ПТС на 2005-2010 (связи станционной части)" xfId="782"/>
    <cellStyle name="_План развития ПТС на 2005-2010 (связи станционной части) 2" xfId="783"/>
    <cellStyle name="_портфолио по балансу" xfId="784"/>
    <cellStyle name="_поступления 2003г, конс" xfId="785"/>
    <cellStyle name="_Прил 8Кратк. долг.деб.зд" xfId="786"/>
    <cellStyle name="_Приложение 7Долг.деб.зад-ть" xfId="787"/>
    <cellStyle name="_Приложения к формам отчетов за июнь 2006г" xfId="788"/>
    <cellStyle name="_Приложения к формам отчетов за май 2006г (свод)" xfId="789"/>
    <cellStyle name="_произв.цели - приложение к СНР_айгерим_09.11" xfId="790"/>
    <cellStyle name="_произв.цели - приложение к СНР_айгерим_09.11 2" xfId="791"/>
    <cellStyle name="_x0005__x001c__Раскрытия к ФО" xfId="792"/>
    <cellStyle name="_Расходы по статьям" xfId="793"/>
    <cellStyle name="_расчет КПН 2008-_февраль_90209" xfId="794"/>
    <cellStyle name="_Расчет отлож 2011 с стоим.бал" xfId="795"/>
    <cellStyle name="_Расшифровки_1кв_2002" xfId="796"/>
    <cellStyle name="_РВС 2007 АСАР" xfId="797"/>
    <cellStyle name="_РВС 2007 ЦЗС" xfId="798"/>
    <cellStyle name="_САЗ ИБ 2003 урезанный (29.11.02) Мусаелян" xfId="799"/>
    <cellStyle name="_САЗ ИБ 2003 урезанный1" xfId="800"/>
    <cellStyle name="_свод" xfId="801"/>
    <cellStyle name="_СЕНТЯБРЬ 2003" xfId="802"/>
    <cellStyle name="_Сокращение бюджет ВФ 2005_4" xfId="803"/>
    <cellStyle name="_Сторонние клиенты УМГ и ЭМГ" xfId="804"/>
    <cellStyle name="_ТАРИФ АТС, VSAT + ЗИП" xfId="805"/>
    <cellStyle name="_Тариф на OTN + ЗИП" xfId="806"/>
    <cellStyle name="_Тариф на OTN + ЗИП_Book3" xfId="807"/>
    <cellStyle name="_Тариф на OTN + ЗИП_Copy of Раскрытия к ФО_final_from client_10.04.09" xfId="808"/>
    <cellStyle name="_Тариф на OTN + ЗИП_P_Salary" xfId="809"/>
    <cellStyle name="_Тариф на OTN + ЗИП_Sary-Arka LLP_2008_E-2 5 Related party (2)" xfId="810"/>
    <cellStyle name="_Тариф на OTN + ЗИП_Sary-Arka LLP_2008_U Sales_Alima" xfId="811"/>
    <cellStyle name="_Тариф на OTN + ЗИП_Кред задолж-ть по срокам (2)" xfId="812"/>
    <cellStyle name="_Тариф на OTN + ЗИП_Раскрытия к ФО" xfId="813"/>
    <cellStyle name="_Тариф на OTN + ЗИП_Раскрытия к ФО_final_from client_10.04.09" xfId="814"/>
    <cellStyle name="_Тариф на OTN + ЗИП_Раскрытия к ФО-таня" xfId="815"/>
    <cellStyle name="_Тариф на OTN + ЗИП_Раскрытия к ФО-таня-2" xfId="816"/>
    <cellStyle name="_Тариф на OTN + ЗИП_Раскрытия к ФО-таня-3" xfId="817"/>
    <cellStyle name="_Тариф на ТО БС + ЗИП" xfId="818"/>
    <cellStyle name="_Тариф на ТО БС + ЗИП_Book3" xfId="819"/>
    <cellStyle name="_Тариф на ТО БС + ЗИП_Copy of Раскрытия к ФО_final_from client_10.04.09" xfId="820"/>
    <cellStyle name="_Тариф на ТО БС + ЗИП_P_Salary" xfId="821"/>
    <cellStyle name="_Тариф на ТО БС + ЗИП_Sary-Arka LLP_2008_E-2 5 Related party (2)" xfId="822"/>
    <cellStyle name="_Тариф на ТО БС + ЗИП_Sary-Arka LLP_2008_U Sales_Alima" xfId="823"/>
    <cellStyle name="_Тариф на ТО БС + ЗИП_Кред задолж-ть по срокам (2)" xfId="824"/>
    <cellStyle name="_Тариф на ТО БС + ЗИП_Раскрытия к ФО" xfId="825"/>
    <cellStyle name="_Тариф на ТО БС + ЗИП_Раскрытия к ФО_final_from client_10.04.09" xfId="826"/>
    <cellStyle name="_Тариф на ТО БС + ЗИП_Раскрытия к ФО-таня" xfId="827"/>
    <cellStyle name="_Тариф на ТО БС + ЗИП_Раскрытия к ФО-таня-2" xfId="828"/>
    <cellStyle name="_Тариф на ТО БС + ЗИП_Раскрытия к ФО-таня-3" xfId="829"/>
    <cellStyle name="_Тариф на ТО ВОЛС + ЗИП" xfId="830"/>
    <cellStyle name="_Тариф на ТО ВОЛС + ЗИП_Book3" xfId="831"/>
    <cellStyle name="_Тариф на ТО ВОЛС + ЗИП_Copy of Раскрытия к ФО_final_from client_10.04.09" xfId="832"/>
    <cellStyle name="_Тариф на ТО ВОЛС + ЗИП_P_Salary" xfId="833"/>
    <cellStyle name="_Тариф на ТО ВОЛС + ЗИП_Sary-Arka LLP_2008_E-2 5 Related party (2)" xfId="834"/>
    <cellStyle name="_Тариф на ТО ВОЛС + ЗИП_Sary-Arka LLP_2008_U Sales_Alima" xfId="835"/>
    <cellStyle name="_Тариф на ТО ВОЛС + ЗИП_Кред задолж-ть по срокам (2)" xfId="836"/>
    <cellStyle name="_Тариф на ТО ВОЛС + ЗИП_Раскрытия к ФО" xfId="837"/>
    <cellStyle name="_Тариф на ТО ВОЛС + ЗИП_Раскрытия к ФО_final_from client_10.04.09" xfId="838"/>
    <cellStyle name="_Тариф на ТО ВОЛС + ЗИП_Раскрытия к ФО-таня" xfId="839"/>
    <cellStyle name="_Тариф на ТО ВОЛС + ЗИП_Раскрытия к ФО-таня-2" xfId="840"/>
    <cellStyle name="_Тариф на ТО ВОЛС + ЗИП_Раскрытия к ФО-таня-3" xfId="841"/>
    <cellStyle name="_ТОО Эмбаэнергомунай -2005г" xfId="842"/>
    <cellStyle name="_топливо" xfId="843"/>
    <cellStyle name="_Утв СД Бюджет расшиф 29 12 05" xfId="844"/>
    <cellStyle name="_Уф 2004" xfId="845"/>
    <cellStyle name="_УФ ДДС декабрь 31" xfId="846"/>
    <cellStyle name="_Финплан ДИРС2005_I квартал" xfId="847"/>
    <cellStyle name="_Финплан ДРиП2004" xfId="848"/>
    <cellStyle name="_Финплан ДРиП2004_III квартал" xfId="849"/>
    <cellStyle name="_Финплан ЯНВ-ДЕК 2003" xfId="850"/>
    <cellStyle name="_Финплан_короткий" xfId="851"/>
    <cellStyle name="_Форма 2 ОПиУ 2011г" xfId="852"/>
    <cellStyle name="_формы для ФП изм" xfId="853"/>
    <cellStyle name="_Формы за 6-м.2006г. (1,2,3)" xfId="854"/>
    <cellStyle name="_формы Казыны сентябрь для генеральной (доходы-расходы)" xfId="855"/>
    <cellStyle name="_Формы МСФО доработ.14 12 05 ЗА 12 МЕСЯЦЕВ" xfId="856"/>
    <cellStyle name="_ФП 2 квартал" xfId="857"/>
    <cellStyle name="_ФП ДИТ сентябрь 2003г" xfId="858"/>
    <cellStyle name="_ФП ДРиП ноябрь" xfId="859"/>
    <cellStyle name="_ФП ДРиП сентябрь 2003г" xfId="860"/>
    <cellStyle name="_ФП КД сентябрь 2003г" xfId="861"/>
    <cellStyle name="_ФП Ур.Ф.-август ГО" xfId="862"/>
    <cellStyle name="_ФП Ур.Ф.-ноябрь ГО" xfId="863"/>
    <cellStyle name="_ФП Ур.Ф.-сентябрь ГО" xfId="864"/>
    <cellStyle name="_фп фил окт" xfId="865"/>
    <cellStyle name="_ФП_1кв" xfId="866"/>
    <cellStyle name="_ФП_выполнение" xfId="867"/>
    <cellStyle name="_Цены окт-май" xfId="868"/>
    <cellStyle name="_Элиминирование в форме №2" xfId="869"/>
    <cellStyle name="_ЮФ Last" xfId="870"/>
    <cellStyle name="_Юф ДДС  июль" xfId="871"/>
    <cellStyle name="_ЮФ ДДС апрель" xfId="872"/>
    <cellStyle name="_юф ДДС_январь" xfId="873"/>
    <cellStyle name="_ЮФ ноя ДДС" xfId="874"/>
    <cellStyle name="_ЮФ ФП октыбрь" xfId="875"/>
    <cellStyle name="_ЮФ ФП сент, коррект" xfId="876"/>
    <cellStyle name="_ЮФ_кор_19_03" xfId="877"/>
    <cellStyle name="_ЮФ_кор_30_03_печать" xfId="878"/>
    <cellStyle name="_ЮФ_ФП_декабрь" xfId="879"/>
    <cellStyle name="_ЮФ_ФП_ноябрь" xfId="880"/>
    <cellStyle name="{Comma [0]}" xfId="881"/>
    <cellStyle name="{Comma}" xfId="882"/>
    <cellStyle name="{Date}" xfId="883"/>
    <cellStyle name="{Month}" xfId="884"/>
    <cellStyle name="{Percent}" xfId="885"/>
    <cellStyle name="{Thousand [0]}" xfId="886"/>
    <cellStyle name="{Thousand}" xfId="887"/>
    <cellStyle name="{Z'0000(1 dec)}" xfId="888"/>
    <cellStyle name="{Z'0000(4 dec)}" xfId="889"/>
    <cellStyle name="”?ќђќ‘ћ‚›‰" xfId="890"/>
    <cellStyle name="”?қђқ‘һ‚›ү" xfId="891"/>
    <cellStyle name="”?љ‘?ђһ‚ђққ›ү" xfId="892"/>
    <cellStyle name="”?љ‘?ђћ‚ђќќ›‰" xfId="893"/>
    <cellStyle name="”€ќђќ‘ћ‚›‰" xfId="894"/>
    <cellStyle name="”€қђқ‘һ‚›ү" xfId="895"/>
    <cellStyle name="”€љ‘€ђһ‚ђққ›ү" xfId="896"/>
    <cellStyle name="”€љ‘€ђћ‚ђќќ›‰" xfId="897"/>
    <cellStyle name="”ќђќ‘ћ‚›‰" xfId="898"/>
    <cellStyle name="”ќђќ‘ћ‚›‰ 2" xfId="899"/>
    <cellStyle name="”љ‘ђћ‚ђќќ›‰" xfId="900"/>
    <cellStyle name="”љ‘ђћ‚ђќќ›‰ 2" xfId="901"/>
    <cellStyle name="„…ќ…†ќ›‰" xfId="902"/>
    <cellStyle name="„…ќ…†ќ›‰ 2" xfId="903"/>
    <cellStyle name="„…қ…†қ›ү" xfId="904"/>
    <cellStyle name="€’һғһ‚›ү" xfId="905"/>
    <cellStyle name="€’ћѓћ‚›‰" xfId="906"/>
    <cellStyle name="=C:\WINDOWS\SYSTEM32\COMMAND.COM" xfId="907"/>
    <cellStyle name="=C:\WINDOWS\SYSTEM32\COMMAND.COM 2" xfId="908"/>
    <cellStyle name="‡ђѓћ‹ћ‚ћљ1" xfId="909"/>
    <cellStyle name="‡ђѓћ‹ћ‚ћљ2" xfId="910"/>
    <cellStyle name="•W_laroux" xfId="911"/>
    <cellStyle name="•WЏЂ_ЉO‰?—a‹?" xfId="912"/>
    <cellStyle name="’ћѓћ‚›‰" xfId="913"/>
    <cellStyle name="W_OÝaà" xfId="914"/>
    <cellStyle name="0,0_x000d__x000a_NA_x000d__x000a_" xfId="915"/>
    <cellStyle name="0,00;0;" xfId="916"/>
    <cellStyle name="0.00%" xfId="917"/>
    <cellStyle name="1 000 Kc_List1" xfId="918"/>
    <cellStyle name="1.0 TITLE" xfId="919"/>
    <cellStyle name="1.1 TITLE" xfId="920"/>
    <cellStyle name="1Normal" xfId="921"/>
    <cellStyle name="20% - Accent1" xfId="922"/>
    <cellStyle name="20% - Accent1 2" xfId="923"/>
    <cellStyle name="20% - Accent1 2 2" xfId="44252"/>
    <cellStyle name="20% - Accent1 2 3" xfId="44253"/>
    <cellStyle name="20% - Accent1 3" xfId="924"/>
    <cellStyle name="20% - Accent1 4" xfId="925"/>
    <cellStyle name="20% - Accent2" xfId="926"/>
    <cellStyle name="20% - Accent2 2" xfId="927"/>
    <cellStyle name="20% - Accent2 2 2" xfId="44255"/>
    <cellStyle name="20% - Accent2 2 3" xfId="44256"/>
    <cellStyle name="20% - Accent2 3" xfId="928"/>
    <cellStyle name="20% - Accent2 4" xfId="929"/>
    <cellStyle name="20% - Accent3" xfId="930"/>
    <cellStyle name="20% - Accent3 2" xfId="931"/>
    <cellStyle name="20% - Accent3 2 2" xfId="44257"/>
    <cellStyle name="20% - Accent3 2 3" xfId="44258"/>
    <cellStyle name="20% - Accent3 3" xfId="932"/>
    <cellStyle name="20% - Accent3 4" xfId="933"/>
    <cellStyle name="20% - Accent4" xfId="934"/>
    <cellStyle name="20% - Accent4 2" xfId="935"/>
    <cellStyle name="20% - Accent4 2 2" xfId="44259"/>
    <cellStyle name="20% - Accent4 2 3" xfId="44260"/>
    <cellStyle name="20% - Accent4 3" xfId="936"/>
    <cellStyle name="20% - Accent4 4" xfId="937"/>
    <cellStyle name="20% - Accent5" xfId="938"/>
    <cellStyle name="20% - Accent5 2" xfId="939"/>
    <cellStyle name="20% - Accent5 2 2" xfId="44261"/>
    <cellStyle name="20% - Accent5 2 3" xfId="44262"/>
    <cellStyle name="20% - Accent5 3" xfId="940"/>
    <cellStyle name="20% - Accent5 4" xfId="941"/>
    <cellStyle name="20% - Accent6" xfId="942"/>
    <cellStyle name="20% - Accent6 2" xfId="943"/>
    <cellStyle name="20% - Accent6 2 2" xfId="44263"/>
    <cellStyle name="20% - Accent6 2 3" xfId="44264"/>
    <cellStyle name="20% - Accent6 3" xfId="944"/>
    <cellStyle name="20% - Accent6 4" xfId="945"/>
    <cellStyle name="20% - Dekorfärg1" xfId="946"/>
    <cellStyle name="20% - Dekorfärg2" xfId="947"/>
    <cellStyle name="20% - Dekorfärg3" xfId="948"/>
    <cellStyle name="20% - Dekorfärg4" xfId="949"/>
    <cellStyle name="20% - Dekorfärg5" xfId="950"/>
    <cellStyle name="20% - Dekorfärg6" xfId="951"/>
    <cellStyle name="20% - Акцент1" xfId="1" builtinId="30" customBuiltin="1"/>
    <cellStyle name="20% - Акцент1 10" xfId="952"/>
    <cellStyle name="20% - Акцент1 10 10" xfId="953"/>
    <cellStyle name="20% - Акцент1 10 11" xfId="954"/>
    <cellStyle name="20% - Акцент1 10 2" xfId="955"/>
    <cellStyle name="20% - Акцент1 10 2 2" xfId="956"/>
    <cellStyle name="20% - Акцент1 10 2 3" xfId="957"/>
    <cellStyle name="20% - Акцент1 10 2 4" xfId="958"/>
    <cellStyle name="20% - Акцент1 10 2 5" xfId="959"/>
    <cellStyle name="20% - Акцент1 10 2 6" xfId="960"/>
    <cellStyle name="20% - Акцент1 10 3" xfId="961"/>
    <cellStyle name="20% - Акцент1 10 3 2" xfId="962"/>
    <cellStyle name="20% - Акцент1 10 3 3" xfId="963"/>
    <cellStyle name="20% - Акцент1 10 3 4" xfId="964"/>
    <cellStyle name="20% - Акцент1 10 3 5" xfId="965"/>
    <cellStyle name="20% - Акцент1 10 3 6" xfId="966"/>
    <cellStyle name="20% - Акцент1 10 4" xfId="967"/>
    <cellStyle name="20% - Акцент1 10 4 2" xfId="968"/>
    <cellStyle name="20% - Акцент1 10 4 3" xfId="969"/>
    <cellStyle name="20% - Акцент1 10 4 4" xfId="970"/>
    <cellStyle name="20% - Акцент1 10 4 5" xfId="971"/>
    <cellStyle name="20% - Акцент1 10 4 6" xfId="972"/>
    <cellStyle name="20% - Акцент1 10 5" xfId="973"/>
    <cellStyle name="20% - Акцент1 10 6" xfId="974"/>
    <cellStyle name="20% - Акцент1 10 7" xfId="975"/>
    <cellStyle name="20% - Акцент1 10 8" xfId="976"/>
    <cellStyle name="20% - Акцент1 10 9" xfId="977"/>
    <cellStyle name="20% - Акцент1 100" xfId="978"/>
    <cellStyle name="20% - Акцент1 101" xfId="979"/>
    <cellStyle name="20% - Акцент1 102" xfId="980"/>
    <cellStyle name="20% - Акцент1 103" xfId="981"/>
    <cellStyle name="20% - Акцент1 104" xfId="982"/>
    <cellStyle name="20% - Акцент1 105" xfId="983"/>
    <cellStyle name="20% - Акцент1 106" xfId="984"/>
    <cellStyle name="20% - Акцент1 107" xfId="985"/>
    <cellStyle name="20% - Акцент1 108" xfId="986"/>
    <cellStyle name="20% - Акцент1 109" xfId="987"/>
    <cellStyle name="20% - Акцент1 11" xfId="988"/>
    <cellStyle name="20% - Акцент1 11 10" xfId="989"/>
    <cellStyle name="20% - Акцент1 11 2" xfId="990"/>
    <cellStyle name="20% - Акцент1 11 2 2" xfId="991"/>
    <cellStyle name="20% - Акцент1 11 2 3" xfId="992"/>
    <cellStyle name="20% - Акцент1 11 2 4" xfId="993"/>
    <cellStyle name="20% - Акцент1 11 2 5" xfId="994"/>
    <cellStyle name="20% - Акцент1 11 2 6" xfId="995"/>
    <cellStyle name="20% - Акцент1 11 3" xfId="996"/>
    <cellStyle name="20% - Акцент1 11 3 2" xfId="997"/>
    <cellStyle name="20% - Акцент1 11 3 3" xfId="998"/>
    <cellStyle name="20% - Акцент1 11 3 4" xfId="999"/>
    <cellStyle name="20% - Акцент1 11 3 5" xfId="1000"/>
    <cellStyle name="20% - Акцент1 11 3 6" xfId="1001"/>
    <cellStyle name="20% - Акцент1 11 4" xfId="1002"/>
    <cellStyle name="20% - Акцент1 11 4 2" xfId="1003"/>
    <cellStyle name="20% - Акцент1 11 4 3" xfId="1004"/>
    <cellStyle name="20% - Акцент1 11 4 4" xfId="1005"/>
    <cellStyle name="20% - Акцент1 11 4 5" xfId="1006"/>
    <cellStyle name="20% - Акцент1 11 4 6" xfId="1007"/>
    <cellStyle name="20% - Акцент1 11 5" xfId="1008"/>
    <cellStyle name="20% - Акцент1 11 6" xfId="1009"/>
    <cellStyle name="20% - Акцент1 11 7" xfId="1010"/>
    <cellStyle name="20% - Акцент1 11 8" xfId="1011"/>
    <cellStyle name="20% - Акцент1 11 9" xfId="1012"/>
    <cellStyle name="20% - Акцент1 110" xfId="1013"/>
    <cellStyle name="20% - Акцент1 111" xfId="1014"/>
    <cellStyle name="20% - Акцент1 112" xfId="1015"/>
    <cellStyle name="20% - Акцент1 113" xfId="1016"/>
    <cellStyle name="20% - Акцент1 114" xfId="1017"/>
    <cellStyle name="20% - Акцент1 115" xfId="1018"/>
    <cellStyle name="20% - Акцент1 116" xfId="1019"/>
    <cellStyle name="20% - Акцент1 117" xfId="1020"/>
    <cellStyle name="20% - Акцент1 118" xfId="1021"/>
    <cellStyle name="20% - Акцент1 119" xfId="1022"/>
    <cellStyle name="20% - Акцент1 12" xfId="1023"/>
    <cellStyle name="20% - Акцент1 12 10" xfId="1024"/>
    <cellStyle name="20% - Акцент1 12 2" xfId="1025"/>
    <cellStyle name="20% - Акцент1 12 2 2" xfId="1026"/>
    <cellStyle name="20% - Акцент1 12 2 3" xfId="1027"/>
    <cellStyle name="20% - Акцент1 12 2 4" xfId="1028"/>
    <cellStyle name="20% - Акцент1 12 2 5" xfId="1029"/>
    <cellStyle name="20% - Акцент1 12 2 6" xfId="1030"/>
    <cellStyle name="20% - Акцент1 12 3" xfId="1031"/>
    <cellStyle name="20% - Акцент1 12 3 2" xfId="1032"/>
    <cellStyle name="20% - Акцент1 12 3 3" xfId="1033"/>
    <cellStyle name="20% - Акцент1 12 3 4" xfId="1034"/>
    <cellStyle name="20% - Акцент1 12 3 5" xfId="1035"/>
    <cellStyle name="20% - Акцент1 12 3 6" xfId="1036"/>
    <cellStyle name="20% - Акцент1 12 4" xfId="1037"/>
    <cellStyle name="20% - Акцент1 12 4 2" xfId="1038"/>
    <cellStyle name="20% - Акцент1 12 4 3" xfId="1039"/>
    <cellStyle name="20% - Акцент1 12 4 4" xfId="1040"/>
    <cellStyle name="20% - Акцент1 12 4 5" xfId="1041"/>
    <cellStyle name="20% - Акцент1 12 4 6" xfId="1042"/>
    <cellStyle name="20% - Акцент1 12 5" xfId="1043"/>
    <cellStyle name="20% - Акцент1 12 6" xfId="1044"/>
    <cellStyle name="20% - Акцент1 12 7" xfId="1045"/>
    <cellStyle name="20% - Акцент1 12 8" xfId="1046"/>
    <cellStyle name="20% - Акцент1 12 9" xfId="1047"/>
    <cellStyle name="20% - Акцент1 120" xfId="1048"/>
    <cellStyle name="20% - Акцент1 121" xfId="1049"/>
    <cellStyle name="20% - Акцент1 122" xfId="1050"/>
    <cellStyle name="20% - Акцент1 123" xfId="1051"/>
    <cellStyle name="20% - Акцент1 124" xfId="1052"/>
    <cellStyle name="20% - Акцент1 125" xfId="1053"/>
    <cellStyle name="20% - Акцент1 126" xfId="1054"/>
    <cellStyle name="20% - Акцент1 127" xfId="1055"/>
    <cellStyle name="20% - Акцент1 128" xfId="1056"/>
    <cellStyle name="20% - Акцент1 129" xfId="1057"/>
    <cellStyle name="20% - Акцент1 13" xfId="1058"/>
    <cellStyle name="20% - Акцент1 13 10" xfId="1059"/>
    <cellStyle name="20% - Акцент1 13 2" xfId="1060"/>
    <cellStyle name="20% - Акцент1 13 2 2" xfId="1061"/>
    <cellStyle name="20% - Акцент1 13 2 3" xfId="1062"/>
    <cellStyle name="20% - Акцент1 13 2 4" xfId="1063"/>
    <cellStyle name="20% - Акцент1 13 2 5" xfId="1064"/>
    <cellStyle name="20% - Акцент1 13 2 6" xfId="1065"/>
    <cellStyle name="20% - Акцент1 13 3" xfId="1066"/>
    <cellStyle name="20% - Акцент1 13 3 2" xfId="1067"/>
    <cellStyle name="20% - Акцент1 13 3 3" xfId="1068"/>
    <cellStyle name="20% - Акцент1 13 3 4" xfId="1069"/>
    <cellStyle name="20% - Акцент1 13 3 5" xfId="1070"/>
    <cellStyle name="20% - Акцент1 13 3 6" xfId="1071"/>
    <cellStyle name="20% - Акцент1 13 4" xfId="1072"/>
    <cellStyle name="20% - Акцент1 13 4 2" xfId="1073"/>
    <cellStyle name="20% - Акцент1 13 4 3" xfId="1074"/>
    <cellStyle name="20% - Акцент1 13 4 4" xfId="1075"/>
    <cellStyle name="20% - Акцент1 13 4 5" xfId="1076"/>
    <cellStyle name="20% - Акцент1 13 4 6" xfId="1077"/>
    <cellStyle name="20% - Акцент1 13 5" xfId="1078"/>
    <cellStyle name="20% - Акцент1 13 6" xfId="1079"/>
    <cellStyle name="20% - Акцент1 13 7" xfId="1080"/>
    <cellStyle name="20% - Акцент1 13 8" xfId="1081"/>
    <cellStyle name="20% - Акцент1 13 9" xfId="1082"/>
    <cellStyle name="20% - Акцент1 130" xfId="1083"/>
    <cellStyle name="20% - Акцент1 131" xfId="1084"/>
    <cellStyle name="20% - Акцент1 132" xfId="1085"/>
    <cellStyle name="20% - Акцент1 133" xfId="1086"/>
    <cellStyle name="20% - Акцент1 134" xfId="1087"/>
    <cellStyle name="20% - Акцент1 135" xfId="1088"/>
    <cellStyle name="20% - Акцент1 136" xfId="1089"/>
    <cellStyle name="20% - Акцент1 137" xfId="1090"/>
    <cellStyle name="20% - Акцент1 138" xfId="1091"/>
    <cellStyle name="20% - Акцент1 139" xfId="1092"/>
    <cellStyle name="20% - Акцент1 14" xfId="1093"/>
    <cellStyle name="20% - Акцент1 14 2" xfId="1094"/>
    <cellStyle name="20% - Акцент1 14 2 2" xfId="1095"/>
    <cellStyle name="20% - Акцент1 14 2 3" xfId="1096"/>
    <cellStyle name="20% - Акцент1 14 2 4" xfId="1097"/>
    <cellStyle name="20% - Акцент1 14 2 5" xfId="1098"/>
    <cellStyle name="20% - Акцент1 14 2 6" xfId="1099"/>
    <cellStyle name="20% - Акцент1 14 3" xfId="1100"/>
    <cellStyle name="20% - Акцент1 14 3 2" xfId="1101"/>
    <cellStyle name="20% - Акцент1 14 3 3" xfId="1102"/>
    <cellStyle name="20% - Акцент1 14 3 4" xfId="1103"/>
    <cellStyle name="20% - Акцент1 14 3 5" xfId="1104"/>
    <cellStyle name="20% - Акцент1 14 3 6" xfId="1105"/>
    <cellStyle name="20% - Акцент1 14 4" xfId="1106"/>
    <cellStyle name="20% - Акцент1 14 4 2" xfId="1107"/>
    <cellStyle name="20% - Акцент1 14 4 3" xfId="1108"/>
    <cellStyle name="20% - Акцент1 14 4 4" xfId="1109"/>
    <cellStyle name="20% - Акцент1 14 4 5" xfId="1110"/>
    <cellStyle name="20% - Акцент1 14 4 6" xfId="1111"/>
    <cellStyle name="20% - Акцент1 14 5" xfId="1112"/>
    <cellStyle name="20% - Акцент1 14 6" xfId="1113"/>
    <cellStyle name="20% - Акцент1 14 7" xfId="1114"/>
    <cellStyle name="20% - Акцент1 14 8" xfId="1115"/>
    <cellStyle name="20% - Акцент1 14 9" xfId="1116"/>
    <cellStyle name="20% - Акцент1 140" xfId="1117"/>
    <cellStyle name="20% - Акцент1 141" xfId="1118"/>
    <cellStyle name="20% - Акцент1 142" xfId="1119"/>
    <cellStyle name="20% - Акцент1 143" xfId="1120"/>
    <cellStyle name="20% - Акцент1 144" xfId="1121"/>
    <cellStyle name="20% - Акцент1 145" xfId="1122"/>
    <cellStyle name="20% - Акцент1 146" xfId="1123"/>
    <cellStyle name="20% - Акцент1 147" xfId="1124"/>
    <cellStyle name="20% - Акцент1 148" xfId="1125"/>
    <cellStyle name="20% - Акцент1 149" xfId="1126"/>
    <cellStyle name="20% - Акцент1 15" xfId="1127"/>
    <cellStyle name="20% - Акцент1 15 2" xfId="1128"/>
    <cellStyle name="20% - Акцент1 15 2 2" xfId="1129"/>
    <cellStyle name="20% - Акцент1 15 2 3" xfId="1130"/>
    <cellStyle name="20% - Акцент1 15 2 4" xfId="1131"/>
    <cellStyle name="20% - Акцент1 15 2 5" xfId="1132"/>
    <cellStyle name="20% - Акцент1 15 2 6" xfId="1133"/>
    <cellStyle name="20% - Акцент1 15 3" xfId="1134"/>
    <cellStyle name="20% - Акцент1 15 4" xfId="1135"/>
    <cellStyle name="20% - Акцент1 15 5" xfId="1136"/>
    <cellStyle name="20% - Акцент1 15 6" xfId="1137"/>
    <cellStyle name="20% - Акцент1 15 7" xfId="1138"/>
    <cellStyle name="20% - Акцент1 150" xfId="1139"/>
    <cellStyle name="20% - Акцент1 151" xfId="1140"/>
    <cellStyle name="20% - Акцент1 152" xfId="1141"/>
    <cellStyle name="20% - Акцент1 153" xfId="1142"/>
    <cellStyle name="20% - Акцент1 154" xfId="1143"/>
    <cellStyle name="20% - Акцент1 155" xfId="1144"/>
    <cellStyle name="20% - Акцент1 156" xfId="1145"/>
    <cellStyle name="20% - Акцент1 157" xfId="1146"/>
    <cellStyle name="20% - Акцент1 158" xfId="1147"/>
    <cellStyle name="20% - Акцент1 159" xfId="1148"/>
    <cellStyle name="20% - Акцент1 16" xfId="1149"/>
    <cellStyle name="20% - Акцент1 16 2" xfId="1150"/>
    <cellStyle name="20% - Акцент1 16 2 2" xfId="1151"/>
    <cellStyle name="20% - Акцент1 16 2 3" xfId="1152"/>
    <cellStyle name="20% - Акцент1 16 2 4" xfId="1153"/>
    <cellStyle name="20% - Акцент1 16 2 5" xfId="1154"/>
    <cellStyle name="20% - Акцент1 16 2 6" xfId="1155"/>
    <cellStyle name="20% - Акцент1 16 3" xfId="1156"/>
    <cellStyle name="20% - Акцент1 16 4" xfId="1157"/>
    <cellStyle name="20% - Акцент1 16 5" xfId="1158"/>
    <cellStyle name="20% - Акцент1 16 6" xfId="1159"/>
    <cellStyle name="20% - Акцент1 16 7" xfId="1160"/>
    <cellStyle name="20% - Акцент1 160" xfId="1161"/>
    <cellStyle name="20% - Акцент1 161" xfId="1162"/>
    <cellStyle name="20% - Акцент1 162" xfId="1163"/>
    <cellStyle name="20% - Акцент1 163" xfId="1164"/>
    <cellStyle name="20% - Акцент1 164" xfId="1165"/>
    <cellStyle name="20% - Акцент1 165" xfId="44188"/>
    <cellStyle name="20% - Акцент1 17" xfId="1166"/>
    <cellStyle name="20% - Акцент1 17 2" xfId="1167"/>
    <cellStyle name="20% - Акцент1 17 3" xfId="1168"/>
    <cellStyle name="20% - Акцент1 17 4" xfId="1169"/>
    <cellStyle name="20% - Акцент1 17 5" xfId="1170"/>
    <cellStyle name="20% - Акцент1 17 6" xfId="1171"/>
    <cellStyle name="20% - Акцент1 18" xfId="1172"/>
    <cellStyle name="20% - Акцент1 18 2" xfId="1173"/>
    <cellStyle name="20% - Акцент1 18 3" xfId="1174"/>
    <cellStyle name="20% - Акцент1 18 4" xfId="1175"/>
    <cellStyle name="20% - Акцент1 18 5" xfId="1176"/>
    <cellStyle name="20% - Акцент1 18 6" xfId="1177"/>
    <cellStyle name="20% - Акцент1 19" xfId="1178"/>
    <cellStyle name="20% - Акцент1 2" xfId="2"/>
    <cellStyle name="20% - Акцент1 2 10" xfId="1179"/>
    <cellStyle name="20% - Акцент1 2 11" xfId="1180"/>
    <cellStyle name="20% - Акцент1 2 12" xfId="1181"/>
    <cellStyle name="20% - Акцент1 2 13" xfId="1182"/>
    <cellStyle name="20% - Акцент1 2 14" xfId="1183"/>
    <cellStyle name="20% - Акцент1 2 15" xfId="1184"/>
    <cellStyle name="20% - Акцент1 2 16" xfId="1185"/>
    <cellStyle name="20% - Акцент1 2 17" xfId="1186"/>
    <cellStyle name="20% - Акцент1 2 18" xfId="1187"/>
    <cellStyle name="20% - Акцент1 2 19" xfId="1188"/>
    <cellStyle name="20% - Акцент1 2 2" xfId="131"/>
    <cellStyle name="20% - Акцент1 2 2 10" xfId="1189"/>
    <cellStyle name="20% - Акцент1 2 2 11" xfId="1190"/>
    <cellStyle name="20% - Акцент1 2 2 12" xfId="1191"/>
    <cellStyle name="20% - Акцент1 2 2 13" xfId="44266"/>
    <cellStyle name="20% - Акцент1 2 2 2" xfId="1192"/>
    <cellStyle name="20% - Акцент1 2 2 2 2" xfId="1193"/>
    <cellStyle name="20% - Акцент1 2 2 2 2 2" xfId="1194"/>
    <cellStyle name="20% - Акцент1 2 2 2 2 2 2" xfId="1195"/>
    <cellStyle name="20% - Акцент1 2 2 2 2 3" xfId="1196"/>
    <cellStyle name="20% - Акцент1 2 2 2 2 4" xfId="1197"/>
    <cellStyle name="20% - Акцент1 2 2 2 3" xfId="1198"/>
    <cellStyle name="20% - Акцент1 2 2 2 3 2" xfId="1199"/>
    <cellStyle name="20% - Акцент1 2 2 2 3 3" xfId="1200"/>
    <cellStyle name="20% - Акцент1 2 2 2 4" xfId="1201"/>
    <cellStyle name="20% - Акцент1 2 2 2 5" xfId="1202"/>
    <cellStyle name="20% - Акцент1 2 2 2 6" xfId="1203"/>
    <cellStyle name="20% - Акцент1 2 2 2 7" xfId="1204"/>
    <cellStyle name="20% - Акцент1 2 2 2 8" xfId="1205"/>
    <cellStyle name="20% - Акцент1 2 2 3" xfId="1206"/>
    <cellStyle name="20% - Акцент1 2 2 3 2" xfId="1207"/>
    <cellStyle name="20% - Акцент1 2 2 3 2 2" xfId="1208"/>
    <cellStyle name="20% - Акцент1 2 2 3 2 3" xfId="1209"/>
    <cellStyle name="20% - Акцент1 2 2 3 3" xfId="1210"/>
    <cellStyle name="20% - Акцент1 2 2 3 4" xfId="1211"/>
    <cellStyle name="20% - Акцент1 2 2 3 5" xfId="1212"/>
    <cellStyle name="20% - Акцент1 2 2 3 6" xfId="1213"/>
    <cellStyle name="20% - Акцент1 2 2 3 7" xfId="1214"/>
    <cellStyle name="20% - Акцент1 2 2 3 8" xfId="1215"/>
    <cellStyle name="20% - Акцент1 2 2 4" xfId="1216"/>
    <cellStyle name="20% - Акцент1 2 2 4 2" xfId="1217"/>
    <cellStyle name="20% - Акцент1 2 2 4 3" xfId="1218"/>
    <cellStyle name="20% - Акцент1 2 2 4 4" xfId="1219"/>
    <cellStyle name="20% - Акцент1 2 2 4 5" xfId="1220"/>
    <cellStyle name="20% - Акцент1 2 2 4 6" xfId="1221"/>
    <cellStyle name="20% - Акцент1 2 2 4 7" xfId="1222"/>
    <cellStyle name="20% - Акцент1 2 2 4 8" xfId="1223"/>
    <cellStyle name="20% - Акцент1 2 2 5" xfId="1224"/>
    <cellStyle name="20% - Акцент1 2 2 6" xfId="1225"/>
    <cellStyle name="20% - Акцент1 2 2 7" xfId="1226"/>
    <cellStyle name="20% - Акцент1 2 2 8" xfId="1227"/>
    <cellStyle name="20% - Акцент1 2 2 9" xfId="1228"/>
    <cellStyle name="20% - Акцент1 2 20" xfId="1229"/>
    <cellStyle name="20% - Акцент1 2 21" xfId="1230"/>
    <cellStyle name="20% - Акцент1 2 22" xfId="1231"/>
    <cellStyle name="20% - Акцент1 2 23" xfId="1232"/>
    <cellStyle name="20% - Акцент1 2 24" xfId="1233"/>
    <cellStyle name="20% - Акцент1 2 25" xfId="1234"/>
    <cellStyle name="20% - Акцент1 2 26" xfId="1235"/>
    <cellStyle name="20% - Акцент1 2 27" xfId="1236"/>
    <cellStyle name="20% - Акцент1 2 28" xfId="44235"/>
    <cellStyle name="20% - Акцент1 2 3" xfId="1237"/>
    <cellStyle name="20% - Акцент1 2 3 10" xfId="1238"/>
    <cellStyle name="20% - Акцент1 2 3 11" xfId="1239"/>
    <cellStyle name="20% - Акцент1 2 3 2" xfId="1240"/>
    <cellStyle name="20% - Акцент1 2 3 2 2" xfId="1241"/>
    <cellStyle name="20% - Акцент1 2 3 2 2 2" xfId="1242"/>
    <cellStyle name="20% - Акцент1 2 3 2 3" xfId="1243"/>
    <cellStyle name="20% - Акцент1 2 3 2 4" xfId="1244"/>
    <cellStyle name="20% - Акцент1 2 3 3" xfId="1245"/>
    <cellStyle name="20% - Акцент1 2 3 3 2" xfId="1246"/>
    <cellStyle name="20% - Акцент1 2 3 3 3" xfId="1247"/>
    <cellStyle name="20% - Акцент1 2 3 4" xfId="1248"/>
    <cellStyle name="20% - Акцент1 2 3 5" xfId="1249"/>
    <cellStyle name="20% - Акцент1 2 3 6" xfId="1250"/>
    <cellStyle name="20% - Акцент1 2 3 7" xfId="1251"/>
    <cellStyle name="20% - Акцент1 2 3 8" xfId="1252"/>
    <cellStyle name="20% - Акцент1 2 3 9" xfId="1253"/>
    <cellStyle name="20% - Акцент1 2 4" xfId="1254"/>
    <cellStyle name="20% - Акцент1 2 4 10" xfId="1255"/>
    <cellStyle name="20% - Акцент1 2 4 11" xfId="1256"/>
    <cellStyle name="20% - Акцент1 2 4 12" xfId="1257"/>
    <cellStyle name="20% - Акцент1 2 4 13" xfId="44265"/>
    <cellStyle name="20% - Акцент1 2 4 2" xfId="1258"/>
    <cellStyle name="20% - Акцент1 2 4 2 2" xfId="1259"/>
    <cellStyle name="20% - Акцент1 2 4 2 3" xfId="1260"/>
    <cellStyle name="20% - Акцент1 2 4 2 4" xfId="1261"/>
    <cellStyle name="20% - Акцент1 2 4 2 5" xfId="1262"/>
    <cellStyle name="20% - Акцент1 2 4 2 6" xfId="1263"/>
    <cellStyle name="20% - Акцент1 2 4 2 7" xfId="1264"/>
    <cellStyle name="20% - Акцент1 2 4 2 8" xfId="1265"/>
    <cellStyle name="20% - Акцент1 2 4 3" xfId="1266"/>
    <cellStyle name="20% - Акцент1 2 4 3 2" xfId="1267"/>
    <cellStyle name="20% - Акцент1 2 4 3 3" xfId="1268"/>
    <cellStyle name="20% - Акцент1 2 4 3 4" xfId="1269"/>
    <cellStyle name="20% - Акцент1 2 4 3 5" xfId="1270"/>
    <cellStyle name="20% - Акцент1 2 4 3 6" xfId="1271"/>
    <cellStyle name="20% - Акцент1 2 4 4" xfId="1272"/>
    <cellStyle name="20% - Акцент1 2 4 4 2" xfId="1273"/>
    <cellStyle name="20% - Акцент1 2 4 4 3" xfId="1274"/>
    <cellStyle name="20% - Акцент1 2 4 4 4" xfId="1275"/>
    <cellStyle name="20% - Акцент1 2 4 4 5" xfId="1276"/>
    <cellStyle name="20% - Акцент1 2 4 4 6" xfId="1277"/>
    <cellStyle name="20% - Акцент1 2 4 5" xfId="1278"/>
    <cellStyle name="20% - Акцент1 2 4 6" xfId="1279"/>
    <cellStyle name="20% - Акцент1 2 4 7" xfId="1280"/>
    <cellStyle name="20% - Акцент1 2 4 8" xfId="1281"/>
    <cellStyle name="20% - Акцент1 2 4 9" xfId="1282"/>
    <cellStyle name="20% - Акцент1 2 5" xfId="1283"/>
    <cellStyle name="20% - Акцент1 2 5 10" xfId="1284"/>
    <cellStyle name="20% - Акцент1 2 5 11" xfId="1285"/>
    <cellStyle name="20% - Акцент1 2 5 12" xfId="1286"/>
    <cellStyle name="20% - Акцент1 2 5 2" xfId="1287"/>
    <cellStyle name="20% - Акцент1 2 5 2 2" xfId="1288"/>
    <cellStyle name="20% - Акцент1 2 5 2 3" xfId="1289"/>
    <cellStyle name="20% - Акцент1 2 5 2 4" xfId="1290"/>
    <cellStyle name="20% - Акцент1 2 5 2 5" xfId="1291"/>
    <cellStyle name="20% - Акцент1 2 5 2 6" xfId="1292"/>
    <cellStyle name="20% - Акцент1 2 5 3" xfId="1293"/>
    <cellStyle name="20% - Акцент1 2 5 3 2" xfId="1294"/>
    <cellStyle name="20% - Акцент1 2 5 3 3" xfId="1295"/>
    <cellStyle name="20% - Акцент1 2 5 3 4" xfId="1296"/>
    <cellStyle name="20% - Акцент1 2 5 3 5" xfId="1297"/>
    <cellStyle name="20% - Акцент1 2 5 3 6" xfId="1298"/>
    <cellStyle name="20% - Акцент1 2 5 4" xfId="1299"/>
    <cellStyle name="20% - Акцент1 2 5 4 2" xfId="1300"/>
    <cellStyle name="20% - Акцент1 2 5 4 3" xfId="1301"/>
    <cellStyle name="20% - Акцент1 2 5 4 4" xfId="1302"/>
    <cellStyle name="20% - Акцент1 2 5 4 5" xfId="1303"/>
    <cellStyle name="20% - Акцент1 2 5 4 6" xfId="1304"/>
    <cellStyle name="20% - Акцент1 2 5 5" xfId="1305"/>
    <cellStyle name="20% - Акцент1 2 5 6" xfId="1306"/>
    <cellStyle name="20% - Акцент1 2 5 7" xfId="1307"/>
    <cellStyle name="20% - Акцент1 2 5 8" xfId="1308"/>
    <cellStyle name="20% - Акцент1 2 5 9" xfId="1309"/>
    <cellStyle name="20% - Акцент1 2 6" xfId="1310"/>
    <cellStyle name="20% - Акцент1 2 6 2" xfId="1311"/>
    <cellStyle name="20% - Акцент1 2 6 3" xfId="1312"/>
    <cellStyle name="20% - Акцент1 2 6 4" xfId="1313"/>
    <cellStyle name="20% - Акцент1 2 6 5" xfId="1314"/>
    <cellStyle name="20% - Акцент1 2 6 6" xfId="1315"/>
    <cellStyle name="20% - Акцент1 2 7" xfId="1316"/>
    <cellStyle name="20% - Акцент1 2 7 2" xfId="1317"/>
    <cellStyle name="20% - Акцент1 2 7 3" xfId="1318"/>
    <cellStyle name="20% - Акцент1 2 7 4" xfId="1319"/>
    <cellStyle name="20% - Акцент1 2 7 5" xfId="1320"/>
    <cellStyle name="20% - Акцент1 2 7 6" xfId="1321"/>
    <cellStyle name="20% - Акцент1 2 8" xfId="1322"/>
    <cellStyle name="20% - Акцент1 2 8 2" xfId="1323"/>
    <cellStyle name="20% - Акцент1 2 8 3" xfId="1324"/>
    <cellStyle name="20% - Акцент1 2 8 4" xfId="1325"/>
    <cellStyle name="20% - Акцент1 2 8 5" xfId="1326"/>
    <cellStyle name="20% - Акцент1 2 8 6" xfId="1327"/>
    <cellStyle name="20% - Акцент1 2 9" xfId="1328"/>
    <cellStyle name="20% - Акцент1 2 9 2" xfId="1329"/>
    <cellStyle name="20% - Акцент1 2 9 3" xfId="1330"/>
    <cellStyle name="20% - Акцент1 2 9 4" xfId="1331"/>
    <cellStyle name="20% - Акцент1 2 9 5" xfId="1332"/>
    <cellStyle name="20% - Акцент1 2 9 6" xfId="1333"/>
    <cellStyle name="20% - Акцент1 2_займ в тенге" xfId="1334"/>
    <cellStyle name="20% - Акцент1 20" xfId="1335"/>
    <cellStyle name="20% - Акцент1 21" xfId="1336"/>
    <cellStyle name="20% - Акцент1 22" xfId="1337"/>
    <cellStyle name="20% - Акцент1 23" xfId="1338"/>
    <cellStyle name="20% - Акцент1 24" xfId="1339"/>
    <cellStyle name="20% - Акцент1 25" xfId="1340"/>
    <cellStyle name="20% - Акцент1 26" xfId="1341"/>
    <cellStyle name="20% - Акцент1 27" xfId="1342"/>
    <cellStyle name="20% - Акцент1 28" xfId="1343"/>
    <cellStyle name="20% - Акцент1 29" xfId="1344"/>
    <cellStyle name="20% - Акцент1 3" xfId="103"/>
    <cellStyle name="20% - Акцент1 3 10" xfId="1345"/>
    <cellStyle name="20% - Акцент1 3 11" xfId="1346"/>
    <cellStyle name="20% - Акцент1 3 12" xfId="1347"/>
    <cellStyle name="20% - Акцент1 3 13" xfId="1348"/>
    <cellStyle name="20% - Акцент1 3 14" xfId="1349"/>
    <cellStyle name="20% - Акцент1 3 15" xfId="1350"/>
    <cellStyle name="20% - Акцент1 3 16" xfId="1351"/>
    <cellStyle name="20% - Акцент1 3 17" xfId="1352"/>
    <cellStyle name="20% - Акцент1 3 18" xfId="1353"/>
    <cellStyle name="20% - Акцент1 3 19" xfId="1354"/>
    <cellStyle name="20% - Акцент1 3 2" xfId="1355"/>
    <cellStyle name="20% - Акцент1 3 2 10" xfId="1356"/>
    <cellStyle name="20% - Акцент1 3 2 11" xfId="1357"/>
    <cellStyle name="20% - Акцент1 3 2 12" xfId="1358"/>
    <cellStyle name="20% - Акцент1 3 2 2" xfId="1359"/>
    <cellStyle name="20% - Акцент1 3 2 2 2" xfId="1360"/>
    <cellStyle name="20% - Акцент1 3 2 2 3" xfId="1361"/>
    <cellStyle name="20% - Акцент1 3 2 2 4" xfId="1362"/>
    <cellStyle name="20% - Акцент1 3 2 2 5" xfId="1363"/>
    <cellStyle name="20% - Акцент1 3 2 2 6" xfId="1364"/>
    <cellStyle name="20% - Акцент1 3 2 2 7" xfId="1365"/>
    <cellStyle name="20% - Акцент1 3 2 2 8" xfId="1366"/>
    <cellStyle name="20% - Акцент1 3 2 3" xfId="1367"/>
    <cellStyle name="20% - Акцент1 3 2 3 2" xfId="1368"/>
    <cellStyle name="20% - Акцент1 3 2 3 3" xfId="1369"/>
    <cellStyle name="20% - Акцент1 3 2 3 4" xfId="1370"/>
    <cellStyle name="20% - Акцент1 3 2 3 5" xfId="1371"/>
    <cellStyle name="20% - Акцент1 3 2 3 6" xfId="1372"/>
    <cellStyle name="20% - Акцент1 3 2 4" xfId="1373"/>
    <cellStyle name="20% - Акцент1 3 2 4 2" xfId="1374"/>
    <cellStyle name="20% - Акцент1 3 2 4 3" xfId="1375"/>
    <cellStyle name="20% - Акцент1 3 2 4 4" xfId="1376"/>
    <cellStyle name="20% - Акцент1 3 2 4 5" xfId="1377"/>
    <cellStyle name="20% - Акцент1 3 2 4 6" xfId="1378"/>
    <cellStyle name="20% - Акцент1 3 2 5" xfId="1379"/>
    <cellStyle name="20% - Акцент1 3 2 6" xfId="1380"/>
    <cellStyle name="20% - Акцент1 3 2 7" xfId="1381"/>
    <cellStyle name="20% - Акцент1 3 2 8" xfId="1382"/>
    <cellStyle name="20% - Акцент1 3 2 9" xfId="1383"/>
    <cellStyle name="20% - Акцент1 3 20" xfId="44215"/>
    <cellStyle name="20% - Акцент1 3 3" xfId="1384"/>
    <cellStyle name="20% - Акцент1 3 3 2" xfId="1385"/>
    <cellStyle name="20% - Акцент1 3 3 3" xfId="1386"/>
    <cellStyle name="20% - Акцент1 3 3 4" xfId="1387"/>
    <cellStyle name="20% - Акцент1 3 3 5" xfId="1388"/>
    <cellStyle name="20% - Акцент1 3 3 6" xfId="1389"/>
    <cellStyle name="20% - Акцент1 3 3 7" xfId="1390"/>
    <cellStyle name="20% - Акцент1 3 3 8" xfId="1391"/>
    <cellStyle name="20% - Акцент1 3 4" xfId="1392"/>
    <cellStyle name="20% - Акцент1 3 4 2" xfId="1393"/>
    <cellStyle name="20% - Акцент1 3 4 3" xfId="1394"/>
    <cellStyle name="20% - Акцент1 3 4 4" xfId="1395"/>
    <cellStyle name="20% - Акцент1 3 4 5" xfId="1396"/>
    <cellStyle name="20% - Акцент1 3 4 6" xfId="1397"/>
    <cellStyle name="20% - Акцент1 3 5" xfId="1398"/>
    <cellStyle name="20% - Акцент1 3 5 2" xfId="1399"/>
    <cellStyle name="20% - Акцент1 3 5 3" xfId="1400"/>
    <cellStyle name="20% - Акцент1 3 5 4" xfId="1401"/>
    <cellStyle name="20% - Акцент1 3 5 5" xfId="1402"/>
    <cellStyle name="20% - Акцент1 3 5 6" xfId="1403"/>
    <cellStyle name="20% - Акцент1 3 6" xfId="1404"/>
    <cellStyle name="20% - Акцент1 3 7" xfId="1405"/>
    <cellStyle name="20% - Акцент1 3 8" xfId="1406"/>
    <cellStyle name="20% - Акцент1 3 9" xfId="1407"/>
    <cellStyle name="20% - Акцент1 3_займ в тенге" xfId="1408"/>
    <cellStyle name="20% - Акцент1 30" xfId="1409"/>
    <cellStyle name="20% - Акцент1 31" xfId="1410"/>
    <cellStyle name="20% - Акцент1 32" xfId="1411"/>
    <cellStyle name="20% - Акцент1 33" xfId="1412"/>
    <cellStyle name="20% - Акцент1 34" xfId="1413"/>
    <cellStyle name="20% - Акцент1 35" xfId="1414"/>
    <cellStyle name="20% - Акцент1 36" xfId="1415"/>
    <cellStyle name="20% - Акцент1 37" xfId="1416"/>
    <cellStyle name="20% - Акцент1 38" xfId="1417"/>
    <cellStyle name="20% - Акцент1 39" xfId="1418"/>
    <cellStyle name="20% - Акцент1 4" xfId="118"/>
    <cellStyle name="20% - Акцент1 4 10" xfId="1419"/>
    <cellStyle name="20% - Акцент1 4 11" xfId="1420"/>
    <cellStyle name="20% - Акцент1 4 12" xfId="1421"/>
    <cellStyle name="20% - Акцент1 4 13" xfId="1422"/>
    <cellStyle name="20% - Акцент1 4 14" xfId="1423"/>
    <cellStyle name="20% - Акцент1 4 15" xfId="1424"/>
    <cellStyle name="20% - Акцент1 4 16" xfId="1425"/>
    <cellStyle name="20% - Акцент1 4 17" xfId="1426"/>
    <cellStyle name="20% - Акцент1 4 18" xfId="1427"/>
    <cellStyle name="20% - Акцент1 4 19" xfId="44202"/>
    <cellStyle name="20% - Акцент1 4 2" xfId="1428"/>
    <cellStyle name="20% - Акцент1 4 2 10" xfId="1429"/>
    <cellStyle name="20% - Акцент1 4 2 11" xfId="1430"/>
    <cellStyle name="20% - Акцент1 4 2 12" xfId="1431"/>
    <cellStyle name="20% - Акцент1 4 2 2" xfId="1432"/>
    <cellStyle name="20% - Акцент1 4 2 2 2" xfId="1433"/>
    <cellStyle name="20% - Акцент1 4 2 2 3" xfId="1434"/>
    <cellStyle name="20% - Акцент1 4 2 2 4" xfId="1435"/>
    <cellStyle name="20% - Акцент1 4 2 2 5" xfId="1436"/>
    <cellStyle name="20% - Акцент1 4 2 2 6" xfId="1437"/>
    <cellStyle name="20% - Акцент1 4 2 2 7" xfId="1438"/>
    <cellStyle name="20% - Акцент1 4 2 2 8" xfId="1439"/>
    <cellStyle name="20% - Акцент1 4 2 3" xfId="1440"/>
    <cellStyle name="20% - Акцент1 4 2 3 2" xfId="1441"/>
    <cellStyle name="20% - Акцент1 4 2 3 3" xfId="1442"/>
    <cellStyle name="20% - Акцент1 4 2 3 4" xfId="1443"/>
    <cellStyle name="20% - Акцент1 4 2 3 5" xfId="1444"/>
    <cellStyle name="20% - Акцент1 4 2 3 6" xfId="1445"/>
    <cellStyle name="20% - Акцент1 4 2 4" xfId="1446"/>
    <cellStyle name="20% - Акцент1 4 2 4 2" xfId="1447"/>
    <cellStyle name="20% - Акцент1 4 2 4 3" xfId="1448"/>
    <cellStyle name="20% - Акцент1 4 2 4 4" xfId="1449"/>
    <cellStyle name="20% - Акцент1 4 2 4 5" xfId="1450"/>
    <cellStyle name="20% - Акцент1 4 2 4 6" xfId="1451"/>
    <cellStyle name="20% - Акцент1 4 2 5" xfId="1452"/>
    <cellStyle name="20% - Акцент1 4 2 6" xfId="1453"/>
    <cellStyle name="20% - Акцент1 4 2 7" xfId="1454"/>
    <cellStyle name="20% - Акцент1 4 2 8" xfId="1455"/>
    <cellStyle name="20% - Акцент1 4 2 9" xfId="1456"/>
    <cellStyle name="20% - Акцент1 4 3" xfId="1457"/>
    <cellStyle name="20% - Акцент1 4 3 2" xfId="1458"/>
    <cellStyle name="20% - Акцент1 4 3 3" xfId="1459"/>
    <cellStyle name="20% - Акцент1 4 3 4" xfId="1460"/>
    <cellStyle name="20% - Акцент1 4 3 5" xfId="1461"/>
    <cellStyle name="20% - Акцент1 4 3 6" xfId="1462"/>
    <cellStyle name="20% - Акцент1 4 3 7" xfId="1463"/>
    <cellStyle name="20% - Акцент1 4 3 8" xfId="1464"/>
    <cellStyle name="20% - Акцент1 4 4" xfId="1465"/>
    <cellStyle name="20% - Акцент1 4 4 2" xfId="1466"/>
    <cellStyle name="20% - Акцент1 4 4 3" xfId="1467"/>
    <cellStyle name="20% - Акцент1 4 4 4" xfId="1468"/>
    <cellStyle name="20% - Акцент1 4 4 5" xfId="1469"/>
    <cellStyle name="20% - Акцент1 4 4 6" xfId="1470"/>
    <cellStyle name="20% - Акцент1 4 5" xfId="1471"/>
    <cellStyle name="20% - Акцент1 4 5 2" xfId="1472"/>
    <cellStyle name="20% - Акцент1 4 5 3" xfId="1473"/>
    <cellStyle name="20% - Акцент1 4 5 4" xfId="1474"/>
    <cellStyle name="20% - Акцент1 4 5 5" xfId="1475"/>
    <cellStyle name="20% - Акцент1 4 5 6" xfId="1476"/>
    <cellStyle name="20% - Акцент1 4 6" xfId="1477"/>
    <cellStyle name="20% - Акцент1 4 7" xfId="1478"/>
    <cellStyle name="20% - Акцент1 4 8" xfId="1479"/>
    <cellStyle name="20% - Акцент1 4 9" xfId="1480"/>
    <cellStyle name="20% - Акцент1 4_займ в тыс тенге" xfId="1481"/>
    <cellStyle name="20% - Акцент1 40" xfId="1482"/>
    <cellStyle name="20% - Акцент1 41" xfId="1483"/>
    <cellStyle name="20% - Акцент1 42" xfId="1484"/>
    <cellStyle name="20% - Акцент1 43" xfId="1485"/>
    <cellStyle name="20% - Акцент1 44" xfId="1486"/>
    <cellStyle name="20% - Акцент1 45" xfId="1487"/>
    <cellStyle name="20% - Акцент1 46" xfId="1488"/>
    <cellStyle name="20% - Акцент1 47" xfId="1489"/>
    <cellStyle name="20% - Акцент1 48" xfId="1490"/>
    <cellStyle name="20% - Акцент1 49" xfId="1491"/>
    <cellStyle name="20% - Акцент1 5" xfId="144"/>
    <cellStyle name="20% - Акцент1 5 10" xfId="1492"/>
    <cellStyle name="20% - Акцент1 5 11" xfId="1493"/>
    <cellStyle name="20% - Акцент1 5 12" xfId="1494"/>
    <cellStyle name="20% - Акцент1 5 13" xfId="1495"/>
    <cellStyle name="20% - Акцент1 5 14" xfId="1496"/>
    <cellStyle name="20% - Акцент1 5 15" xfId="1497"/>
    <cellStyle name="20% - Акцент1 5 16" xfId="1498"/>
    <cellStyle name="20% - Акцент1 5 17" xfId="1499"/>
    <cellStyle name="20% - Акцент1 5 2" xfId="1500"/>
    <cellStyle name="20% - Акцент1 5 2 2" xfId="1501"/>
    <cellStyle name="20% - Акцент1 5 2 3" xfId="1502"/>
    <cellStyle name="20% - Акцент1 5 2 4" xfId="1503"/>
    <cellStyle name="20% - Акцент1 5 2 5" xfId="1504"/>
    <cellStyle name="20% - Акцент1 5 2 6" xfId="1505"/>
    <cellStyle name="20% - Акцент1 5 2 7" xfId="1506"/>
    <cellStyle name="20% - Акцент1 5 2 8" xfId="1507"/>
    <cellStyle name="20% - Акцент1 5 3" xfId="1508"/>
    <cellStyle name="20% - Акцент1 5 3 2" xfId="1509"/>
    <cellStyle name="20% - Акцент1 5 3 3" xfId="1510"/>
    <cellStyle name="20% - Акцент1 5 3 4" xfId="1511"/>
    <cellStyle name="20% - Акцент1 5 3 5" xfId="1512"/>
    <cellStyle name="20% - Акцент1 5 3 6" xfId="1513"/>
    <cellStyle name="20% - Акцент1 5 4" xfId="1514"/>
    <cellStyle name="20% - Акцент1 5 4 2" xfId="1515"/>
    <cellStyle name="20% - Акцент1 5 4 3" xfId="1516"/>
    <cellStyle name="20% - Акцент1 5 4 4" xfId="1517"/>
    <cellStyle name="20% - Акцент1 5 4 5" xfId="1518"/>
    <cellStyle name="20% - Акцент1 5 4 6" xfId="1519"/>
    <cellStyle name="20% - Акцент1 5 5" xfId="1520"/>
    <cellStyle name="20% - Акцент1 5 6" xfId="1521"/>
    <cellStyle name="20% - Акцент1 5 7" xfId="1522"/>
    <cellStyle name="20% - Акцент1 5 8" xfId="1523"/>
    <cellStyle name="20% - Акцент1 5 9" xfId="1524"/>
    <cellStyle name="20% - Акцент1 5_пр обяз нов" xfId="1525"/>
    <cellStyle name="20% - Акцент1 50" xfId="1526"/>
    <cellStyle name="20% - Акцент1 51" xfId="1527"/>
    <cellStyle name="20% - Акцент1 52" xfId="1528"/>
    <cellStyle name="20% - Акцент1 53" xfId="1529"/>
    <cellStyle name="20% - Акцент1 54" xfId="1530"/>
    <cellStyle name="20% - Акцент1 55" xfId="1531"/>
    <cellStyle name="20% - Акцент1 56" xfId="1532"/>
    <cellStyle name="20% - Акцент1 57" xfId="1533"/>
    <cellStyle name="20% - Акцент1 58" xfId="1534"/>
    <cellStyle name="20% - Акцент1 59" xfId="1535"/>
    <cellStyle name="20% - Акцент1 6" xfId="1536"/>
    <cellStyle name="20% - Акцент1 6 10" xfId="1537"/>
    <cellStyle name="20% - Акцент1 6 11" xfId="1538"/>
    <cellStyle name="20% - Акцент1 6 12" xfId="1539"/>
    <cellStyle name="20% - Акцент1 6 13" xfId="1540"/>
    <cellStyle name="20% - Акцент1 6 14" xfId="1541"/>
    <cellStyle name="20% - Акцент1 6 15" xfId="1542"/>
    <cellStyle name="20% - Акцент1 6 16" xfId="1543"/>
    <cellStyle name="20% - Акцент1 6 17" xfId="1544"/>
    <cellStyle name="20% - Акцент1 6 2" xfId="1545"/>
    <cellStyle name="20% - Акцент1 6 2 2" xfId="1546"/>
    <cellStyle name="20% - Акцент1 6 2 3" xfId="1547"/>
    <cellStyle name="20% - Акцент1 6 2 4" xfId="1548"/>
    <cellStyle name="20% - Акцент1 6 2 5" xfId="1549"/>
    <cellStyle name="20% - Акцент1 6 2 6" xfId="1550"/>
    <cellStyle name="20% - Акцент1 6 3" xfId="1551"/>
    <cellStyle name="20% - Акцент1 6 3 2" xfId="1552"/>
    <cellStyle name="20% - Акцент1 6 3 3" xfId="1553"/>
    <cellStyle name="20% - Акцент1 6 3 4" xfId="1554"/>
    <cellStyle name="20% - Акцент1 6 3 5" xfId="1555"/>
    <cellStyle name="20% - Акцент1 6 3 6" xfId="1556"/>
    <cellStyle name="20% - Акцент1 6 4" xfId="1557"/>
    <cellStyle name="20% - Акцент1 6 4 2" xfId="1558"/>
    <cellStyle name="20% - Акцент1 6 4 3" xfId="1559"/>
    <cellStyle name="20% - Акцент1 6 4 4" xfId="1560"/>
    <cellStyle name="20% - Акцент1 6 4 5" xfId="1561"/>
    <cellStyle name="20% - Акцент1 6 4 6" xfId="1562"/>
    <cellStyle name="20% - Акцент1 6 5" xfId="1563"/>
    <cellStyle name="20% - Акцент1 6 6" xfId="1564"/>
    <cellStyle name="20% - Акцент1 6 7" xfId="1565"/>
    <cellStyle name="20% - Акцент1 6 8" xfId="1566"/>
    <cellStyle name="20% - Акцент1 6 9" xfId="1567"/>
    <cellStyle name="20% - Акцент1 6_пр обяз нов" xfId="1568"/>
    <cellStyle name="20% - Акцент1 60" xfId="1569"/>
    <cellStyle name="20% - Акцент1 61" xfId="1570"/>
    <cellStyle name="20% - Акцент1 62" xfId="1571"/>
    <cellStyle name="20% - Акцент1 63" xfId="1572"/>
    <cellStyle name="20% - Акцент1 64" xfId="1573"/>
    <cellStyle name="20% - Акцент1 65" xfId="1574"/>
    <cellStyle name="20% - Акцент1 66" xfId="1575"/>
    <cellStyle name="20% - Акцент1 67" xfId="1576"/>
    <cellStyle name="20% - Акцент1 68" xfId="1577"/>
    <cellStyle name="20% - Акцент1 69" xfId="1578"/>
    <cellStyle name="20% - Акцент1 7" xfId="1579"/>
    <cellStyle name="20% - Акцент1 7 10" xfId="1580"/>
    <cellStyle name="20% - Акцент1 7 11" xfId="1581"/>
    <cellStyle name="20% - Акцент1 7 12" xfId="1582"/>
    <cellStyle name="20% - Акцент1 7 13" xfId="1583"/>
    <cellStyle name="20% - Акцент1 7 14" xfId="1584"/>
    <cellStyle name="20% - Акцент1 7 15" xfId="1585"/>
    <cellStyle name="20% - Акцент1 7 16" xfId="1586"/>
    <cellStyle name="20% - Акцент1 7 17" xfId="1587"/>
    <cellStyle name="20% - Акцент1 7 2" xfId="1588"/>
    <cellStyle name="20% - Акцент1 7 2 2" xfId="1589"/>
    <cellStyle name="20% - Акцент1 7 2 3" xfId="1590"/>
    <cellStyle name="20% - Акцент1 7 2 4" xfId="1591"/>
    <cellStyle name="20% - Акцент1 7 2 5" xfId="1592"/>
    <cellStyle name="20% - Акцент1 7 2 6" xfId="1593"/>
    <cellStyle name="20% - Акцент1 7 3" xfId="1594"/>
    <cellStyle name="20% - Акцент1 7 3 2" xfId="1595"/>
    <cellStyle name="20% - Акцент1 7 3 3" xfId="1596"/>
    <cellStyle name="20% - Акцент1 7 3 4" xfId="1597"/>
    <cellStyle name="20% - Акцент1 7 3 5" xfId="1598"/>
    <cellStyle name="20% - Акцент1 7 3 6" xfId="1599"/>
    <cellStyle name="20% - Акцент1 7 4" xfId="1600"/>
    <cellStyle name="20% - Акцент1 7 4 2" xfId="1601"/>
    <cellStyle name="20% - Акцент1 7 4 3" xfId="1602"/>
    <cellStyle name="20% - Акцент1 7 4 4" xfId="1603"/>
    <cellStyle name="20% - Акцент1 7 4 5" xfId="1604"/>
    <cellStyle name="20% - Акцент1 7 4 6" xfId="1605"/>
    <cellStyle name="20% - Акцент1 7 5" xfId="1606"/>
    <cellStyle name="20% - Акцент1 7 6" xfId="1607"/>
    <cellStyle name="20% - Акцент1 7 7" xfId="1608"/>
    <cellStyle name="20% - Акцент1 7 8" xfId="1609"/>
    <cellStyle name="20% - Акцент1 7 9" xfId="1610"/>
    <cellStyle name="20% - Акцент1 7_пр обяз нов" xfId="1611"/>
    <cellStyle name="20% - Акцент1 70" xfId="1612"/>
    <cellStyle name="20% - Акцент1 71" xfId="1613"/>
    <cellStyle name="20% - Акцент1 72" xfId="1614"/>
    <cellStyle name="20% - Акцент1 73" xfId="1615"/>
    <cellStyle name="20% - Акцент1 74" xfId="1616"/>
    <cellStyle name="20% - Акцент1 75" xfId="1617"/>
    <cellStyle name="20% - Акцент1 76" xfId="1618"/>
    <cellStyle name="20% - Акцент1 77" xfId="1619"/>
    <cellStyle name="20% - Акцент1 78" xfId="1620"/>
    <cellStyle name="20% - Акцент1 79" xfId="1621"/>
    <cellStyle name="20% - Акцент1 8" xfId="1622"/>
    <cellStyle name="20% - Акцент1 8 10" xfId="1623"/>
    <cellStyle name="20% - Акцент1 8 11" xfId="1624"/>
    <cellStyle name="20% - Акцент1 8 12" xfId="1625"/>
    <cellStyle name="20% - Акцент1 8 13" xfId="1626"/>
    <cellStyle name="20% - Акцент1 8 14" xfId="1627"/>
    <cellStyle name="20% - Акцент1 8 15" xfId="1628"/>
    <cellStyle name="20% - Акцент1 8 2" xfId="1629"/>
    <cellStyle name="20% - Акцент1 8 3" xfId="1630"/>
    <cellStyle name="20% - Акцент1 8 4" xfId="1631"/>
    <cellStyle name="20% - Акцент1 8 5" xfId="1632"/>
    <cellStyle name="20% - Акцент1 8 6" xfId="1633"/>
    <cellStyle name="20% - Акцент1 8 7" xfId="1634"/>
    <cellStyle name="20% - Акцент1 8 8" xfId="1635"/>
    <cellStyle name="20% - Акцент1 8 9" xfId="1636"/>
    <cellStyle name="20% - Акцент1 8_Лист1" xfId="1637"/>
    <cellStyle name="20% - Акцент1 80" xfId="1638"/>
    <cellStyle name="20% - Акцент1 81" xfId="1639"/>
    <cellStyle name="20% - Акцент1 82" xfId="1640"/>
    <cellStyle name="20% - Акцент1 83" xfId="1641"/>
    <cellStyle name="20% - Акцент1 84" xfId="1642"/>
    <cellStyle name="20% - Акцент1 85" xfId="1643"/>
    <cellStyle name="20% - Акцент1 86" xfId="1644"/>
    <cellStyle name="20% - Акцент1 87" xfId="1645"/>
    <cellStyle name="20% - Акцент1 88" xfId="1646"/>
    <cellStyle name="20% - Акцент1 89" xfId="1647"/>
    <cellStyle name="20% - Акцент1 9" xfId="1648"/>
    <cellStyle name="20% - Акцент1 9 10" xfId="1649"/>
    <cellStyle name="20% - Акцент1 9 11" xfId="1650"/>
    <cellStyle name="20% - Акцент1 9 12" xfId="1651"/>
    <cellStyle name="20% - Акцент1 9 13" xfId="1652"/>
    <cellStyle name="20% - Акцент1 9 2" xfId="1653"/>
    <cellStyle name="20% - Акцент1 9 2 2" xfId="1654"/>
    <cellStyle name="20% - Акцент1 9 2 3" xfId="1655"/>
    <cellStyle name="20% - Акцент1 9 2 4" xfId="1656"/>
    <cellStyle name="20% - Акцент1 9 2 5" xfId="1657"/>
    <cellStyle name="20% - Акцент1 9 2 6" xfId="1658"/>
    <cellStyle name="20% - Акцент1 9 3" xfId="1659"/>
    <cellStyle name="20% - Акцент1 9 3 2" xfId="1660"/>
    <cellStyle name="20% - Акцент1 9 3 3" xfId="1661"/>
    <cellStyle name="20% - Акцент1 9 3 4" xfId="1662"/>
    <cellStyle name="20% - Акцент1 9 3 5" xfId="1663"/>
    <cellStyle name="20% - Акцент1 9 3 6" xfId="1664"/>
    <cellStyle name="20% - Акцент1 9 4" xfId="1665"/>
    <cellStyle name="20% - Акцент1 9 4 2" xfId="1666"/>
    <cellStyle name="20% - Акцент1 9 4 3" xfId="1667"/>
    <cellStyle name="20% - Акцент1 9 4 4" xfId="1668"/>
    <cellStyle name="20% - Акцент1 9 4 5" xfId="1669"/>
    <cellStyle name="20% - Акцент1 9 4 6" xfId="1670"/>
    <cellStyle name="20% - Акцент1 9 5" xfId="1671"/>
    <cellStyle name="20% - Акцент1 9 6" xfId="1672"/>
    <cellStyle name="20% - Акцент1 9 7" xfId="1673"/>
    <cellStyle name="20% - Акцент1 9 8" xfId="1674"/>
    <cellStyle name="20% - Акцент1 9 9" xfId="1675"/>
    <cellStyle name="20% - Акцент1 90" xfId="1676"/>
    <cellStyle name="20% - Акцент1 91" xfId="1677"/>
    <cellStyle name="20% - Акцент1 92" xfId="1678"/>
    <cellStyle name="20% - Акцент1 93" xfId="1679"/>
    <cellStyle name="20% - Акцент1 94" xfId="1680"/>
    <cellStyle name="20% - Акцент1 95" xfId="1681"/>
    <cellStyle name="20% - Акцент1 96" xfId="1682"/>
    <cellStyle name="20% - Акцент1 97" xfId="1683"/>
    <cellStyle name="20% - Акцент1 98" xfId="1684"/>
    <cellStyle name="20% - Акцент1 99" xfId="1685"/>
    <cellStyle name="20% - Акцент2" xfId="3" builtinId="34" customBuiltin="1"/>
    <cellStyle name="20% - Акцент2 10" xfId="1686"/>
    <cellStyle name="20% - Акцент2 10 10" xfId="1687"/>
    <cellStyle name="20% - Акцент2 10 11" xfId="1688"/>
    <cellStyle name="20% - Акцент2 10 2" xfId="1689"/>
    <cellStyle name="20% - Акцент2 10 2 2" xfId="1690"/>
    <cellStyle name="20% - Акцент2 10 2 3" xfId="1691"/>
    <cellStyle name="20% - Акцент2 10 2 4" xfId="1692"/>
    <cellStyle name="20% - Акцент2 10 2 5" xfId="1693"/>
    <cellStyle name="20% - Акцент2 10 2 6" xfId="1694"/>
    <cellStyle name="20% - Акцент2 10 3" xfId="1695"/>
    <cellStyle name="20% - Акцент2 10 3 2" xfId="1696"/>
    <cellStyle name="20% - Акцент2 10 3 3" xfId="1697"/>
    <cellStyle name="20% - Акцент2 10 3 4" xfId="1698"/>
    <cellStyle name="20% - Акцент2 10 3 5" xfId="1699"/>
    <cellStyle name="20% - Акцент2 10 3 6" xfId="1700"/>
    <cellStyle name="20% - Акцент2 10 4" xfId="1701"/>
    <cellStyle name="20% - Акцент2 10 4 2" xfId="1702"/>
    <cellStyle name="20% - Акцент2 10 4 3" xfId="1703"/>
    <cellStyle name="20% - Акцент2 10 4 4" xfId="1704"/>
    <cellStyle name="20% - Акцент2 10 4 5" xfId="1705"/>
    <cellStyle name="20% - Акцент2 10 4 6" xfId="1706"/>
    <cellStyle name="20% - Акцент2 10 5" xfId="1707"/>
    <cellStyle name="20% - Акцент2 10 6" xfId="1708"/>
    <cellStyle name="20% - Акцент2 10 7" xfId="1709"/>
    <cellStyle name="20% - Акцент2 10 8" xfId="1710"/>
    <cellStyle name="20% - Акцент2 10 9" xfId="1711"/>
    <cellStyle name="20% - Акцент2 100" xfId="1712"/>
    <cellStyle name="20% - Акцент2 101" xfId="1713"/>
    <cellStyle name="20% - Акцент2 102" xfId="1714"/>
    <cellStyle name="20% - Акцент2 103" xfId="1715"/>
    <cellStyle name="20% - Акцент2 104" xfId="1716"/>
    <cellStyle name="20% - Акцент2 105" xfId="1717"/>
    <cellStyle name="20% - Акцент2 106" xfId="1718"/>
    <cellStyle name="20% - Акцент2 107" xfId="1719"/>
    <cellStyle name="20% - Акцент2 108" xfId="1720"/>
    <cellStyle name="20% - Акцент2 109" xfId="1721"/>
    <cellStyle name="20% - Акцент2 11" xfId="1722"/>
    <cellStyle name="20% - Акцент2 11 10" xfId="1723"/>
    <cellStyle name="20% - Акцент2 11 2" xfId="1724"/>
    <cellStyle name="20% - Акцент2 11 2 2" xfId="1725"/>
    <cellStyle name="20% - Акцент2 11 2 3" xfId="1726"/>
    <cellStyle name="20% - Акцент2 11 2 4" xfId="1727"/>
    <cellStyle name="20% - Акцент2 11 2 5" xfId="1728"/>
    <cellStyle name="20% - Акцент2 11 2 6" xfId="1729"/>
    <cellStyle name="20% - Акцент2 11 3" xfId="1730"/>
    <cellStyle name="20% - Акцент2 11 3 2" xfId="1731"/>
    <cellStyle name="20% - Акцент2 11 3 3" xfId="1732"/>
    <cellStyle name="20% - Акцент2 11 3 4" xfId="1733"/>
    <cellStyle name="20% - Акцент2 11 3 5" xfId="1734"/>
    <cellStyle name="20% - Акцент2 11 3 6" xfId="1735"/>
    <cellStyle name="20% - Акцент2 11 4" xfId="1736"/>
    <cellStyle name="20% - Акцент2 11 4 2" xfId="1737"/>
    <cellStyle name="20% - Акцент2 11 4 3" xfId="1738"/>
    <cellStyle name="20% - Акцент2 11 4 4" xfId="1739"/>
    <cellStyle name="20% - Акцент2 11 4 5" xfId="1740"/>
    <cellStyle name="20% - Акцент2 11 4 6" xfId="1741"/>
    <cellStyle name="20% - Акцент2 11 5" xfId="1742"/>
    <cellStyle name="20% - Акцент2 11 6" xfId="1743"/>
    <cellStyle name="20% - Акцент2 11 7" xfId="1744"/>
    <cellStyle name="20% - Акцент2 11 8" xfId="1745"/>
    <cellStyle name="20% - Акцент2 11 9" xfId="1746"/>
    <cellStyle name="20% - Акцент2 110" xfId="1747"/>
    <cellStyle name="20% - Акцент2 111" xfId="1748"/>
    <cellStyle name="20% - Акцент2 112" xfId="1749"/>
    <cellStyle name="20% - Акцент2 113" xfId="1750"/>
    <cellStyle name="20% - Акцент2 114" xfId="1751"/>
    <cellStyle name="20% - Акцент2 115" xfId="1752"/>
    <cellStyle name="20% - Акцент2 116" xfId="1753"/>
    <cellStyle name="20% - Акцент2 117" xfId="1754"/>
    <cellStyle name="20% - Акцент2 118" xfId="1755"/>
    <cellStyle name="20% - Акцент2 119" xfId="1756"/>
    <cellStyle name="20% - Акцент2 12" xfId="1757"/>
    <cellStyle name="20% - Акцент2 12 10" xfId="1758"/>
    <cellStyle name="20% - Акцент2 12 2" xfId="1759"/>
    <cellStyle name="20% - Акцент2 12 2 2" xfId="1760"/>
    <cellStyle name="20% - Акцент2 12 2 3" xfId="1761"/>
    <cellStyle name="20% - Акцент2 12 2 4" xfId="1762"/>
    <cellStyle name="20% - Акцент2 12 2 5" xfId="1763"/>
    <cellStyle name="20% - Акцент2 12 2 6" xfId="1764"/>
    <cellStyle name="20% - Акцент2 12 3" xfId="1765"/>
    <cellStyle name="20% - Акцент2 12 3 2" xfId="1766"/>
    <cellStyle name="20% - Акцент2 12 3 3" xfId="1767"/>
    <cellStyle name="20% - Акцент2 12 3 4" xfId="1768"/>
    <cellStyle name="20% - Акцент2 12 3 5" xfId="1769"/>
    <cellStyle name="20% - Акцент2 12 3 6" xfId="1770"/>
    <cellStyle name="20% - Акцент2 12 4" xfId="1771"/>
    <cellStyle name="20% - Акцент2 12 4 2" xfId="1772"/>
    <cellStyle name="20% - Акцент2 12 4 3" xfId="1773"/>
    <cellStyle name="20% - Акцент2 12 4 4" xfId="1774"/>
    <cellStyle name="20% - Акцент2 12 4 5" xfId="1775"/>
    <cellStyle name="20% - Акцент2 12 4 6" xfId="1776"/>
    <cellStyle name="20% - Акцент2 12 5" xfId="1777"/>
    <cellStyle name="20% - Акцент2 12 6" xfId="1778"/>
    <cellStyle name="20% - Акцент2 12 7" xfId="1779"/>
    <cellStyle name="20% - Акцент2 12 8" xfId="1780"/>
    <cellStyle name="20% - Акцент2 12 9" xfId="1781"/>
    <cellStyle name="20% - Акцент2 120" xfId="1782"/>
    <cellStyle name="20% - Акцент2 121" xfId="1783"/>
    <cellStyle name="20% - Акцент2 122" xfId="1784"/>
    <cellStyle name="20% - Акцент2 123" xfId="1785"/>
    <cellStyle name="20% - Акцент2 124" xfId="1786"/>
    <cellStyle name="20% - Акцент2 125" xfId="1787"/>
    <cellStyle name="20% - Акцент2 126" xfId="1788"/>
    <cellStyle name="20% - Акцент2 127" xfId="1789"/>
    <cellStyle name="20% - Акцент2 128" xfId="1790"/>
    <cellStyle name="20% - Акцент2 129" xfId="1791"/>
    <cellStyle name="20% - Акцент2 13" xfId="1792"/>
    <cellStyle name="20% - Акцент2 13 10" xfId="1793"/>
    <cellStyle name="20% - Акцент2 13 2" xfId="1794"/>
    <cellStyle name="20% - Акцент2 13 2 2" xfId="1795"/>
    <cellStyle name="20% - Акцент2 13 2 3" xfId="1796"/>
    <cellStyle name="20% - Акцент2 13 2 4" xfId="1797"/>
    <cellStyle name="20% - Акцент2 13 2 5" xfId="1798"/>
    <cellStyle name="20% - Акцент2 13 2 6" xfId="1799"/>
    <cellStyle name="20% - Акцент2 13 3" xfId="1800"/>
    <cellStyle name="20% - Акцент2 13 3 2" xfId="1801"/>
    <cellStyle name="20% - Акцент2 13 3 3" xfId="1802"/>
    <cellStyle name="20% - Акцент2 13 3 4" xfId="1803"/>
    <cellStyle name="20% - Акцент2 13 3 5" xfId="1804"/>
    <cellStyle name="20% - Акцент2 13 3 6" xfId="1805"/>
    <cellStyle name="20% - Акцент2 13 4" xfId="1806"/>
    <cellStyle name="20% - Акцент2 13 4 2" xfId="1807"/>
    <cellStyle name="20% - Акцент2 13 4 3" xfId="1808"/>
    <cellStyle name="20% - Акцент2 13 4 4" xfId="1809"/>
    <cellStyle name="20% - Акцент2 13 4 5" xfId="1810"/>
    <cellStyle name="20% - Акцент2 13 4 6" xfId="1811"/>
    <cellStyle name="20% - Акцент2 13 5" xfId="1812"/>
    <cellStyle name="20% - Акцент2 13 6" xfId="1813"/>
    <cellStyle name="20% - Акцент2 13 7" xfId="1814"/>
    <cellStyle name="20% - Акцент2 13 8" xfId="1815"/>
    <cellStyle name="20% - Акцент2 13 9" xfId="1816"/>
    <cellStyle name="20% - Акцент2 130" xfId="1817"/>
    <cellStyle name="20% - Акцент2 131" xfId="1818"/>
    <cellStyle name="20% - Акцент2 132" xfId="1819"/>
    <cellStyle name="20% - Акцент2 133" xfId="1820"/>
    <cellStyle name="20% - Акцент2 134" xfId="1821"/>
    <cellStyle name="20% - Акцент2 135" xfId="1822"/>
    <cellStyle name="20% - Акцент2 136" xfId="1823"/>
    <cellStyle name="20% - Акцент2 137" xfId="1824"/>
    <cellStyle name="20% - Акцент2 138" xfId="1825"/>
    <cellStyle name="20% - Акцент2 139" xfId="1826"/>
    <cellStyle name="20% - Акцент2 14" xfId="1827"/>
    <cellStyle name="20% - Акцент2 14 2" xfId="1828"/>
    <cellStyle name="20% - Акцент2 14 2 2" xfId="1829"/>
    <cellStyle name="20% - Акцент2 14 2 3" xfId="1830"/>
    <cellStyle name="20% - Акцент2 14 2 4" xfId="1831"/>
    <cellStyle name="20% - Акцент2 14 2 5" xfId="1832"/>
    <cellStyle name="20% - Акцент2 14 2 6" xfId="1833"/>
    <cellStyle name="20% - Акцент2 14 3" xfId="1834"/>
    <cellStyle name="20% - Акцент2 14 3 2" xfId="1835"/>
    <cellStyle name="20% - Акцент2 14 3 3" xfId="1836"/>
    <cellStyle name="20% - Акцент2 14 3 4" xfId="1837"/>
    <cellStyle name="20% - Акцент2 14 3 5" xfId="1838"/>
    <cellStyle name="20% - Акцент2 14 3 6" xfId="1839"/>
    <cellStyle name="20% - Акцент2 14 4" xfId="1840"/>
    <cellStyle name="20% - Акцент2 14 4 2" xfId="1841"/>
    <cellStyle name="20% - Акцент2 14 4 3" xfId="1842"/>
    <cellStyle name="20% - Акцент2 14 4 4" xfId="1843"/>
    <cellStyle name="20% - Акцент2 14 4 5" xfId="1844"/>
    <cellStyle name="20% - Акцент2 14 4 6" xfId="1845"/>
    <cellStyle name="20% - Акцент2 14 5" xfId="1846"/>
    <cellStyle name="20% - Акцент2 14 6" xfId="1847"/>
    <cellStyle name="20% - Акцент2 14 7" xfId="1848"/>
    <cellStyle name="20% - Акцент2 14 8" xfId="1849"/>
    <cellStyle name="20% - Акцент2 14 9" xfId="1850"/>
    <cellStyle name="20% - Акцент2 140" xfId="1851"/>
    <cellStyle name="20% - Акцент2 141" xfId="1852"/>
    <cellStyle name="20% - Акцент2 142" xfId="1853"/>
    <cellStyle name="20% - Акцент2 143" xfId="1854"/>
    <cellStyle name="20% - Акцент2 144" xfId="1855"/>
    <cellStyle name="20% - Акцент2 145" xfId="1856"/>
    <cellStyle name="20% - Акцент2 146" xfId="1857"/>
    <cellStyle name="20% - Акцент2 147" xfId="1858"/>
    <cellStyle name="20% - Акцент2 148" xfId="1859"/>
    <cellStyle name="20% - Акцент2 149" xfId="1860"/>
    <cellStyle name="20% - Акцент2 15" xfId="1861"/>
    <cellStyle name="20% - Акцент2 15 2" xfId="1862"/>
    <cellStyle name="20% - Акцент2 15 2 2" xfId="1863"/>
    <cellStyle name="20% - Акцент2 15 2 3" xfId="1864"/>
    <cellStyle name="20% - Акцент2 15 2 4" xfId="1865"/>
    <cellStyle name="20% - Акцент2 15 2 5" xfId="1866"/>
    <cellStyle name="20% - Акцент2 15 2 6" xfId="1867"/>
    <cellStyle name="20% - Акцент2 15 3" xfId="1868"/>
    <cellStyle name="20% - Акцент2 15 4" xfId="1869"/>
    <cellStyle name="20% - Акцент2 15 5" xfId="1870"/>
    <cellStyle name="20% - Акцент2 15 6" xfId="1871"/>
    <cellStyle name="20% - Акцент2 15 7" xfId="1872"/>
    <cellStyle name="20% - Акцент2 150" xfId="1873"/>
    <cellStyle name="20% - Акцент2 151" xfId="1874"/>
    <cellStyle name="20% - Акцент2 152" xfId="1875"/>
    <cellStyle name="20% - Акцент2 153" xfId="1876"/>
    <cellStyle name="20% - Акцент2 154" xfId="1877"/>
    <cellStyle name="20% - Акцент2 155" xfId="1878"/>
    <cellStyle name="20% - Акцент2 156" xfId="1879"/>
    <cellStyle name="20% - Акцент2 157" xfId="1880"/>
    <cellStyle name="20% - Акцент2 158" xfId="1881"/>
    <cellStyle name="20% - Акцент2 159" xfId="1882"/>
    <cellStyle name="20% - Акцент2 16" xfId="1883"/>
    <cellStyle name="20% - Акцент2 16 2" xfId="1884"/>
    <cellStyle name="20% - Акцент2 16 2 2" xfId="1885"/>
    <cellStyle name="20% - Акцент2 16 2 3" xfId="1886"/>
    <cellStyle name="20% - Акцент2 16 2 4" xfId="1887"/>
    <cellStyle name="20% - Акцент2 16 2 5" xfId="1888"/>
    <cellStyle name="20% - Акцент2 16 2 6" xfId="1889"/>
    <cellStyle name="20% - Акцент2 16 3" xfId="1890"/>
    <cellStyle name="20% - Акцент2 16 4" xfId="1891"/>
    <cellStyle name="20% - Акцент2 16 5" xfId="1892"/>
    <cellStyle name="20% - Акцент2 16 6" xfId="1893"/>
    <cellStyle name="20% - Акцент2 16 7" xfId="1894"/>
    <cellStyle name="20% - Акцент2 160" xfId="1895"/>
    <cellStyle name="20% - Акцент2 161" xfId="1896"/>
    <cellStyle name="20% - Акцент2 162" xfId="1897"/>
    <cellStyle name="20% - Акцент2 163" xfId="1898"/>
    <cellStyle name="20% - Акцент2 164" xfId="1899"/>
    <cellStyle name="20% - Акцент2 165" xfId="44190"/>
    <cellStyle name="20% - Акцент2 17" xfId="1900"/>
    <cellStyle name="20% - Акцент2 17 2" xfId="1901"/>
    <cellStyle name="20% - Акцент2 17 3" xfId="1902"/>
    <cellStyle name="20% - Акцент2 17 4" xfId="1903"/>
    <cellStyle name="20% - Акцент2 17 5" xfId="1904"/>
    <cellStyle name="20% - Акцент2 17 6" xfId="1905"/>
    <cellStyle name="20% - Акцент2 18" xfId="1906"/>
    <cellStyle name="20% - Акцент2 18 2" xfId="1907"/>
    <cellStyle name="20% - Акцент2 18 3" xfId="1908"/>
    <cellStyle name="20% - Акцент2 18 4" xfId="1909"/>
    <cellStyle name="20% - Акцент2 18 5" xfId="1910"/>
    <cellStyle name="20% - Акцент2 18 6" xfId="1911"/>
    <cellStyle name="20% - Акцент2 19" xfId="1912"/>
    <cellStyle name="20% - Акцент2 2" xfId="4"/>
    <cellStyle name="20% - Акцент2 2 10" xfId="1913"/>
    <cellStyle name="20% - Акцент2 2 11" xfId="1914"/>
    <cellStyle name="20% - Акцент2 2 12" xfId="1915"/>
    <cellStyle name="20% - Акцент2 2 13" xfId="1916"/>
    <cellStyle name="20% - Акцент2 2 14" xfId="1917"/>
    <cellStyle name="20% - Акцент2 2 15" xfId="1918"/>
    <cellStyle name="20% - Акцент2 2 16" xfId="1919"/>
    <cellStyle name="20% - Акцент2 2 17" xfId="1920"/>
    <cellStyle name="20% - Акцент2 2 18" xfId="1921"/>
    <cellStyle name="20% - Акцент2 2 19" xfId="1922"/>
    <cellStyle name="20% - Акцент2 2 2" xfId="133"/>
    <cellStyle name="20% - Акцент2 2 2 10" xfId="1923"/>
    <cellStyle name="20% - Акцент2 2 2 11" xfId="1924"/>
    <cellStyle name="20% - Акцент2 2 2 12" xfId="1925"/>
    <cellStyle name="20% - Акцент2 2 2 13" xfId="44268"/>
    <cellStyle name="20% - Акцент2 2 2 2" xfId="1926"/>
    <cellStyle name="20% - Акцент2 2 2 2 2" xfId="1927"/>
    <cellStyle name="20% - Акцент2 2 2 2 2 2" xfId="1928"/>
    <cellStyle name="20% - Акцент2 2 2 2 2 2 2" xfId="1929"/>
    <cellStyle name="20% - Акцент2 2 2 2 2 3" xfId="1930"/>
    <cellStyle name="20% - Акцент2 2 2 2 2 4" xfId="1931"/>
    <cellStyle name="20% - Акцент2 2 2 2 3" xfId="1932"/>
    <cellStyle name="20% - Акцент2 2 2 2 3 2" xfId="1933"/>
    <cellStyle name="20% - Акцент2 2 2 2 3 3" xfId="1934"/>
    <cellStyle name="20% - Акцент2 2 2 2 4" xfId="1935"/>
    <cellStyle name="20% - Акцент2 2 2 2 5" xfId="1936"/>
    <cellStyle name="20% - Акцент2 2 2 2 6" xfId="1937"/>
    <cellStyle name="20% - Акцент2 2 2 2 7" xfId="1938"/>
    <cellStyle name="20% - Акцент2 2 2 2 8" xfId="1939"/>
    <cellStyle name="20% - Акцент2 2 2 3" xfId="1940"/>
    <cellStyle name="20% - Акцент2 2 2 3 2" xfId="1941"/>
    <cellStyle name="20% - Акцент2 2 2 3 2 2" xfId="1942"/>
    <cellStyle name="20% - Акцент2 2 2 3 2 3" xfId="1943"/>
    <cellStyle name="20% - Акцент2 2 2 3 3" xfId="1944"/>
    <cellStyle name="20% - Акцент2 2 2 3 4" xfId="1945"/>
    <cellStyle name="20% - Акцент2 2 2 3 5" xfId="1946"/>
    <cellStyle name="20% - Акцент2 2 2 3 6" xfId="1947"/>
    <cellStyle name="20% - Акцент2 2 2 3 7" xfId="1948"/>
    <cellStyle name="20% - Акцент2 2 2 3 8" xfId="1949"/>
    <cellStyle name="20% - Акцент2 2 2 4" xfId="1950"/>
    <cellStyle name="20% - Акцент2 2 2 4 2" xfId="1951"/>
    <cellStyle name="20% - Акцент2 2 2 4 3" xfId="1952"/>
    <cellStyle name="20% - Акцент2 2 2 4 4" xfId="1953"/>
    <cellStyle name="20% - Акцент2 2 2 4 5" xfId="1954"/>
    <cellStyle name="20% - Акцент2 2 2 4 6" xfId="1955"/>
    <cellStyle name="20% - Акцент2 2 2 4 7" xfId="1956"/>
    <cellStyle name="20% - Акцент2 2 2 4 8" xfId="1957"/>
    <cellStyle name="20% - Акцент2 2 2 5" xfId="1958"/>
    <cellStyle name="20% - Акцент2 2 2 6" xfId="1959"/>
    <cellStyle name="20% - Акцент2 2 2 7" xfId="1960"/>
    <cellStyle name="20% - Акцент2 2 2 8" xfId="1961"/>
    <cellStyle name="20% - Акцент2 2 2 9" xfId="1962"/>
    <cellStyle name="20% - Акцент2 2 20" xfId="1963"/>
    <cellStyle name="20% - Акцент2 2 21" xfId="1964"/>
    <cellStyle name="20% - Акцент2 2 22" xfId="1965"/>
    <cellStyle name="20% - Акцент2 2 23" xfId="1966"/>
    <cellStyle name="20% - Акцент2 2 24" xfId="1967"/>
    <cellStyle name="20% - Акцент2 2 25" xfId="1968"/>
    <cellStyle name="20% - Акцент2 2 26" xfId="1969"/>
    <cellStyle name="20% - Акцент2 2 27" xfId="1970"/>
    <cellStyle name="20% - Акцент2 2 28" xfId="44237"/>
    <cellStyle name="20% - Акцент2 2 3" xfId="1971"/>
    <cellStyle name="20% - Акцент2 2 3 10" xfId="1972"/>
    <cellStyle name="20% - Акцент2 2 3 11" xfId="1973"/>
    <cellStyle name="20% - Акцент2 2 3 2" xfId="1974"/>
    <cellStyle name="20% - Акцент2 2 3 2 2" xfId="1975"/>
    <cellStyle name="20% - Акцент2 2 3 2 2 2" xfId="1976"/>
    <cellStyle name="20% - Акцент2 2 3 2 3" xfId="1977"/>
    <cellStyle name="20% - Акцент2 2 3 2 4" xfId="1978"/>
    <cellStyle name="20% - Акцент2 2 3 3" xfId="1979"/>
    <cellStyle name="20% - Акцент2 2 3 3 2" xfId="1980"/>
    <cellStyle name="20% - Акцент2 2 3 3 3" xfId="1981"/>
    <cellStyle name="20% - Акцент2 2 3 4" xfId="1982"/>
    <cellStyle name="20% - Акцент2 2 3 5" xfId="1983"/>
    <cellStyle name="20% - Акцент2 2 3 6" xfId="1984"/>
    <cellStyle name="20% - Акцент2 2 3 7" xfId="1985"/>
    <cellStyle name="20% - Акцент2 2 3 8" xfId="1986"/>
    <cellStyle name="20% - Акцент2 2 3 9" xfId="1987"/>
    <cellStyle name="20% - Акцент2 2 4" xfId="1988"/>
    <cellStyle name="20% - Акцент2 2 4 10" xfId="1989"/>
    <cellStyle name="20% - Акцент2 2 4 11" xfId="1990"/>
    <cellStyle name="20% - Акцент2 2 4 12" xfId="1991"/>
    <cellStyle name="20% - Акцент2 2 4 13" xfId="44267"/>
    <cellStyle name="20% - Акцент2 2 4 2" xfId="1992"/>
    <cellStyle name="20% - Акцент2 2 4 2 2" xfId="1993"/>
    <cellStyle name="20% - Акцент2 2 4 2 3" xfId="1994"/>
    <cellStyle name="20% - Акцент2 2 4 2 4" xfId="1995"/>
    <cellStyle name="20% - Акцент2 2 4 2 5" xfId="1996"/>
    <cellStyle name="20% - Акцент2 2 4 2 6" xfId="1997"/>
    <cellStyle name="20% - Акцент2 2 4 2 7" xfId="1998"/>
    <cellStyle name="20% - Акцент2 2 4 2 8" xfId="1999"/>
    <cellStyle name="20% - Акцент2 2 4 3" xfId="2000"/>
    <cellStyle name="20% - Акцент2 2 4 3 2" xfId="2001"/>
    <cellStyle name="20% - Акцент2 2 4 3 3" xfId="2002"/>
    <cellStyle name="20% - Акцент2 2 4 3 4" xfId="2003"/>
    <cellStyle name="20% - Акцент2 2 4 3 5" xfId="2004"/>
    <cellStyle name="20% - Акцент2 2 4 3 6" xfId="2005"/>
    <cellStyle name="20% - Акцент2 2 4 4" xfId="2006"/>
    <cellStyle name="20% - Акцент2 2 4 4 2" xfId="2007"/>
    <cellStyle name="20% - Акцент2 2 4 4 3" xfId="2008"/>
    <cellStyle name="20% - Акцент2 2 4 4 4" xfId="2009"/>
    <cellStyle name="20% - Акцент2 2 4 4 5" xfId="2010"/>
    <cellStyle name="20% - Акцент2 2 4 4 6" xfId="2011"/>
    <cellStyle name="20% - Акцент2 2 4 5" xfId="2012"/>
    <cellStyle name="20% - Акцент2 2 4 6" xfId="2013"/>
    <cellStyle name="20% - Акцент2 2 4 7" xfId="2014"/>
    <cellStyle name="20% - Акцент2 2 4 8" xfId="2015"/>
    <cellStyle name="20% - Акцент2 2 4 9" xfId="2016"/>
    <cellStyle name="20% - Акцент2 2 5" xfId="2017"/>
    <cellStyle name="20% - Акцент2 2 5 10" xfId="2018"/>
    <cellStyle name="20% - Акцент2 2 5 11" xfId="2019"/>
    <cellStyle name="20% - Акцент2 2 5 12" xfId="2020"/>
    <cellStyle name="20% - Акцент2 2 5 2" xfId="2021"/>
    <cellStyle name="20% - Акцент2 2 5 2 2" xfId="2022"/>
    <cellStyle name="20% - Акцент2 2 5 2 3" xfId="2023"/>
    <cellStyle name="20% - Акцент2 2 5 2 4" xfId="2024"/>
    <cellStyle name="20% - Акцент2 2 5 2 5" xfId="2025"/>
    <cellStyle name="20% - Акцент2 2 5 2 6" xfId="2026"/>
    <cellStyle name="20% - Акцент2 2 5 3" xfId="2027"/>
    <cellStyle name="20% - Акцент2 2 5 3 2" xfId="2028"/>
    <cellStyle name="20% - Акцент2 2 5 3 3" xfId="2029"/>
    <cellStyle name="20% - Акцент2 2 5 3 4" xfId="2030"/>
    <cellStyle name="20% - Акцент2 2 5 3 5" xfId="2031"/>
    <cellStyle name="20% - Акцент2 2 5 3 6" xfId="2032"/>
    <cellStyle name="20% - Акцент2 2 5 4" xfId="2033"/>
    <cellStyle name="20% - Акцент2 2 5 4 2" xfId="2034"/>
    <cellStyle name="20% - Акцент2 2 5 4 3" xfId="2035"/>
    <cellStyle name="20% - Акцент2 2 5 4 4" xfId="2036"/>
    <cellStyle name="20% - Акцент2 2 5 4 5" xfId="2037"/>
    <cellStyle name="20% - Акцент2 2 5 4 6" xfId="2038"/>
    <cellStyle name="20% - Акцент2 2 5 5" xfId="2039"/>
    <cellStyle name="20% - Акцент2 2 5 6" xfId="2040"/>
    <cellStyle name="20% - Акцент2 2 5 7" xfId="2041"/>
    <cellStyle name="20% - Акцент2 2 5 8" xfId="2042"/>
    <cellStyle name="20% - Акцент2 2 5 9" xfId="2043"/>
    <cellStyle name="20% - Акцент2 2 6" xfId="2044"/>
    <cellStyle name="20% - Акцент2 2 6 2" xfId="2045"/>
    <cellStyle name="20% - Акцент2 2 6 3" xfId="2046"/>
    <cellStyle name="20% - Акцент2 2 6 4" xfId="2047"/>
    <cellStyle name="20% - Акцент2 2 6 5" xfId="2048"/>
    <cellStyle name="20% - Акцент2 2 6 6" xfId="2049"/>
    <cellStyle name="20% - Акцент2 2 7" xfId="2050"/>
    <cellStyle name="20% - Акцент2 2 7 2" xfId="2051"/>
    <cellStyle name="20% - Акцент2 2 7 3" xfId="2052"/>
    <cellStyle name="20% - Акцент2 2 7 4" xfId="2053"/>
    <cellStyle name="20% - Акцент2 2 7 5" xfId="2054"/>
    <cellStyle name="20% - Акцент2 2 7 6" xfId="2055"/>
    <cellStyle name="20% - Акцент2 2 8" xfId="2056"/>
    <cellStyle name="20% - Акцент2 2 8 2" xfId="2057"/>
    <cellStyle name="20% - Акцент2 2 8 3" xfId="2058"/>
    <cellStyle name="20% - Акцент2 2 8 4" xfId="2059"/>
    <cellStyle name="20% - Акцент2 2 8 5" xfId="2060"/>
    <cellStyle name="20% - Акцент2 2 8 6" xfId="2061"/>
    <cellStyle name="20% - Акцент2 2 9" xfId="2062"/>
    <cellStyle name="20% - Акцент2 2 9 2" xfId="2063"/>
    <cellStyle name="20% - Акцент2 2 9 3" xfId="2064"/>
    <cellStyle name="20% - Акцент2 2 9 4" xfId="2065"/>
    <cellStyle name="20% - Акцент2 2 9 5" xfId="2066"/>
    <cellStyle name="20% - Акцент2 2 9 6" xfId="2067"/>
    <cellStyle name="20% - Акцент2 2_займ в тенге" xfId="2068"/>
    <cellStyle name="20% - Акцент2 20" xfId="2069"/>
    <cellStyle name="20% - Акцент2 21" xfId="2070"/>
    <cellStyle name="20% - Акцент2 22" xfId="2071"/>
    <cellStyle name="20% - Акцент2 23" xfId="2072"/>
    <cellStyle name="20% - Акцент2 24" xfId="2073"/>
    <cellStyle name="20% - Акцент2 25" xfId="2074"/>
    <cellStyle name="20% - Акцент2 26" xfId="2075"/>
    <cellStyle name="20% - Акцент2 27" xfId="2076"/>
    <cellStyle name="20% - Акцент2 28" xfId="2077"/>
    <cellStyle name="20% - Акцент2 29" xfId="2078"/>
    <cellStyle name="20% - Акцент2 3" xfId="105"/>
    <cellStyle name="20% - Акцент2 3 10" xfId="2079"/>
    <cellStyle name="20% - Акцент2 3 11" xfId="2080"/>
    <cellStyle name="20% - Акцент2 3 12" xfId="2081"/>
    <cellStyle name="20% - Акцент2 3 13" xfId="2082"/>
    <cellStyle name="20% - Акцент2 3 14" xfId="2083"/>
    <cellStyle name="20% - Акцент2 3 15" xfId="2084"/>
    <cellStyle name="20% - Акцент2 3 16" xfId="2085"/>
    <cellStyle name="20% - Акцент2 3 17" xfId="2086"/>
    <cellStyle name="20% - Акцент2 3 18" xfId="2087"/>
    <cellStyle name="20% - Акцент2 3 19" xfId="2088"/>
    <cellStyle name="20% - Акцент2 3 2" xfId="2089"/>
    <cellStyle name="20% - Акцент2 3 2 10" xfId="2090"/>
    <cellStyle name="20% - Акцент2 3 2 11" xfId="2091"/>
    <cellStyle name="20% - Акцент2 3 2 12" xfId="2092"/>
    <cellStyle name="20% - Акцент2 3 2 2" xfId="2093"/>
    <cellStyle name="20% - Акцент2 3 2 2 2" xfId="2094"/>
    <cellStyle name="20% - Акцент2 3 2 2 3" xfId="2095"/>
    <cellStyle name="20% - Акцент2 3 2 2 4" xfId="2096"/>
    <cellStyle name="20% - Акцент2 3 2 2 5" xfId="2097"/>
    <cellStyle name="20% - Акцент2 3 2 2 6" xfId="2098"/>
    <cellStyle name="20% - Акцент2 3 2 2 7" xfId="2099"/>
    <cellStyle name="20% - Акцент2 3 2 2 8" xfId="2100"/>
    <cellStyle name="20% - Акцент2 3 2 3" xfId="2101"/>
    <cellStyle name="20% - Акцент2 3 2 3 2" xfId="2102"/>
    <cellStyle name="20% - Акцент2 3 2 3 3" xfId="2103"/>
    <cellStyle name="20% - Акцент2 3 2 3 4" xfId="2104"/>
    <cellStyle name="20% - Акцент2 3 2 3 5" xfId="2105"/>
    <cellStyle name="20% - Акцент2 3 2 3 6" xfId="2106"/>
    <cellStyle name="20% - Акцент2 3 2 4" xfId="2107"/>
    <cellStyle name="20% - Акцент2 3 2 4 2" xfId="2108"/>
    <cellStyle name="20% - Акцент2 3 2 4 3" xfId="2109"/>
    <cellStyle name="20% - Акцент2 3 2 4 4" xfId="2110"/>
    <cellStyle name="20% - Акцент2 3 2 4 5" xfId="2111"/>
    <cellStyle name="20% - Акцент2 3 2 4 6" xfId="2112"/>
    <cellStyle name="20% - Акцент2 3 2 5" xfId="2113"/>
    <cellStyle name="20% - Акцент2 3 2 6" xfId="2114"/>
    <cellStyle name="20% - Акцент2 3 2 7" xfId="2115"/>
    <cellStyle name="20% - Акцент2 3 2 8" xfId="2116"/>
    <cellStyle name="20% - Акцент2 3 2 9" xfId="2117"/>
    <cellStyle name="20% - Акцент2 3 20" xfId="44217"/>
    <cellStyle name="20% - Акцент2 3 3" xfId="2118"/>
    <cellStyle name="20% - Акцент2 3 3 2" xfId="2119"/>
    <cellStyle name="20% - Акцент2 3 3 3" xfId="2120"/>
    <cellStyle name="20% - Акцент2 3 3 4" xfId="2121"/>
    <cellStyle name="20% - Акцент2 3 3 5" xfId="2122"/>
    <cellStyle name="20% - Акцент2 3 3 6" xfId="2123"/>
    <cellStyle name="20% - Акцент2 3 3 7" xfId="2124"/>
    <cellStyle name="20% - Акцент2 3 3 8" xfId="2125"/>
    <cellStyle name="20% - Акцент2 3 4" xfId="2126"/>
    <cellStyle name="20% - Акцент2 3 4 2" xfId="2127"/>
    <cellStyle name="20% - Акцент2 3 4 3" xfId="2128"/>
    <cellStyle name="20% - Акцент2 3 4 4" xfId="2129"/>
    <cellStyle name="20% - Акцент2 3 4 5" xfId="2130"/>
    <cellStyle name="20% - Акцент2 3 4 6" xfId="2131"/>
    <cellStyle name="20% - Акцент2 3 5" xfId="2132"/>
    <cellStyle name="20% - Акцент2 3 5 2" xfId="2133"/>
    <cellStyle name="20% - Акцент2 3 5 3" xfId="2134"/>
    <cellStyle name="20% - Акцент2 3 5 4" xfId="2135"/>
    <cellStyle name="20% - Акцент2 3 5 5" xfId="2136"/>
    <cellStyle name="20% - Акцент2 3 5 6" xfId="2137"/>
    <cellStyle name="20% - Акцент2 3 6" xfId="2138"/>
    <cellStyle name="20% - Акцент2 3 7" xfId="2139"/>
    <cellStyle name="20% - Акцент2 3 8" xfId="2140"/>
    <cellStyle name="20% - Акцент2 3 9" xfId="2141"/>
    <cellStyle name="20% - Акцент2 3_займ в тенге" xfId="2142"/>
    <cellStyle name="20% - Акцент2 30" xfId="2143"/>
    <cellStyle name="20% - Акцент2 31" xfId="2144"/>
    <cellStyle name="20% - Акцент2 32" xfId="2145"/>
    <cellStyle name="20% - Акцент2 33" xfId="2146"/>
    <cellStyle name="20% - Акцент2 34" xfId="2147"/>
    <cellStyle name="20% - Акцент2 35" xfId="2148"/>
    <cellStyle name="20% - Акцент2 36" xfId="2149"/>
    <cellStyle name="20% - Акцент2 37" xfId="2150"/>
    <cellStyle name="20% - Акцент2 38" xfId="2151"/>
    <cellStyle name="20% - Акцент2 39" xfId="2152"/>
    <cellStyle name="20% - Акцент2 4" xfId="120"/>
    <cellStyle name="20% - Акцент2 4 10" xfId="2153"/>
    <cellStyle name="20% - Акцент2 4 11" xfId="2154"/>
    <cellStyle name="20% - Акцент2 4 12" xfId="2155"/>
    <cellStyle name="20% - Акцент2 4 13" xfId="2156"/>
    <cellStyle name="20% - Акцент2 4 14" xfId="2157"/>
    <cellStyle name="20% - Акцент2 4 15" xfId="2158"/>
    <cellStyle name="20% - Акцент2 4 16" xfId="2159"/>
    <cellStyle name="20% - Акцент2 4 17" xfId="2160"/>
    <cellStyle name="20% - Акцент2 4 18" xfId="2161"/>
    <cellStyle name="20% - Акцент2 4 19" xfId="44204"/>
    <cellStyle name="20% - Акцент2 4 2" xfId="2162"/>
    <cellStyle name="20% - Акцент2 4 2 10" xfId="2163"/>
    <cellStyle name="20% - Акцент2 4 2 11" xfId="2164"/>
    <cellStyle name="20% - Акцент2 4 2 12" xfId="2165"/>
    <cellStyle name="20% - Акцент2 4 2 2" xfId="2166"/>
    <cellStyle name="20% - Акцент2 4 2 2 2" xfId="2167"/>
    <cellStyle name="20% - Акцент2 4 2 2 3" xfId="2168"/>
    <cellStyle name="20% - Акцент2 4 2 2 4" xfId="2169"/>
    <cellStyle name="20% - Акцент2 4 2 2 5" xfId="2170"/>
    <cellStyle name="20% - Акцент2 4 2 2 6" xfId="2171"/>
    <cellStyle name="20% - Акцент2 4 2 2 7" xfId="2172"/>
    <cellStyle name="20% - Акцент2 4 2 2 8" xfId="2173"/>
    <cellStyle name="20% - Акцент2 4 2 3" xfId="2174"/>
    <cellStyle name="20% - Акцент2 4 2 3 2" xfId="2175"/>
    <cellStyle name="20% - Акцент2 4 2 3 3" xfId="2176"/>
    <cellStyle name="20% - Акцент2 4 2 3 4" xfId="2177"/>
    <cellStyle name="20% - Акцент2 4 2 3 5" xfId="2178"/>
    <cellStyle name="20% - Акцент2 4 2 3 6" xfId="2179"/>
    <cellStyle name="20% - Акцент2 4 2 4" xfId="2180"/>
    <cellStyle name="20% - Акцент2 4 2 4 2" xfId="2181"/>
    <cellStyle name="20% - Акцент2 4 2 4 3" xfId="2182"/>
    <cellStyle name="20% - Акцент2 4 2 4 4" xfId="2183"/>
    <cellStyle name="20% - Акцент2 4 2 4 5" xfId="2184"/>
    <cellStyle name="20% - Акцент2 4 2 4 6" xfId="2185"/>
    <cellStyle name="20% - Акцент2 4 2 5" xfId="2186"/>
    <cellStyle name="20% - Акцент2 4 2 6" xfId="2187"/>
    <cellStyle name="20% - Акцент2 4 2 7" xfId="2188"/>
    <cellStyle name="20% - Акцент2 4 2 8" xfId="2189"/>
    <cellStyle name="20% - Акцент2 4 2 9" xfId="2190"/>
    <cellStyle name="20% - Акцент2 4 3" xfId="2191"/>
    <cellStyle name="20% - Акцент2 4 3 2" xfId="2192"/>
    <cellStyle name="20% - Акцент2 4 3 3" xfId="2193"/>
    <cellStyle name="20% - Акцент2 4 3 4" xfId="2194"/>
    <cellStyle name="20% - Акцент2 4 3 5" xfId="2195"/>
    <cellStyle name="20% - Акцент2 4 3 6" xfId="2196"/>
    <cellStyle name="20% - Акцент2 4 3 7" xfId="2197"/>
    <cellStyle name="20% - Акцент2 4 3 8" xfId="2198"/>
    <cellStyle name="20% - Акцент2 4 4" xfId="2199"/>
    <cellStyle name="20% - Акцент2 4 4 2" xfId="2200"/>
    <cellStyle name="20% - Акцент2 4 4 3" xfId="2201"/>
    <cellStyle name="20% - Акцент2 4 4 4" xfId="2202"/>
    <cellStyle name="20% - Акцент2 4 4 5" xfId="2203"/>
    <cellStyle name="20% - Акцент2 4 4 6" xfId="2204"/>
    <cellStyle name="20% - Акцент2 4 5" xfId="2205"/>
    <cellStyle name="20% - Акцент2 4 5 2" xfId="2206"/>
    <cellStyle name="20% - Акцент2 4 5 3" xfId="2207"/>
    <cellStyle name="20% - Акцент2 4 5 4" xfId="2208"/>
    <cellStyle name="20% - Акцент2 4 5 5" xfId="2209"/>
    <cellStyle name="20% - Акцент2 4 5 6" xfId="2210"/>
    <cellStyle name="20% - Акцент2 4 6" xfId="2211"/>
    <cellStyle name="20% - Акцент2 4 7" xfId="2212"/>
    <cellStyle name="20% - Акцент2 4 8" xfId="2213"/>
    <cellStyle name="20% - Акцент2 4 9" xfId="2214"/>
    <cellStyle name="20% - Акцент2 4_займ в тыс тенге" xfId="2215"/>
    <cellStyle name="20% - Акцент2 40" xfId="2216"/>
    <cellStyle name="20% - Акцент2 41" xfId="2217"/>
    <cellStyle name="20% - Акцент2 42" xfId="2218"/>
    <cellStyle name="20% - Акцент2 43" xfId="2219"/>
    <cellStyle name="20% - Акцент2 44" xfId="2220"/>
    <cellStyle name="20% - Акцент2 45" xfId="2221"/>
    <cellStyle name="20% - Акцент2 46" xfId="2222"/>
    <cellStyle name="20% - Акцент2 47" xfId="2223"/>
    <cellStyle name="20% - Акцент2 48" xfId="2224"/>
    <cellStyle name="20% - Акцент2 49" xfId="2225"/>
    <cellStyle name="20% - Акцент2 5" xfId="146"/>
    <cellStyle name="20% - Акцент2 5 10" xfId="2226"/>
    <cellStyle name="20% - Акцент2 5 11" xfId="2227"/>
    <cellStyle name="20% - Акцент2 5 12" xfId="2228"/>
    <cellStyle name="20% - Акцент2 5 13" xfId="2229"/>
    <cellStyle name="20% - Акцент2 5 14" xfId="2230"/>
    <cellStyle name="20% - Акцент2 5 15" xfId="2231"/>
    <cellStyle name="20% - Акцент2 5 16" xfId="2232"/>
    <cellStyle name="20% - Акцент2 5 17" xfId="2233"/>
    <cellStyle name="20% - Акцент2 5 2" xfId="2234"/>
    <cellStyle name="20% - Акцент2 5 2 2" xfId="2235"/>
    <cellStyle name="20% - Акцент2 5 2 3" xfId="2236"/>
    <cellStyle name="20% - Акцент2 5 2 4" xfId="2237"/>
    <cellStyle name="20% - Акцент2 5 2 5" xfId="2238"/>
    <cellStyle name="20% - Акцент2 5 2 6" xfId="2239"/>
    <cellStyle name="20% - Акцент2 5 2 7" xfId="2240"/>
    <cellStyle name="20% - Акцент2 5 2 8" xfId="2241"/>
    <cellStyle name="20% - Акцент2 5 3" xfId="2242"/>
    <cellStyle name="20% - Акцент2 5 3 2" xfId="2243"/>
    <cellStyle name="20% - Акцент2 5 3 3" xfId="2244"/>
    <cellStyle name="20% - Акцент2 5 3 4" xfId="2245"/>
    <cellStyle name="20% - Акцент2 5 3 5" xfId="2246"/>
    <cellStyle name="20% - Акцент2 5 3 6" xfId="2247"/>
    <cellStyle name="20% - Акцент2 5 4" xfId="2248"/>
    <cellStyle name="20% - Акцент2 5 4 2" xfId="2249"/>
    <cellStyle name="20% - Акцент2 5 4 3" xfId="2250"/>
    <cellStyle name="20% - Акцент2 5 4 4" xfId="2251"/>
    <cellStyle name="20% - Акцент2 5 4 5" xfId="2252"/>
    <cellStyle name="20% - Акцент2 5 4 6" xfId="2253"/>
    <cellStyle name="20% - Акцент2 5 5" xfId="2254"/>
    <cellStyle name="20% - Акцент2 5 6" xfId="2255"/>
    <cellStyle name="20% - Акцент2 5 7" xfId="2256"/>
    <cellStyle name="20% - Акцент2 5 8" xfId="2257"/>
    <cellStyle name="20% - Акцент2 5 9" xfId="2258"/>
    <cellStyle name="20% - Акцент2 5_пр обяз нов" xfId="2259"/>
    <cellStyle name="20% - Акцент2 50" xfId="2260"/>
    <cellStyle name="20% - Акцент2 51" xfId="2261"/>
    <cellStyle name="20% - Акцент2 52" xfId="2262"/>
    <cellStyle name="20% - Акцент2 53" xfId="2263"/>
    <cellStyle name="20% - Акцент2 54" xfId="2264"/>
    <cellStyle name="20% - Акцент2 55" xfId="2265"/>
    <cellStyle name="20% - Акцент2 56" xfId="2266"/>
    <cellStyle name="20% - Акцент2 57" xfId="2267"/>
    <cellStyle name="20% - Акцент2 58" xfId="2268"/>
    <cellStyle name="20% - Акцент2 59" xfId="2269"/>
    <cellStyle name="20% - Акцент2 6" xfId="2270"/>
    <cellStyle name="20% - Акцент2 6 10" xfId="2271"/>
    <cellStyle name="20% - Акцент2 6 11" xfId="2272"/>
    <cellStyle name="20% - Акцент2 6 12" xfId="2273"/>
    <cellStyle name="20% - Акцент2 6 13" xfId="2274"/>
    <cellStyle name="20% - Акцент2 6 14" xfId="2275"/>
    <cellStyle name="20% - Акцент2 6 15" xfId="2276"/>
    <cellStyle name="20% - Акцент2 6 16" xfId="2277"/>
    <cellStyle name="20% - Акцент2 6 17" xfId="2278"/>
    <cellStyle name="20% - Акцент2 6 2" xfId="2279"/>
    <cellStyle name="20% - Акцент2 6 2 2" xfId="2280"/>
    <cellStyle name="20% - Акцент2 6 2 3" xfId="2281"/>
    <cellStyle name="20% - Акцент2 6 2 4" xfId="2282"/>
    <cellStyle name="20% - Акцент2 6 2 5" xfId="2283"/>
    <cellStyle name="20% - Акцент2 6 2 6" xfId="2284"/>
    <cellStyle name="20% - Акцент2 6 3" xfId="2285"/>
    <cellStyle name="20% - Акцент2 6 3 2" xfId="2286"/>
    <cellStyle name="20% - Акцент2 6 3 3" xfId="2287"/>
    <cellStyle name="20% - Акцент2 6 3 4" xfId="2288"/>
    <cellStyle name="20% - Акцент2 6 3 5" xfId="2289"/>
    <cellStyle name="20% - Акцент2 6 3 6" xfId="2290"/>
    <cellStyle name="20% - Акцент2 6 4" xfId="2291"/>
    <cellStyle name="20% - Акцент2 6 4 2" xfId="2292"/>
    <cellStyle name="20% - Акцент2 6 4 3" xfId="2293"/>
    <cellStyle name="20% - Акцент2 6 4 4" xfId="2294"/>
    <cellStyle name="20% - Акцент2 6 4 5" xfId="2295"/>
    <cellStyle name="20% - Акцент2 6 4 6" xfId="2296"/>
    <cellStyle name="20% - Акцент2 6 5" xfId="2297"/>
    <cellStyle name="20% - Акцент2 6 6" xfId="2298"/>
    <cellStyle name="20% - Акцент2 6 7" xfId="2299"/>
    <cellStyle name="20% - Акцент2 6 8" xfId="2300"/>
    <cellStyle name="20% - Акцент2 6 9" xfId="2301"/>
    <cellStyle name="20% - Акцент2 6_пр обяз нов" xfId="2302"/>
    <cellStyle name="20% - Акцент2 60" xfId="2303"/>
    <cellStyle name="20% - Акцент2 61" xfId="2304"/>
    <cellStyle name="20% - Акцент2 62" xfId="2305"/>
    <cellStyle name="20% - Акцент2 63" xfId="2306"/>
    <cellStyle name="20% - Акцент2 64" xfId="2307"/>
    <cellStyle name="20% - Акцент2 65" xfId="2308"/>
    <cellStyle name="20% - Акцент2 66" xfId="2309"/>
    <cellStyle name="20% - Акцент2 67" xfId="2310"/>
    <cellStyle name="20% - Акцент2 68" xfId="2311"/>
    <cellStyle name="20% - Акцент2 69" xfId="2312"/>
    <cellStyle name="20% - Акцент2 7" xfId="2313"/>
    <cellStyle name="20% - Акцент2 7 10" xfId="2314"/>
    <cellStyle name="20% - Акцент2 7 11" xfId="2315"/>
    <cellStyle name="20% - Акцент2 7 12" xfId="2316"/>
    <cellStyle name="20% - Акцент2 7 13" xfId="2317"/>
    <cellStyle name="20% - Акцент2 7 14" xfId="2318"/>
    <cellStyle name="20% - Акцент2 7 15" xfId="2319"/>
    <cellStyle name="20% - Акцент2 7 16" xfId="2320"/>
    <cellStyle name="20% - Акцент2 7 17" xfId="2321"/>
    <cellStyle name="20% - Акцент2 7 2" xfId="2322"/>
    <cellStyle name="20% - Акцент2 7 2 2" xfId="2323"/>
    <cellStyle name="20% - Акцент2 7 2 3" xfId="2324"/>
    <cellStyle name="20% - Акцент2 7 2 4" xfId="2325"/>
    <cellStyle name="20% - Акцент2 7 2 5" xfId="2326"/>
    <cellStyle name="20% - Акцент2 7 2 6" xfId="2327"/>
    <cellStyle name="20% - Акцент2 7 3" xfId="2328"/>
    <cellStyle name="20% - Акцент2 7 3 2" xfId="2329"/>
    <cellStyle name="20% - Акцент2 7 3 3" xfId="2330"/>
    <cellStyle name="20% - Акцент2 7 3 4" xfId="2331"/>
    <cellStyle name="20% - Акцент2 7 3 5" xfId="2332"/>
    <cellStyle name="20% - Акцент2 7 3 6" xfId="2333"/>
    <cellStyle name="20% - Акцент2 7 4" xfId="2334"/>
    <cellStyle name="20% - Акцент2 7 4 2" xfId="2335"/>
    <cellStyle name="20% - Акцент2 7 4 3" xfId="2336"/>
    <cellStyle name="20% - Акцент2 7 4 4" xfId="2337"/>
    <cellStyle name="20% - Акцент2 7 4 5" xfId="2338"/>
    <cellStyle name="20% - Акцент2 7 4 6" xfId="2339"/>
    <cellStyle name="20% - Акцент2 7 5" xfId="2340"/>
    <cellStyle name="20% - Акцент2 7 6" xfId="2341"/>
    <cellStyle name="20% - Акцент2 7 7" xfId="2342"/>
    <cellStyle name="20% - Акцент2 7 8" xfId="2343"/>
    <cellStyle name="20% - Акцент2 7 9" xfId="2344"/>
    <cellStyle name="20% - Акцент2 7_пр обяз нов" xfId="2345"/>
    <cellStyle name="20% - Акцент2 70" xfId="2346"/>
    <cellStyle name="20% - Акцент2 71" xfId="2347"/>
    <cellStyle name="20% - Акцент2 72" xfId="2348"/>
    <cellStyle name="20% - Акцент2 73" xfId="2349"/>
    <cellStyle name="20% - Акцент2 74" xfId="2350"/>
    <cellStyle name="20% - Акцент2 75" xfId="2351"/>
    <cellStyle name="20% - Акцент2 76" xfId="2352"/>
    <cellStyle name="20% - Акцент2 77" xfId="2353"/>
    <cellStyle name="20% - Акцент2 78" xfId="2354"/>
    <cellStyle name="20% - Акцент2 79" xfId="2355"/>
    <cellStyle name="20% - Акцент2 8" xfId="2356"/>
    <cellStyle name="20% - Акцент2 8 10" xfId="2357"/>
    <cellStyle name="20% - Акцент2 8 11" xfId="2358"/>
    <cellStyle name="20% - Акцент2 8 12" xfId="2359"/>
    <cellStyle name="20% - Акцент2 8 13" xfId="2360"/>
    <cellStyle name="20% - Акцент2 8 14" xfId="2361"/>
    <cellStyle name="20% - Акцент2 8 15" xfId="2362"/>
    <cellStyle name="20% - Акцент2 8 2" xfId="2363"/>
    <cellStyle name="20% - Акцент2 8 3" xfId="2364"/>
    <cellStyle name="20% - Акцент2 8 4" xfId="2365"/>
    <cellStyle name="20% - Акцент2 8 5" xfId="2366"/>
    <cellStyle name="20% - Акцент2 8 6" xfId="2367"/>
    <cellStyle name="20% - Акцент2 8 7" xfId="2368"/>
    <cellStyle name="20% - Акцент2 8 8" xfId="2369"/>
    <cellStyle name="20% - Акцент2 8 9" xfId="2370"/>
    <cellStyle name="20% - Акцент2 8_Лист1" xfId="2371"/>
    <cellStyle name="20% - Акцент2 80" xfId="2372"/>
    <cellStyle name="20% - Акцент2 81" xfId="2373"/>
    <cellStyle name="20% - Акцент2 82" xfId="2374"/>
    <cellStyle name="20% - Акцент2 83" xfId="2375"/>
    <cellStyle name="20% - Акцент2 84" xfId="2376"/>
    <cellStyle name="20% - Акцент2 85" xfId="2377"/>
    <cellStyle name="20% - Акцент2 86" xfId="2378"/>
    <cellStyle name="20% - Акцент2 87" xfId="2379"/>
    <cellStyle name="20% - Акцент2 88" xfId="2380"/>
    <cellStyle name="20% - Акцент2 89" xfId="2381"/>
    <cellStyle name="20% - Акцент2 9" xfId="2382"/>
    <cellStyle name="20% - Акцент2 9 10" xfId="2383"/>
    <cellStyle name="20% - Акцент2 9 11" xfId="2384"/>
    <cellStyle name="20% - Акцент2 9 12" xfId="2385"/>
    <cellStyle name="20% - Акцент2 9 13" xfId="2386"/>
    <cellStyle name="20% - Акцент2 9 2" xfId="2387"/>
    <cellStyle name="20% - Акцент2 9 2 2" xfId="2388"/>
    <cellStyle name="20% - Акцент2 9 2 3" xfId="2389"/>
    <cellStyle name="20% - Акцент2 9 2 4" xfId="2390"/>
    <cellStyle name="20% - Акцент2 9 2 5" xfId="2391"/>
    <cellStyle name="20% - Акцент2 9 2 6" xfId="2392"/>
    <cellStyle name="20% - Акцент2 9 3" xfId="2393"/>
    <cellStyle name="20% - Акцент2 9 3 2" xfId="2394"/>
    <cellStyle name="20% - Акцент2 9 3 3" xfId="2395"/>
    <cellStyle name="20% - Акцент2 9 3 4" xfId="2396"/>
    <cellStyle name="20% - Акцент2 9 3 5" xfId="2397"/>
    <cellStyle name="20% - Акцент2 9 3 6" xfId="2398"/>
    <cellStyle name="20% - Акцент2 9 4" xfId="2399"/>
    <cellStyle name="20% - Акцент2 9 4 2" xfId="2400"/>
    <cellStyle name="20% - Акцент2 9 4 3" xfId="2401"/>
    <cellStyle name="20% - Акцент2 9 4 4" xfId="2402"/>
    <cellStyle name="20% - Акцент2 9 4 5" xfId="2403"/>
    <cellStyle name="20% - Акцент2 9 4 6" xfId="2404"/>
    <cellStyle name="20% - Акцент2 9 5" xfId="2405"/>
    <cellStyle name="20% - Акцент2 9 6" xfId="2406"/>
    <cellStyle name="20% - Акцент2 9 7" xfId="2407"/>
    <cellStyle name="20% - Акцент2 9 8" xfId="2408"/>
    <cellStyle name="20% - Акцент2 9 9" xfId="2409"/>
    <cellStyle name="20% - Акцент2 90" xfId="2410"/>
    <cellStyle name="20% - Акцент2 91" xfId="2411"/>
    <cellStyle name="20% - Акцент2 92" xfId="2412"/>
    <cellStyle name="20% - Акцент2 93" xfId="2413"/>
    <cellStyle name="20% - Акцент2 94" xfId="2414"/>
    <cellStyle name="20% - Акцент2 95" xfId="2415"/>
    <cellStyle name="20% - Акцент2 96" xfId="2416"/>
    <cellStyle name="20% - Акцент2 97" xfId="2417"/>
    <cellStyle name="20% - Акцент2 98" xfId="2418"/>
    <cellStyle name="20% - Акцент2 99" xfId="2419"/>
    <cellStyle name="20% - Акцент3" xfId="5" builtinId="38" customBuiltin="1"/>
    <cellStyle name="20% - Акцент3 10" xfId="2420"/>
    <cellStyle name="20% - Акцент3 10 10" xfId="2421"/>
    <cellStyle name="20% - Акцент3 10 11" xfId="2422"/>
    <cellStyle name="20% - Акцент3 10 2" xfId="2423"/>
    <cellStyle name="20% - Акцент3 10 2 2" xfId="2424"/>
    <cellStyle name="20% - Акцент3 10 2 3" xfId="2425"/>
    <cellStyle name="20% - Акцент3 10 2 4" xfId="2426"/>
    <cellStyle name="20% - Акцент3 10 2 5" xfId="2427"/>
    <cellStyle name="20% - Акцент3 10 2 6" xfId="2428"/>
    <cellStyle name="20% - Акцент3 10 3" xfId="2429"/>
    <cellStyle name="20% - Акцент3 10 3 2" xfId="2430"/>
    <cellStyle name="20% - Акцент3 10 3 3" xfId="2431"/>
    <cellStyle name="20% - Акцент3 10 3 4" xfId="2432"/>
    <cellStyle name="20% - Акцент3 10 3 5" xfId="2433"/>
    <cellStyle name="20% - Акцент3 10 3 6" xfId="2434"/>
    <cellStyle name="20% - Акцент3 10 4" xfId="2435"/>
    <cellStyle name="20% - Акцент3 10 4 2" xfId="2436"/>
    <cellStyle name="20% - Акцент3 10 4 3" xfId="2437"/>
    <cellStyle name="20% - Акцент3 10 4 4" xfId="2438"/>
    <cellStyle name="20% - Акцент3 10 4 5" xfId="2439"/>
    <cellStyle name="20% - Акцент3 10 4 6" xfId="2440"/>
    <cellStyle name="20% - Акцент3 10 5" xfId="2441"/>
    <cellStyle name="20% - Акцент3 10 6" xfId="2442"/>
    <cellStyle name="20% - Акцент3 10 7" xfId="2443"/>
    <cellStyle name="20% - Акцент3 10 8" xfId="2444"/>
    <cellStyle name="20% - Акцент3 10 9" xfId="2445"/>
    <cellStyle name="20% - Акцент3 100" xfId="2446"/>
    <cellStyle name="20% - Акцент3 101" xfId="2447"/>
    <cellStyle name="20% - Акцент3 102" xfId="2448"/>
    <cellStyle name="20% - Акцент3 103" xfId="2449"/>
    <cellStyle name="20% - Акцент3 104" xfId="2450"/>
    <cellStyle name="20% - Акцент3 105" xfId="2451"/>
    <cellStyle name="20% - Акцент3 106" xfId="2452"/>
    <cellStyle name="20% - Акцент3 107" xfId="2453"/>
    <cellStyle name="20% - Акцент3 108" xfId="2454"/>
    <cellStyle name="20% - Акцент3 109" xfId="2455"/>
    <cellStyle name="20% - Акцент3 11" xfId="2456"/>
    <cellStyle name="20% - Акцент3 11 10" xfId="2457"/>
    <cellStyle name="20% - Акцент3 11 2" xfId="2458"/>
    <cellStyle name="20% - Акцент3 11 2 2" xfId="2459"/>
    <cellStyle name="20% - Акцент3 11 2 3" xfId="2460"/>
    <cellStyle name="20% - Акцент3 11 2 4" xfId="2461"/>
    <cellStyle name="20% - Акцент3 11 2 5" xfId="2462"/>
    <cellStyle name="20% - Акцент3 11 2 6" xfId="2463"/>
    <cellStyle name="20% - Акцент3 11 3" xfId="2464"/>
    <cellStyle name="20% - Акцент3 11 3 2" xfId="2465"/>
    <cellStyle name="20% - Акцент3 11 3 3" xfId="2466"/>
    <cellStyle name="20% - Акцент3 11 3 4" xfId="2467"/>
    <cellStyle name="20% - Акцент3 11 3 5" xfId="2468"/>
    <cellStyle name="20% - Акцент3 11 3 6" xfId="2469"/>
    <cellStyle name="20% - Акцент3 11 4" xfId="2470"/>
    <cellStyle name="20% - Акцент3 11 4 2" xfId="2471"/>
    <cellStyle name="20% - Акцент3 11 4 3" xfId="2472"/>
    <cellStyle name="20% - Акцент3 11 4 4" xfId="2473"/>
    <cellStyle name="20% - Акцент3 11 4 5" xfId="2474"/>
    <cellStyle name="20% - Акцент3 11 4 6" xfId="2475"/>
    <cellStyle name="20% - Акцент3 11 5" xfId="2476"/>
    <cellStyle name="20% - Акцент3 11 6" xfId="2477"/>
    <cellStyle name="20% - Акцент3 11 7" xfId="2478"/>
    <cellStyle name="20% - Акцент3 11 8" xfId="2479"/>
    <cellStyle name="20% - Акцент3 11 9" xfId="2480"/>
    <cellStyle name="20% - Акцент3 110" xfId="2481"/>
    <cellStyle name="20% - Акцент3 111" xfId="2482"/>
    <cellStyle name="20% - Акцент3 112" xfId="2483"/>
    <cellStyle name="20% - Акцент3 113" xfId="2484"/>
    <cellStyle name="20% - Акцент3 114" xfId="2485"/>
    <cellStyle name="20% - Акцент3 115" xfId="2486"/>
    <cellStyle name="20% - Акцент3 116" xfId="2487"/>
    <cellStyle name="20% - Акцент3 117" xfId="2488"/>
    <cellStyle name="20% - Акцент3 118" xfId="2489"/>
    <cellStyle name="20% - Акцент3 119" xfId="2490"/>
    <cellStyle name="20% - Акцент3 12" xfId="2491"/>
    <cellStyle name="20% - Акцент3 12 10" xfId="2492"/>
    <cellStyle name="20% - Акцент3 12 2" xfId="2493"/>
    <cellStyle name="20% - Акцент3 12 2 2" xfId="2494"/>
    <cellStyle name="20% - Акцент3 12 2 3" xfId="2495"/>
    <cellStyle name="20% - Акцент3 12 2 4" xfId="2496"/>
    <cellStyle name="20% - Акцент3 12 2 5" xfId="2497"/>
    <cellStyle name="20% - Акцент3 12 2 6" xfId="2498"/>
    <cellStyle name="20% - Акцент3 12 3" xfId="2499"/>
    <cellStyle name="20% - Акцент3 12 3 2" xfId="2500"/>
    <cellStyle name="20% - Акцент3 12 3 3" xfId="2501"/>
    <cellStyle name="20% - Акцент3 12 3 4" xfId="2502"/>
    <cellStyle name="20% - Акцент3 12 3 5" xfId="2503"/>
    <cellStyle name="20% - Акцент3 12 3 6" xfId="2504"/>
    <cellStyle name="20% - Акцент3 12 4" xfId="2505"/>
    <cellStyle name="20% - Акцент3 12 4 2" xfId="2506"/>
    <cellStyle name="20% - Акцент3 12 4 3" xfId="2507"/>
    <cellStyle name="20% - Акцент3 12 4 4" xfId="2508"/>
    <cellStyle name="20% - Акцент3 12 4 5" xfId="2509"/>
    <cellStyle name="20% - Акцент3 12 4 6" xfId="2510"/>
    <cellStyle name="20% - Акцент3 12 5" xfId="2511"/>
    <cellStyle name="20% - Акцент3 12 6" xfId="2512"/>
    <cellStyle name="20% - Акцент3 12 7" xfId="2513"/>
    <cellStyle name="20% - Акцент3 12 8" xfId="2514"/>
    <cellStyle name="20% - Акцент3 12 9" xfId="2515"/>
    <cellStyle name="20% - Акцент3 120" xfId="2516"/>
    <cellStyle name="20% - Акцент3 121" xfId="2517"/>
    <cellStyle name="20% - Акцент3 122" xfId="2518"/>
    <cellStyle name="20% - Акцент3 123" xfId="2519"/>
    <cellStyle name="20% - Акцент3 124" xfId="2520"/>
    <cellStyle name="20% - Акцент3 125" xfId="2521"/>
    <cellStyle name="20% - Акцент3 126" xfId="2522"/>
    <cellStyle name="20% - Акцент3 127" xfId="2523"/>
    <cellStyle name="20% - Акцент3 128" xfId="2524"/>
    <cellStyle name="20% - Акцент3 129" xfId="2525"/>
    <cellStyle name="20% - Акцент3 13" xfId="2526"/>
    <cellStyle name="20% - Акцент3 13 10" xfId="2527"/>
    <cellStyle name="20% - Акцент3 13 2" xfId="2528"/>
    <cellStyle name="20% - Акцент3 13 2 2" xfId="2529"/>
    <cellStyle name="20% - Акцент3 13 2 3" xfId="2530"/>
    <cellStyle name="20% - Акцент3 13 2 4" xfId="2531"/>
    <cellStyle name="20% - Акцент3 13 2 5" xfId="2532"/>
    <cellStyle name="20% - Акцент3 13 2 6" xfId="2533"/>
    <cellStyle name="20% - Акцент3 13 3" xfId="2534"/>
    <cellStyle name="20% - Акцент3 13 3 2" xfId="2535"/>
    <cellStyle name="20% - Акцент3 13 3 3" xfId="2536"/>
    <cellStyle name="20% - Акцент3 13 3 4" xfId="2537"/>
    <cellStyle name="20% - Акцент3 13 3 5" xfId="2538"/>
    <cellStyle name="20% - Акцент3 13 3 6" xfId="2539"/>
    <cellStyle name="20% - Акцент3 13 4" xfId="2540"/>
    <cellStyle name="20% - Акцент3 13 4 2" xfId="2541"/>
    <cellStyle name="20% - Акцент3 13 4 3" xfId="2542"/>
    <cellStyle name="20% - Акцент3 13 4 4" xfId="2543"/>
    <cellStyle name="20% - Акцент3 13 4 5" xfId="2544"/>
    <cellStyle name="20% - Акцент3 13 4 6" xfId="2545"/>
    <cellStyle name="20% - Акцент3 13 5" xfId="2546"/>
    <cellStyle name="20% - Акцент3 13 6" xfId="2547"/>
    <cellStyle name="20% - Акцент3 13 7" xfId="2548"/>
    <cellStyle name="20% - Акцент3 13 8" xfId="2549"/>
    <cellStyle name="20% - Акцент3 13 9" xfId="2550"/>
    <cellStyle name="20% - Акцент3 130" xfId="2551"/>
    <cellStyle name="20% - Акцент3 131" xfId="2552"/>
    <cellStyle name="20% - Акцент3 132" xfId="2553"/>
    <cellStyle name="20% - Акцент3 133" xfId="2554"/>
    <cellStyle name="20% - Акцент3 134" xfId="2555"/>
    <cellStyle name="20% - Акцент3 135" xfId="2556"/>
    <cellStyle name="20% - Акцент3 136" xfId="2557"/>
    <cellStyle name="20% - Акцент3 137" xfId="2558"/>
    <cellStyle name="20% - Акцент3 138" xfId="2559"/>
    <cellStyle name="20% - Акцент3 139" xfId="2560"/>
    <cellStyle name="20% - Акцент3 14" xfId="2561"/>
    <cellStyle name="20% - Акцент3 14 2" xfId="2562"/>
    <cellStyle name="20% - Акцент3 14 2 2" xfId="2563"/>
    <cellStyle name="20% - Акцент3 14 2 3" xfId="2564"/>
    <cellStyle name="20% - Акцент3 14 2 4" xfId="2565"/>
    <cellStyle name="20% - Акцент3 14 2 5" xfId="2566"/>
    <cellStyle name="20% - Акцент3 14 2 6" xfId="2567"/>
    <cellStyle name="20% - Акцент3 14 3" xfId="2568"/>
    <cellStyle name="20% - Акцент3 14 3 2" xfId="2569"/>
    <cellStyle name="20% - Акцент3 14 3 3" xfId="2570"/>
    <cellStyle name="20% - Акцент3 14 3 4" xfId="2571"/>
    <cellStyle name="20% - Акцент3 14 3 5" xfId="2572"/>
    <cellStyle name="20% - Акцент3 14 3 6" xfId="2573"/>
    <cellStyle name="20% - Акцент3 14 4" xfId="2574"/>
    <cellStyle name="20% - Акцент3 14 4 2" xfId="2575"/>
    <cellStyle name="20% - Акцент3 14 4 3" xfId="2576"/>
    <cellStyle name="20% - Акцент3 14 4 4" xfId="2577"/>
    <cellStyle name="20% - Акцент3 14 4 5" xfId="2578"/>
    <cellStyle name="20% - Акцент3 14 4 6" xfId="2579"/>
    <cellStyle name="20% - Акцент3 14 5" xfId="2580"/>
    <cellStyle name="20% - Акцент3 14 6" xfId="2581"/>
    <cellStyle name="20% - Акцент3 14 7" xfId="2582"/>
    <cellStyle name="20% - Акцент3 14 8" xfId="2583"/>
    <cellStyle name="20% - Акцент3 14 9" xfId="2584"/>
    <cellStyle name="20% - Акцент3 140" xfId="2585"/>
    <cellStyle name="20% - Акцент3 141" xfId="2586"/>
    <cellStyle name="20% - Акцент3 142" xfId="2587"/>
    <cellStyle name="20% - Акцент3 143" xfId="2588"/>
    <cellStyle name="20% - Акцент3 144" xfId="2589"/>
    <cellStyle name="20% - Акцент3 145" xfId="2590"/>
    <cellStyle name="20% - Акцент3 146" xfId="2591"/>
    <cellStyle name="20% - Акцент3 147" xfId="2592"/>
    <cellStyle name="20% - Акцент3 148" xfId="2593"/>
    <cellStyle name="20% - Акцент3 149" xfId="2594"/>
    <cellStyle name="20% - Акцент3 15" xfId="2595"/>
    <cellStyle name="20% - Акцент3 15 2" xfId="2596"/>
    <cellStyle name="20% - Акцент3 15 2 2" xfId="2597"/>
    <cellStyle name="20% - Акцент3 15 2 3" xfId="2598"/>
    <cellStyle name="20% - Акцент3 15 2 4" xfId="2599"/>
    <cellStyle name="20% - Акцент3 15 2 5" xfId="2600"/>
    <cellStyle name="20% - Акцент3 15 2 6" xfId="2601"/>
    <cellStyle name="20% - Акцент3 15 3" xfId="2602"/>
    <cellStyle name="20% - Акцент3 15 4" xfId="2603"/>
    <cellStyle name="20% - Акцент3 15 5" xfId="2604"/>
    <cellStyle name="20% - Акцент3 15 6" xfId="2605"/>
    <cellStyle name="20% - Акцент3 15 7" xfId="2606"/>
    <cellStyle name="20% - Акцент3 150" xfId="2607"/>
    <cellStyle name="20% - Акцент3 151" xfId="2608"/>
    <cellStyle name="20% - Акцент3 152" xfId="2609"/>
    <cellStyle name="20% - Акцент3 153" xfId="2610"/>
    <cellStyle name="20% - Акцент3 154" xfId="2611"/>
    <cellStyle name="20% - Акцент3 155" xfId="2612"/>
    <cellStyle name="20% - Акцент3 156" xfId="2613"/>
    <cellStyle name="20% - Акцент3 157" xfId="2614"/>
    <cellStyle name="20% - Акцент3 158" xfId="2615"/>
    <cellStyle name="20% - Акцент3 159" xfId="2616"/>
    <cellStyle name="20% - Акцент3 16" xfId="2617"/>
    <cellStyle name="20% - Акцент3 16 2" xfId="2618"/>
    <cellStyle name="20% - Акцент3 16 2 2" xfId="2619"/>
    <cellStyle name="20% - Акцент3 16 2 3" xfId="2620"/>
    <cellStyle name="20% - Акцент3 16 2 4" xfId="2621"/>
    <cellStyle name="20% - Акцент3 16 2 5" xfId="2622"/>
    <cellStyle name="20% - Акцент3 16 2 6" xfId="2623"/>
    <cellStyle name="20% - Акцент3 16 3" xfId="2624"/>
    <cellStyle name="20% - Акцент3 16 4" xfId="2625"/>
    <cellStyle name="20% - Акцент3 16 5" xfId="2626"/>
    <cellStyle name="20% - Акцент3 16 6" xfId="2627"/>
    <cellStyle name="20% - Акцент3 16 7" xfId="2628"/>
    <cellStyle name="20% - Акцент3 160" xfId="2629"/>
    <cellStyle name="20% - Акцент3 161" xfId="2630"/>
    <cellStyle name="20% - Акцент3 162" xfId="2631"/>
    <cellStyle name="20% - Акцент3 163" xfId="2632"/>
    <cellStyle name="20% - Акцент3 164" xfId="2633"/>
    <cellStyle name="20% - Акцент3 165" xfId="44192"/>
    <cellStyle name="20% - Акцент3 17" xfId="2634"/>
    <cellStyle name="20% - Акцент3 17 2" xfId="2635"/>
    <cellStyle name="20% - Акцент3 17 3" xfId="2636"/>
    <cellStyle name="20% - Акцент3 17 4" xfId="2637"/>
    <cellStyle name="20% - Акцент3 17 5" xfId="2638"/>
    <cellStyle name="20% - Акцент3 17 6" xfId="2639"/>
    <cellStyle name="20% - Акцент3 18" xfId="2640"/>
    <cellStyle name="20% - Акцент3 18 2" xfId="2641"/>
    <cellStyle name="20% - Акцент3 18 3" xfId="2642"/>
    <cellStyle name="20% - Акцент3 18 4" xfId="2643"/>
    <cellStyle name="20% - Акцент3 18 5" xfId="2644"/>
    <cellStyle name="20% - Акцент3 18 6" xfId="2645"/>
    <cellStyle name="20% - Акцент3 19" xfId="2646"/>
    <cellStyle name="20% - Акцент3 2" xfId="6"/>
    <cellStyle name="20% - Акцент3 2 10" xfId="2647"/>
    <cellStyle name="20% - Акцент3 2 11" xfId="2648"/>
    <cellStyle name="20% - Акцент3 2 12" xfId="2649"/>
    <cellStyle name="20% - Акцент3 2 13" xfId="2650"/>
    <cellStyle name="20% - Акцент3 2 14" xfId="2651"/>
    <cellStyle name="20% - Акцент3 2 15" xfId="2652"/>
    <cellStyle name="20% - Акцент3 2 16" xfId="2653"/>
    <cellStyle name="20% - Акцент3 2 17" xfId="2654"/>
    <cellStyle name="20% - Акцент3 2 18" xfId="2655"/>
    <cellStyle name="20% - Акцент3 2 19" xfId="2656"/>
    <cellStyle name="20% - Акцент3 2 2" xfId="135"/>
    <cellStyle name="20% - Акцент3 2 2 10" xfId="2657"/>
    <cellStyle name="20% - Акцент3 2 2 11" xfId="2658"/>
    <cellStyle name="20% - Акцент3 2 2 12" xfId="2659"/>
    <cellStyle name="20% - Акцент3 2 2 13" xfId="44270"/>
    <cellStyle name="20% - Акцент3 2 2 2" xfId="2660"/>
    <cellStyle name="20% - Акцент3 2 2 2 2" xfId="2661"/>
    <cellStyle name="20% - Акцент3 2 2 2 2 2" xfId="2662"/>
    <cellStyle name="20% - Акцент3 2 2 2 2 2 2" xfId="2663"/>
    <cellStyle name="20% - Акцент3 2 2 2 2 3" xfId="2664"/>
    <cellStyle name="20% - Акцент3 2 2 2 2 4" xfId="2665"/>
    <cellStyle name="20% - Акцент3 2 2 2 3" xfId="2666"/>
    <cellStyle name="20% - Акцент3 2 2 2 3 2" xfId="2667"/>
    <cellStyle name="20% - Акцент3 2 2 2 3 3" xfId="2668"/>
    <cellStyle name="20% - Акцент3 2 2 2 4" xfId="2669"/>
    <cellStyle name="20% - Акцент3 2 2 2 5" xfId="2670"/>
    <cellStyle name="20% - Акцент3 2 2 2 6" xfId="2671"/>
    <cellStyle name="20% - Акцент3 2 2 2 7" xfId="2672"/>
    <cellStyle name="20% - Акцент3 2 2 2 8" xfId="2673"/>
    <cellStyle name="20% - Акцент3 2 2 3" xfId="2674"/>
    <cellStyle name="20% - Акцент3 2 2 3 2" xfId="2675"/>
    <cellStyle name="20% - Акцент3 2 2 3 2 2" xfId="2676"/>
    <cellStyle name="20% - Акцент3 2 2 3 2 3" xfId="2677"/>
    <cellStyle name="20% - Акцент3 2 2 3 3" xfId="2678"/>
    <cellStyle name="20% - Акцент3 2 2 3 4" xfId="2679"/>
    <cellStyle name="20% - Акцент3 2 2 3 5" xfId="2680"/>
    <cellStyle name="20% - Акцент3 2 2 3 6" xfId="2681"/>
    <cellStyle name="20% - Акцент3 2 2 3 7" xfId="2682"/>
    <cellStyle name="20% - Акцент3 2 2 3 8" xfId="2683"/>
    <cellStyle name="20% - Акцент3 2 2 4" xfId="2684"/>
    <cellStyle name="20% - Акцент3 2 2 4 2" xfId="2685"/>
    <cellStyle name="20% - Акцент3 2 2 4 3" xfId="2686"/>
    <cellStyle name="20% - Акцент3 2 2 4 4" xfId="2687"/>
    <cellStyle name="20% - Акцент3 2 2 4 5" xfId="2688"/>
    <cellStyle name="20% - Акцент3 2 2 4 6" xfId="2689"/>
    <cellStyle name="20% - Акцент3 2 2 4 7" xfId="2690"/>
    <cellStyle name="20% - Акцент3 2 2 4 8" xfId="2691"/>
    <cellStyle name="20% - Акцент3 2 2 5" xfId="2692"/>
    <cellStyle name="20% - Акцент3 2 2 6" xfId="2693"/>
    <cellStyle name="20% - Акцент3 2 2 7" xfId="2694"/>
    <cellStyle name="20% - Акцент3 2 2 8" xfId="2695"/>
    <cellStyle name="20% - Акцент3 2 2 9" xfId="2696"/>
    <cellStyle name="20% - Акцент3 2 20" xfId="2697"/>
    <cellStyle name="20% - Акцент3 2 21" xfId="2698"/>
    <cellStyle name="20% - Акцент3 2 22" xfId="2699"/>
    <cellStyle name="20% - Акцент3 2 23" xfId="2700"/>
    <cellStyle name="20% - Акцент3 2 24" xfId="2701"/>
    <cellStyle name="20% - Акцент3 2 25" xfId="2702"/>
    <cellStyle name="20% - Акцент3 2 26" xfId="2703"/>
    <cellStyle name="20% - Акцент3 2 27" xfId="2704"/>
    <cellStyle name="20% - Акцент3 2 28" xfId="44239"/>
    <cellStyle name="20% - Акцент3 2 3" xfId="2705"/>
    <cellStyle name="20% - Акцент3 2 3 10" xfId="2706"/>
    <cellStyle name="20% - Акцент3 2 3 11" xfId="2707"/>
    <cellStyle name="20% - Акцент3 2 3 2" xfId="2708"/>
    <cellStyle name="20% - Акцент3 2 3 2 2" xfId="2709"/>
    <cellStyle name="20% - Акцент3 2 3 2 2 2" xfId="2710"/>
    <cellStyle name="20% - Акцент3 2 3 2 3" xfId="2711"/>
    <cellStyle name="20% - Акцент3 2 3 2 4" xfId="2712"/>
    <cellStyle name="20% - Акцент3 2 3 3" xfId="2713"/>
    <cellStyle name="20% - Акцент3 2 3 3 2" xfId="2714"/>
    <cellStyle name="20% - Акцент3 2 3 3 3" xfId="2715"/>
    <cellStyle name="20% - Акцент3 2 3 4" xfId="2716"/>
    <cellStyle name="20% - Акцент3 2 3 5" xfId="2717"/>
    <cellStyle name="20% - Акцент3 2 3 6" xfId="2718"/>
    <cellStyle name="20% - Акцент3 2 3 7" xfId="2719"/>
    <cellStyle name="20% - Акцент3 2 3 8" xfId="2720"/>
    <cellStyle name="20% - Акцент3 2 3 9" xfId="2721"/>
    <cellStyle name="20% - Акцент3 2 4" xfId="2722"/>
    <cellStyle name="20% - Акцент3 2 4 10" xfId="2723"/>
    <cellStyle name="20% - Акцент3 2 4 11" xfId="2724"/>
    <cellStyle name="20% - Акцент3 2 4 12" xfId="2725"/>
    <cellStyle name="20% - Акцент3 2 4 13" xfId="44269"/>
    <cellStyle name="20% - Акцент3 2 4 2" xfId="2726"/>
    <cellStyle name="20% - Акцент3 2 4 2 2" xfId="2727"/>
    <cellStyle name="20% - Акцент3 2 4 2 3" xfId="2728"/>
    <cellStyle name="20% - Акцент3 2 4 2 4" xfId="2729"/>
    <cellStyle name="20% - Акцент3 2 4 2 5" xfId="2730"/>
    <cellStyle name="20% - Акцент3 2 4 2 6" xfId="2731"/>
    <cellStyle name="20% - Акцент3 2 4 2 7" xfId="2732"/>
    <cellStyle name="20% - Акцент3 2 4 2 8" xfId="2733"/>
    <cellStyle name="20% - Акцент3 2 4 3" xfId="2734"/>
    <cellStyle name="20% - Акцент3 2 4 3 2" xfId="2735"/>
    <cellStyle name="20% - Акцент3 2 4 3 3" xfId="2736"/>
    <cellStyle name="20% - Акцент3 2 4 3 4" xfId="2737"/>
    <cellStyle name="20% - Акцент3 2 4 3 5" xfId="2738"/>
    <cellStyle name="20% - Акцент3 2 4 3 6" xfId="2739"/>
    <cellStyle name="20% - Акцент3 2 4 4" xfId="2740"/>
    <cellStyle name="20% - Акцент3 2 4 4 2" xfId="2741"/>
    <cellStyle name="20% - Акцент3 2 4 4 3" xfId="2742"/>
    <cellStyle name="20% - Акцент3 2 4 4 4" xfId="2743"/>
    <cellStyle name="20% - Акцент3 2 4 4 5" xfId="2744"/>
    <cellStyle name="20% - Акцент3 2 4 4 6" xfId="2745"/>
    <cellStyle name="20% - Акцент3 2 4 5" xfId="2746"/>
    <cellStyle name="20% - Акцент3 2 4 6" xfId="2747"/>
    <cellStyle name="20% - Акцент3 2 4 7" xfId="2748"/>
    <cellStyle name="20% - Акцент3 2 4 8" xfId="2749"/>
    <cellStyle name="20% - Акцент3 2 4 9" xfId="2750"/>
    <cellStyle name="20% - Акцент3 2 5" xfId="2751"/>
    <cellStyle name="20% - Акцент3 2 5 10" xfId="2752"/>
    <cellStyle name="20% - Акцент3 2 5 11" xfId="2753"/>
    <cellStyle name="20% - Акцент3 2 5 12" xfId="2754"/>
    <cellStyle name="20% - Акцент3 2 5 2" xfId="2755"/>
    <cellStyle name="20% - Акцент3 2 5 2 2" xfId="2756"/>
    <cellStyle name="20% - Акцент3 2 5 2 3" xfId="2757"/>
    <cellStyle name="20% - Акцент3 2 5 2 4" xfId="2758"/>
    <cellStyle name="20% - Акцент3 2 5 2 5" xfId="2759"/>
    <cellStyle name="20% - Акцент3 2 5 2 6" xfId="2760"/>
    <cellStyle name="20% - Акцент3 2 5 3" xfId="2761"/>
    <cellStyle name="20% - Акцент3 2 5 3 2" xfId="2762"/>
    <cellStyle name="20% - Акцент3 2 5 3 3" xfId="2763"/>
    <cellStyle name="20% - Акцент3 2 5 3 4" xfId="2764"/>
    <cellStyle name="20% - Акцент3 2 5 3 5" xfId="2765"/>
    <cellStyle name="20% - Акцент3 2 5 3 6" xfId="2766"/>
    <cellStyle name="20% - Акцент3 2 5 4" xfId="2767"/>
    <cellStyle name="20% - Акцент3 2 5 4 2" xfId="2768"/>
    <cellStyle name="20% - Акцент3 2 5 4 3" xfId="2769"/>
    <cellStyle name="20% - Акцент3 2 5 4 4" xfId="2770"/>
    <cellStyle name="20% - Акцент3 2 5 4 5" xfId="2771"/>
    <cellStyle name="20% - Акцент3 2 5 4 6" xfId="2772"/>
    <cellStyle name="20% - Акцент3 2 5 5" xfId="2773"/>
    <cellStyle name="20% - Акцент3 2 5 6" xfId="2774"/>
    <cellStyle name="20% - Акцент3 2 5 7" xfId="2775"/>
    <cellStyle name="20% - Акцент3 2 5 8" xfId="2776"/>
    <cellStyle name="20% - Акцент3 2 5 9" xfId="2777"/>
    <cellStyle name="20% - Акцент3 2 6" xfId="2778"/>
    <cellStyle name="20% - Акцент3 2 6 2" xfId="2779"/>
    <cellStyle name="20% - Акцент3 2 6 3" xfId="2780"/>
    <cellStyle name="20% - Акцент3 2 6 4" xfId="2781"/>
    <cellStyle name="20% - Акцент3 2 6 5" xfId="2782"/>
    <cellStyle name="20% - Акцент3 2 6 6" xfId="2783"/>
    <cellStyle name="20% - Акцент3 2 7" xfId="2784"/>
    <cellStyle name="20% - Акцент3 2 7 2" xfId="2785"/>
    <cellStyle name="20% - Акцент3 2 7 3" xfId="2786"/>
    <cellStyle name="20% - Акцент3 2 7 4" xfId="2787"/>
    <cellStyle name="20% - Акцент3 2 7 5" xfId="2788"/>
    <cellStyle name="20% - Акцент3 2 7 6" xfId="2789"/>
    <cellStyle name="20% - Акцент3 2 8" xfId="2790"/>
    <cellStyle name="20% - Акцент3 2 8 2" xfId="2791"/>
    <cellStyle name="20% - Акцент3 2 8 3" xfId="2792"/>
    <cellStyle name="20% - Акцент3 2 8 4" xfId="2793"/>
    <cellStyle name="20% - Акцент3 2 8 5" xfId="2794"/>
    <cellStyle name="20% - Акцент3 2 8 6" xfId="2795"/>
    <cellStyle name="20% - Акцент3 2 9" xfId="2796"/>
    <cellStyle name="20% - Акцент3 2 9 2" xfId="2797"/>
    <cellStyle name="20% - Акцент3 2 9 3" xfId="2798"/>
    <cellStyle name="20% - Акцент3 2 9 4" xfId="2799"/>
    <cellStyle name="20% - Акцент3 2 9 5" xfId="2800"/>
    <cellStyle name="20% - Акцент3 2 9 6" xfId="2801"/>
    <cellStyle name="20% - Акцент3 2_займ в тенге" xfId="2802"/>
    <cellStyle name="20% - Акцент3 20" xfId="2803"/>
    <cellStyle name="20% - Акцент3 21" xfId="2804"/>
    <cellStyle name="20% - Акцент3 22" xfId="2805"/>
    <cellStyle name="20% - Акцент3 23" xfId="2806"/>
    <cellStyle name="20% - Акцент3 24" xfId="2807"/>
    <cellStyle name="20% - Акцент3 25" xfId="2808"/>
    <cellStyle name="20% - Акцент3 26" xfId="2809"/>
    <cellStyle name="20% - Акцент3 27" xfId="2810"/>
    <cellStyle name="20% - Акцент3 28" xfId="2811"/>
    <cellStyle name="20% - Акцент3 29" xfId="2812"/>
    <cellStyle name="20% - Акцент3 3" xfId="107"/>
    <cellStyle name="20% - Акцент3 3 10" xfId="2813"/>
    <cellStyle name="20% - Акцент3 3 11" xfId="2814"/>
    <cellStyle name="20% - Акцент3 3 12" xfId="2815"/>
    <cellStyle name="20% - Акцент3 3 13" xfId="2816"/>
    <cellStyle name="20% - Акцент3 3 14" xfId="2817"/>
    <cellStyle name="20% - Акцент3 3 15" xfId="2818"/>
    <cellStyle name="20% - Акцент3 3 16" xfId="2819"/>
    <cellStyle name="20% - Акцент3 3 17" xfId="2820"/>
    <cellStyle name="20% - Акцент3 3 18" xfId="2821"/>
    <cellStyle name="20% - Акцент3 3 19" xfId="2822"/>
    <cellStyle name="20% - Акцент3 3 2" xfId="2823"/>
    <cellStyle name="20% - Акцент3 3 2 10" xfId="2824"/>
    <cellStyle name="20% - Акцент3 3 2 11" xfId="2825"/>
    <cellStyle name="20% - Акцент3 3 2 12" xfId="2826"/>
    <cellStyle name="20% - Акцент3 3 2 2" xfId="2827"/>
    <cellStyle name="20% - Акцент3 3 2 2 2" xfId="2828"/>
    <cellStyle name="20% - Акцент3 3 2 2 3" xfId="2829"/>
    <cellStyle name="20% - Акцент3 3 2 2 4" xfId="2830"/>
    <cellStyle name="20% - Акцент3 3 2 2 5" xfId="2831"/>
    <cellStyle name="20% - Акцент3 3 2 2 6" xfId="2832"/>
    <cellStyle name="20% - Акцент3 3 2 2 7" xfId="2833"/>
    <cellStyle name="20% - Акцент3 3 2 2 8" xfId="2834"/>
    <cellStyle name="20% - Акцент3 3 2 3" xfId="2835"/>
    <cellStyle name="20% - Акцент3 3 2 3 2" xfId="2836"/>
    <cellStyle name="20% - Акцент3 3 2 3 3" xfId="2837"/>
    <cellStyle name="20% - Акцент3 3 2 3 4" xfId="2838"/>
    <cellStyle name="20% - Акцент3 3 2 3 5" xfId="2839"/>
    <cellStyle name="20% - Акцент3 3 2 3 6" xfId="2840"/>
    <cellStyle name="20% - Акцент3 3 2 4" xfId="2841"/>
    <cellStyle name="20% - Акцент3 3 2 4 2" xfId="2842"/>
    <cellStyle name="20% - Акцент3 3 2 4 3" xfId="2843"/>
    <cellStyle name="20% - Акцент3 3 2 4 4" xfId="2844"/>
    <cellStyle name="20% - Акцент3 3 2 4 5" xfId="2845"/>
    <cellStyle name="20% - Акцент3 3 2 4 6" xfId="2846"/>
    <cellStyle name="20% - Акцент3 3 2 5" xfId="2847"/>
    <cellStyle name="20% - Акцент3 3 2 6" xfId="2848"/>
    <cellStyle name="20% - Акцент3 3 2 7" xfId="2849"/>
    <cellStyle name="20% - Акцент3 3 2 8" xfId="2850"/>
    <cellStyle name="20% - Акцент3 3 2 9" xfId="2851"/>
    <cellStyle name="20% - Акцент3 3 20" xfId="44219"/>
    <cellStyle name="20% - Акцент3 3 3" xfId="2852"/>
    <cellStyle name="20% - Акцент3 3 3 2" xfId="2853"/>
    <cellStyle name="20% - Акцент3 3 3 3" xfId="2854"/>
    <cellStyle name="20% - Акцент3 3 3 4" xfId="2855"/>
    <cellStyle name="20% - Акцент3 3 3 5" xfId="2856"/>
    <cellStyle name="20% - Акцент3 3 3 6" xfId="2857"/>
    <cellStyle name="20% - Акцент3 3 3 7" xfId="2858"/>
    <cellStyle name="20% - Акцент3 3 3 8" xfId="2859"/>
    <cellStyle name="20% - Акцент3 3 4" xfId="2860"/>
    <cellStyle name="20% - Акцент3 3 4 2" xfId="2861"/>
    <cellStyle name="20% - Акцент3 3 4 3" xfId="2862"/>
    <cellStyle name="20% - Акцент3 3 4 4" xfId="2863"/>
    <cellStyle name="20% - Акцент3 3 4 5" xfId="2864"/>
    <cellStyle name="20% - Акцент3 3 4 6" xfId="2865"/>
    <cellStyle name="20% - Акцент3 3 5" xfId="2866"/>
    <cellStyle name="20% - Акцент3 3 5 2" xfId="2867"/>
    <cellStyle name="20% - Акцент3 3 5 3" xfId="2868"/>
    <cellStyle name="20% - Акцент3 3 5 4" xfId="2869"/>
    <cellStyle name="20% - Акцент3 3 5 5" xfId="2870"/>
    <cellStyle name="20% - Акцент3 3 5 6" xfId="2871"/>
    <cellStyle name="20% - Акцент3 3 6" xfId="2872"/>
    <cellStyle name="20% - Акцент3 3 7" xfId="2873"/>
    <cellStyle name="20% - Акцент3 3 8" xfId="2874"/>
    <cellStyle name="20% - Акцент3 3 9" xfId="2875"/>
    <cellStyle name="20% - Акцент3 3_займ в тенге" xfId="2876"/>
    <cellStyle name="20% - Акцент3 30" xfId="2877"/>
    <cellStyle name="20% - Акцент3 31" xfId="2878"/>
    <cellStyle name="20% - Акцент3 32" xfId="2879"/>
    <cellStyle name="20% - Акцент3 33" xfId="2880"/>
    <cellStyle name="20% - Акцент3 34" xfId="2881"/>
    <cellStyle name="20% - Акцент3 35" xfId="2882"/>
    <cellStyle name="20% - Акцент3 36" xfId="2883"/>
    <cellStyle name="20% - Акцент3 37" xfId="2884"/>
    <cellStyle name="20% - Акцент3 38" xfId="2885"/>
    <cellStyle name="20% - Акцент3 39" xfId="2886"/>
    <cellStyle name="20% - Акцент3 4" xfId="122"/>
    <cellStyle name="20% - Акцент3 4 10" xfId="2887"/>
    <cellStyle name="20% - Акцент3 4 11" xfId="2888"/>
    <cellStyle name="20% - Акцент3 4 12" xfId="2889"/>
    <cellStyle name="20% - Акцент3 4 13" xfId="2890"/>
    <cellStyle name="20% - Акцент3 4 14" xfId="2891"/>
    <cellStyle name="20% - Акцент3 4 15" xfId="2892"/>
    <cellStyle name="20% - Акцент3 4 16" xfId="2893"/>
    <cellStyle name="20% - Акцент3 4 17" xfId="2894"/>
    <cellStyle name="20% - Акцент3 4 18" xfId="2895"/>
    <cellStyle name="20% - Акцент3 4 19" xfId="44206"/>
    <cellStyle name="20% - Акцент3 4 2" xfId="2896"/>
    <cellStyle name="20% - Акцент3 4 2 10" xfId="2897"/>
    <cellStyle name="20% - Акцент3 4 2 11" xfId="2898"/>
    <cellStyle name="20% - Акцент3 4 2 12" xfId="2899"/>
    <cellStyle name="20% - Акцент3 4 2 2" xfId="2900"/>
    <cellStyle name="20% - Акцент3 4 2 2 2" xfId="2901"/>
    <cellStyle name="20% - Акцент3 4 2 2 3" xfId="2902"/>
    <cellStyle name="20% - Акцент3 4 2 2 4" xfId="2903"/>
    <cellStyle name="20% - Акцент3 4 2 2 5" xfId="2904"/>
    <cellStyle name="20% - Акцент3 4 2 2 6" xfId="2905"/>
    <cellStyle name="20% - Акцент3 4 2 2 7" xfId="2906"/>
    <cellStyle name="20% - Акцент3 4 2 2 8" xfId="2907"/>
    <cellStyle name="20% - Акцент3 4 2 3" xfId="2908"/>
    <cellStyle name="20% - Акцент3 4 2 3 2" xfId="2909"/>
    <cellStyle name="20% - Акцент3 4 2 3 3" xfId="2910"/>
    <cellStyle name="20% - Акцент3 4 2 3 4" xfId="2911"/>
    <cellStyle name="20% - Акцент3 4 2 3 5" xfId="2912"/>
    <cellStyle name="20% - Акцент3 4 2 3 6" xfId="2913"/>
    <cellStyle name="20% - Акцент3 4 2 4" xfId="2914"/>
    <cellStyle name="20% - Акцент3 4 2 4 2" xfId="2915"/>
    <cellStyle name="20% - Акцент3 4 2 4 3" xfId="2916"/>
    <cellStyle name="20% - Акцент3 4 2 4 4" xfId="2917"/>
    <cellStyle name="20% - Акцент3 4 2 4 5" xfId="2918"/>
    <cellStyle name="20% - Акцент3 4 2 4 6" xfId="2919"/>
    <cellStyle name="20% - Акцент3 4 2 5" xfId="2920"/>
    <cellStyle name="20% - Акцент3 4 2 6" xfId="2921"/>
    <cellStyle name="20% - Акцент3 4 2 7" xfId="2922"/>
    <cellStyle name="20% - Акцент3 4 2 8" xfId="2923"/>
    <cellStyle name="20% - Акцент3 4 2 9" xfId="2924"/>
    <cellStyle name="20% - Акцент3 4 3" xfId="2925"/>
    <cellStyle name="20% - Акцент3 4 3 2" xfId="2926"/>
    <cellStyle name="20% - Акцент3 4 3 3" xfId="2927"/>
    <cellStyle name="20% - Акцент3 4 3 4" xfId="2928"/>
    <cellStyle name="20% - Акцент3 4 3 5" xfId="2929"/>
    <cellStyle name="20% - Акцент3 4 3 6" xfId="2930"/>
    <cellStyle name="20% - Акцент3 4 3 7" xfId="2931"/>
    <cellStyle name="20% - Акцент3 4 3 8" xfId="2932"/>
    <cellStyle name="20% - Акцент3 4 4" xfId="2933"/>
    <cellStyle name="20% - Акцент3 4 4 2" xfId="2934"/>
    <cellStyle name="20% - Акцент3 4 4 3" xfId="2935"/>
    <cellStyle name="20% - Акцент3 4 4 4" xfId="2936"/>
    <cellStyle name="20% - Акцент3 4 4 5" xfId="2937"/>
    <cellStyle name="20% - Акцент3 4 4 6" xfId="2938"/>
    <cellStyle name="20% - Акцент3 4 5" xfId="2939"/>
    <cellStyle name="20% - Акцент3 4 5 2" xfId="2940"/>
    <cellStyle name="20% - Акцент3 4 5 3" xfId="2941"/>
    <cellStyle name="20% - Акцент3 4 5 4" xfId="2942"/>
    <cellStyle name="20% - Акцент3 4 5 5" xfId="2943"/>
    <cellStyle name="20% - Акцент3 4 5 6" xfId="2944"/>
    <cellStyle name="20% - Акцент3 4 6" xfId="2945"/>
    <cellStyle name="20% - Акцент3 4 7" xfId="2946"/>
    <cellStyle name="20% - Акцент3 4 8" xfId="2947"/>
    <cellStyle name="20% - Акцент3 4 9" xfId="2948"/>
    <cellStyle name="20% - Акцент3 4_займ в тыс тенге" xfId="2949"/>
    <cellStyle name="20% - Акцент3 40" xfId="2950"/>
    <cellStyle name="20% - Акцент3 41" xfId="2951"/>
    <cellStyle name="20% - Акцент3 42" xfId="2952"/>
    <cellStyle name="20% - Акцент3 43" xfId="2953"/>
    <cellStyle name="20% - Акцент3 44" xfId="2954"/>
    <cellStyle name="20% - Акцент3 45" xfId="2955"/>
    <cellStyle name="20% - Акцент3 46" xfId="2956"/>
    <cellStyle name="20% - Акцент3 47" xfId="2957"/>
    <cellStyle name="20% - Акцент3 48" xfId="2958"/>
    <cellStyle name="20% - Акцент3 49" xfId="2959"/>
    <cellStyle name="20% - Акцент3 5" xfId="148"/>
    <cellStyle name="20% - Акцент3 5 10" xfId="2960"/>
    <cellStyle name="20% - Акцент3 5 11" xfId="2961"/>
    <cellStyle name="20% - Акцент3 5 12" xfId="2962"/>
    <cellStyle name="20% - Акцент3 5 13" xfId="2963"/>
    <cellStyle name="20% - Акцент3 5 14" xfId="2964"/>
    <cellStyle name="20% - Акцент3 5 15" xfId="2965"/>
    <cellStyle name="20% - Акцент3 5 16" xfId="2966"/>
    <cellStyle name="20% - Акцент3 5 17" xfId="2967"/>
    <cellStyle name="20% - Акцент3 5 2" xfId="2968"/>
    <cellStyle name="20% - Акцент3 5 2 2" xfId="2969"/>
    <cellStyle name="20% - Акцент3 5 2 3" xfId="2970"/>
    <cellStyle name="20% - Акцент3 5 2 4" xfId="2971"/>
    <cellStyle name="20% - Акцент3 5 2 5" xfId="2972"/>
    <cellStyle name="20% - Акцент3 5 2 6" xfId="2973"/>
    <cellStyle name="20% - Акцент3 5 2 7" xfId="2974"/>
    <cellStyle name="20% - Акцент3 5 2 8" xfId="2975"/>
    <cellStyle name="20% - Акцент3 5 3" xfId="2976"/>
    <cellStyle name="20% - Акцент3 5 3 2" xfId="2977"/>
    <cellStyle name="20% - Акцент3 5 3 3" xfId="2978"/>
    <cellStyle name="20% - Акцент3 5 3 4" xfId="2979"/>
    <cellStyle name="20% - Акцент3 5 3 5" xfId="2980"/>
    <cellStyle name="20% - Акцент3 5 3 6" xfId="2981"/>
    <cellStyle name="20% - Акцент3 5 4" xfId="2982"/>
    <cellStyle name="20% - Акцент3 5 4 2" xfId="2983"/>
    <cellStyle name="20% - Акцент3 5 4 3" xfId="2984"/>
    <cellStyle name="20% - Акцент3 5 4 4" xfId="2985"/>
    <cellStyle name="20% - Акцент3 5 4 5" xfId="2986"/>
    <cellStyle name="20% - Акцент3 5 4 6" xfId="2987"/>
    <cellStyle name="20% - Акцент3 5 5" xfId="2988"/>
    <cellStyle name="20% - Акцент3 5 6" xfId="2989"/>
    <cellStyle name="20% - Акцент3 5 7" xfId="2990"/>
    <cellStyle name="20% - Акцент3 5 8" xfId="2991"/>
    <cellStyle name="20% - Акцент3 5 9" xfId="2992"/>
    <cellStyle name="20% - Акцент3 5_пр обяз нов" xfId="2993"/>
    <cellStyle name="20% - Акцент3 50" xfId="2994"/>
    <cellStyle name="20% - Акцент3 51" xfId="2995"/>
    <cellStyle name="20% - Акцент3 52" xfId="2996"/>
    <cellStyle name="20% - Акцент3 53" xfId="2997"/>
    <cellStyle name="20% - Акцент3 54" xfId="2998"/>
    <cellStyle name="20% - Акцент3 55" xfId="2999"/>
    <cellStyle name="20% - Акцент3 56" xfId="3000"/>
    <cellStyle name="20% - Акцент3 57" xfId="3001"/>
    <cellStyle name="20% - Акцент3 58" xfId="3002"/>
    <cellStyle name="20% - Акцент3 59" xfId="3003"/>
    <cellStyle name="20% - Акцент3 6" xfId="3004"/>
    <cellStyle name="20% - Акцент3 6 10" xfId="3005"/>
    <cellStyle name="20% - Акцент3 6 11" xfId="3006"/>
    <cellStyle name="20% - Акцент3 6 12" xfId="3007"/>
    <cellStyle name="20% - Акцент3 6 13" xfId="3008"/>
    <cellStyle name="20% - Акцент3 6 14" xfId="3009"/>
    <cellStyle name="20% - Акцент3 6 15" xfId="3010"/>
    <cellStyle name="20% - Акцент3 6 16" xfId="3011"/>
    <cellStyle name="20% - Акцент3 6 17" xfId="3012"/>
    <cellStyle name="20% - Акцент3 6 2" xfId="3013"/>
    <cellStyle name="20% - Акцент3 6 2 2" xfId="3014"/>
    <cellStyle name="20% - Акцент3 6 2 3" xfId="3015"/>
    <cellStyle name="20% - Акцент3 6 2 4" xfId="3016"/>
    <cellStyle name="20% - Акцент3 6 2 5" xfId="3017"/>
    <cellStyle name="20% - Акцент3 6 2 6" xfId="3018"/>
    <cellStyle name="20% - Акцент3 6 3" xfId="3019"/>
    <cellStyle name="20% - Акцент3 6 3 2" xfId="3020"/>
    <cellStyle name="20% - Акцент3 6 3 3" xfId="3021"/>
    <cellStyle name="20% - Акцент3 6 3 4" xfId="3022"/>
    <cellStyle name="20% - Акцент3 6 3 5" xfId="3023"/>
    <cellStyle name="20% - Акцент3 6 3 6" xfId="3024"/>
    <cellStyle name="20% - Акцент3 6 4" xfId="3025"/>
    <cellStyle name="20% - Акцент3 6 4 2" xfId="3026"/>
    <cellStyle name="20% - Акцент3 6 4 3" xfId="3027"/>
    <cellStyle name="20% - Акцент3 6 4 4" xfId="3028"/>
    <cellStyle name="20% - Акцент3 6 4 5" xfId="3029"/>
    <cellStyle name="20% - Акцент3 6 4 6" xfId="3030"/>
    <cellStyle name="20% - Акцент3 6 5" xfId="3031"/>
    <cellStyle name="20% - Акцент3 6 6" xfId="3032"/>
    <cellStyle name="20% - Акцент3 6 7" xfId="3033"/>
    <cellStyle name="20% - Акцент3 6 8" xfId="3034"/>
    <cellStyle name="20% - Акцент3 6 9" xfId="3035"/>
    <cellStyle name="20% - Акцент3 6_пр обяз нов" xfId="3036"/>
    <cellStyle name="20% - Акцент3 60" xfId="3037"/>
    <cellStyle name="20% - Акцент3 61" xfId="3038"/>
    <cellStyle name="20% - Акцент3 62" xfId="3039"/>
    <cellStyle name="20% - Акцент3 63" xfId="3040"/>
    <cellStyle name="20% - Акцент3 64" xfId="3041"/>
    <cellStyle name="20% - Акцент3 65" xfId="3042"/>
    <cellStyle name="20% - Акцент3 66" xfId="3043"/>
    <cellStyle name="20% - Акцент3 67" xfId="3044"/>
    <cellStyle name="20% - Акцент3 68" xfId="3045"/>
    <cellStyle name="20% - Акцент3 69" xfId="3046"/>
    <cellStyle name="20% - Акцент3 7" xfId="3047"/>
    <cellStyle name="20% - Акцент3 7 10" xfId="3048"/>
    <cellStyle name="20% - Акцент3 7 11" xfId="3049"/>
    <cellStyle name="20% - Акцент3 7 12" xfId="3050"/>
    <cellStyle name="20% - Акцент3 7 13" xfId="3051"/>
    <cellStyle name="20% - Акцент3 7 14" xfId="3052"/>
    <cellStyle name="20% - Акцент3 7 15" xfId="3053"/>
    <cellStyle name="20% - Акцент3 7 16" xfId="3054"/>
    <cellStyle name="20% - Акцент3 7 17" xfId="3055"/>
    <cellStyle name="20% - Акцент3 7 2" xfId="3056"/>
    <cellStyle name="20% - Акцент3 7 2 2" xfId="3057"/>
    <cellStyle name="20% - Акцент3 7 2 3" xfId="3058"/>
    <cellStyle name="20% - Акцент3 7 2 4" xfId="3059"/>
    <cellStyle name="20% - Акцент3 7 2 5" xfId="3060"/>
    <cellStyle name="20% - Акцент3 7 2 6" xfId="3061"/>
    <cellStyle name="20% - Акцент3 7 3" xfId="3062"/>
    <cellStyle name="20% - Акцент3 7 3 2" xfId="3063"/>
    <cellStyle name="20% - Акцент3 7 3 3" xfId="3064"/>
    <cellStyle name="20% - Акцент3 7 3 4" xfId="3065"/>
    <cellStyle name="20% - Акцент3 7 3 5" xfId="3066"/>
    <cellStyle name="20% - Акцент3 7 3 6" xfId="3067"/>
    <cellStyle name="20% - Акцент3 7 4" xfId="3068"/>
    <cellStyle name="20% - Акцент3 7 4 2" xfId="3069"/>
    <cellStyle name="20% - Акцент3 7 4 3" xfId="3070"/>
    <cellStyle name="20% - Акцент3 7 4 4" xfId="3071"/>
    <cellStyle name="20% - Акцент3 7 4 5" xfId="3072"/>
    <cellStyle name="20% - Акцент3 7 4 6" xfId="3073"/>
    <cellStyle name="20% - Акцент3 7 5" xfId="3074"/>
    <cellStyle name="20% - Акцент3 7 6" xfId="3075"/>
    <cellStyle name="20% - Акцент3 7 7" xfId="3076"/>
    <cellStyle name="20% - Акцент3 7 8" xfId="3077"/>
    <cellStyle name="20% - Акцент3 7 9" xfId="3078"/>
    <cellStyle name="20% - Акцент3 7_пр обяз нов" xfId="3079"/>
    <cellStyle name="20% - Акцент3 70" xfId="3080"/>
    <cellStyle name="20% - Акцент3 71" xfId="3081"/>
    <cellStyle name="20% - Акцент3 72" xfId="3082"/>
    <cellStyle name="20% - Акцент3 73" xfId="3083"/>
    <cellStyle name="20% - Акцент3 74" xfId="3084"/>
    <cellStyle name="20% - Акцент3 75" xfId="3085"/>
    <cellStyle name="20% - Акцент3 76" xfId="3086"/>
    <cellStyle name="20% - Акцент3 77" xfId="3087"/>
    <cellStyle name="20% - Акцент3 78" xfId="3088"/>
    <cellStyle name="20% - Акцент3 79" xfId="3089"/>
    <cellStyle name="20% - Акцент3 8" xfId="3090"/>
    <cellStyle name="20% - Акцент3 8 10" xfId="3091"/>
    <cellStyle name="20% - Акцент3 8 11" xfId="3092"/>
    <cellStyle name="20% - Акцент3 8 12" xfId="3093"/>
    <cellStyle name="20% - Акцент3 8 13" xfId="3094"/>
    <cellStyle name="20% - Акцент3 8 14" xfId="3095"/>
    <cellStyle name="20% - Акцент3 8 15" xfId="3096"/>
    <cellStyle name="20% - Акцент3 8 2" xfId="3097"/>
    <cellStyle name="20% - Акцент3 8 3" xfId="3098"/>
    <cellStyle name="20% - Акцент3 8 4" xfId="3099"/>
    <cellStyle name="20% - Акцент3 8 5" xfId="3100"/>
    <cellStyle name="20% - Акцент3 8 6" xfId="3101"/>
    <cellStyle name="20% - Акцент3 8 7" xfId="3102"/>
    <cellStyle name="20% - Акцент3 8 8" xfId="3103"/>
    <cellStyle name="20% - Акцент3 8 9" xfId="3104"/>
    <cellStyle name="20% - Акцент3 8_Лист1" xfId="3105"/>
    <cellStyle name="20% - Акцент3 80" xfId="3106"/>
    <cellStyle name="20% - Акцент3 81" xfId="3107"/>
    <cellStyle name="20% - Акцент3 82" xfId="3108"/>
    <cellStyle name="20% - Акцент3 83" xfId="3109"/>
    <cellStyle name="20% - Акцент3 84" xfId="3110"/>
    <cellStyle name="20% - Акцент3 85" xfId="3111"/>
    <cellStyle name="20% - Акцент3 86" xfId="3112"/>
    <cellStyle name="20% - Акцент3 87" xfId="3113"/>
    <cellStyle name="20% - Акцент3 88" xfId="3114"/>
    <cellStyle name="20% - Акцент3 89" xfId="3115"/>
    <cellStyle name="20% - Акцент3 9" xfId="3116"/>
    <cellStyle name="20% - Акцент3 9 10" xfId="3117"/>
    <cellStyle name="20% - Акцент3 9 11" xfId="3118"/>
    <cellStyle name="20% - Акцент3 9 12" xfId="3119"/>
    <cellStyle name="20% - Акцент3 9 13" xfId="3120"/>
    <cellStyle name="20% - Акцент3 9 2" xfId="3121"/>
    <cellStyle name="20% - Акцент3 9 2 2" xfId="3122"/>
    <cellStyle name="20% - Акцент3 9 2 3" xfId="3123"/>
    <cellStyle name="20% - Акцент3 9 2 4" xfId="3124"/>
    <cellStyle name="20% - Акцент3 9 2 5" xfId="3125"/>
    <cellStyle name="20% - Акцент3 9 2 6" xfId="3126"/>
    <cellStyle name="20% - Акцент3 9 3" xfId="3127"/>
    <cellStyle name="20% - Акцент3 9 3 2" xfId="3128"/>
    <cellStyle name="20% - Акцент3 9 3 3" xfId="3129"/>
    <cellStyle name="20% - Акцент3 9 3 4" xfId="3130"/>
    <cellStyle name="20% - Акцент3 9 3 5" xfId="3131"/>
    <cellStyle name="20% - Акцент3 9 3 6" xfId="3132"/>
    <cellStyle name="20% - Акцент3 9 4" xfId="3133"/>
    <cellStyle name="20% - Акцент3 9 4 2" xfId="3134"/>
    <cellStyle name="20% - Акцент3 9 4 3" xfId="3135"/>
    <cellStyle name="20% - Акцент3 9 4 4" xfId="3136"/>
    <cellStyle name="20% - Акцент3 9 4 5" xfId="3137"/>
    <cellStyle name="20% - Акцент3 9 4 6" xfId="3138"/>
    <cellStyle name="20% - Акцент3 9 5" xfId="3139"/>
    <cellStyle name="20% - Акцент3 9 6" xfId="3140"/>
    <cellStyle name="20% - Акцент3 9 7" xfId="3141"/>
    <cellStyle name="20% - Акцент3 9 8" xfId="3142"/>
    <cellStyle name="20% - Акцент3 9 9" xfId="3143"/>
    <cellStyle name="20% - Акцент3 90" xfId="3144"/>
    <cellStyle name="20% - Акцент3 91" xfId="3145"/>
    <cellStyle name="20% - Акцент3 92" xfId="3146"/>
    <cellStyle name="20% - Акцент3 93" xfId="3147"/>
    <cellStyle name="20% - Акцент3 94" xfId="3148"/>
    <cellStyle name="20% - Акцент3 95" xfId="3149"/>
    <cellStyle name="20% - Акцент3 96" xfId="3150"/>
    <cellStyle name="20% - Акцент3 97" xfId="3151"/>
    <cellStyle name="20% - Акцент3 98" xfId="3152"/>
    <cellStyle name="20% - Акцент3 99" xfId="3153"/>
    <cellStyle name="20% - Акцент4" xfId="7" builtinId="42" customBuiltin="1"/>
    <cellStyle name="20% - Акцент4 10" xfId="3154"/>
    <cellStyle name="20% - Акцент4 10 10" xfId="3155"/>
    <cellStyle name="20% - Акцент4 10 11" xfId="3156"/>
    <cellStyle name="20% - Акцент4 10 2" xfId="3157"/>
    <cellStyle name="20% - Акцент4 10 2 2" xfId="3158"/>
    <cellStyle name="20% - Акцент4 10 2 3" xfId="3159"/>
    <cellStyle name="20% - Акцент4 10 2 4" xfId="3160"/>
    <cellStyle name="20% - Акцент4 10 2 5" xfId="3161"/>
    <cellStyle name="20% - Акцент4 10 2 6" xfId="3162"/>
    <cellStyle name="20% - Акцент4 10 3" xfId="3163"/>
    <cellStyle name="20% - Акцент4 10 3 2" xfId="3164"/>
    <cellStyle name="20% - Акцент4 10 3 3" xfId="3165"/>
    <cellStyle name="20% - Акцент4 10 3 4" xfId="3166"/>
    <cellStyle name="20% - Акцент4 10 3 5" xfId="3167"/>
    <cellStyle name="20% - Акцент4 10 3 6" xfId="3168"/>
    <cellStyle name="20% - Акцент4 10 4" xfId="3169"/>
    <cellStyle name="20% - Акцент4 10 4 2" xfId="3170"/>
    <cellStyle name="20% - Акцент4 10 4 3" xfId="3171"/>
    <cellStyle name="20% - Акцент4 10 4 4" xfId="3172"/>
    <cellStyle name="20% - Акцент4 10 4 5" xfId="3173"/>
    <cellStyle name="20% - Акцент4 10 4 6" xfId="3174"/>
    <cellStyle name="20% - Акцент4 10 5" xfId="3175"/>
    <cellStyle name="20% - Акцент4 10 6" xfId="3176"/>
    <cellStyle name="20% - Акцент4 10 7" xfId="3177"/>
    <cellStyle name="20% - Акцент4 10 8" xfId="3178"/>
    <cellStyle name="20% - Акцент4 10 9" xfId="3179"/>
    <cellStyle name="20% - Акцент4 100" xfId="3180"/>
    <cellStyle name="20% - Акцент4 101" xfId="3181"/>
    <cellStyle name="20% - Акцент4 102" xfId="3182"/>
    <cellStyle name="20% - Акцент4 103" xfId="3183"/>
    <cellStyle name="20% - Акцент4 104" xfId="3184"/>
    <cellStyle name="20% - Акцент4 105" xfId="3185"/>
    <cellStyle name="20% - Акцент4 106" xfId="3186"/>
    <cellStyle name="20% - Акцент4 107" xfId="3187"/>
    <cellStyle name="20% - Акцент4 108" xfId="3188"/>
    <cellStyle name="20% - Акцент4 109" xfId="3189"/>
    <cellStyle name="20% - Акцент4 11" xfId="3190"/>
    <cellStyle name="20% - Акцент4 11 10" xfId="3191"/>
    <cellStyle name="20% - Акцент4 11 2" xfId="3192"/>
    <cellStyle name="20% - Акцент4 11 2 2" xfId="3193"/>
    <cellStyle name="20% - Акцент4 11 2 3" xfId="3194"/>
    <cellStyle name="20% - Акцент4 11 2 4" xfId="3195"/>
    <cellStyle name="20% - Акцент4 11 2 5" xfId="3196"/>
    <cellStyle name="20% - Акцент4 11 2 6" xfId="3197"/>
    <cellStyle name="20% - Акцент4 11 3" xfId="3198"/>
    <cellStyle name="20% - Акцент4 11 3 2" xfId="3199"/>
    <cellStyle name="20% - Акцент4 11 3 3" xfId="3200"/>
    <cellStyle name="20% - Акцент4 11 3 4" xfId="3201"/>
    <cellStyle name="20% - Акцент4 11 3 5" xfId="3202"/>
    <cellStyle name="20% - Акцент4 11 3 6" xfId="3203"/>
    <cellStyle name="20% - Акцент4 11 4" xfId="3204"/>
    <cellStyle name="20% - Акцент4 11 4 2" xfId="3205"/>
    <cellStyle name="20% - Акцент4 11 4 3" xfId="3206"/>
    <cellStyle name="20% - Акцент4 11 4 4" xfId="3207"/>
    <cellStyle name="20% - Акцент4 11 4 5" xfId="3208"/>
    <cellStyle name="20% - Акцент4 11 4 6" xfId="3209"/>
    <cellStyle name="20% - Акцент4 11 5" xfId="3210"/>
    <cellStyle name="20% - Акцент4 11 6" xfId="3211"/>
    <cellStyle name="20% - Акцент4 11 7" xfId="3212"/>
    <cellStyle name="20% - Акцент4 11 8" xfId="3213"/>
    <cellStyle name="20% - Акцент4 11 9" xfId="3214"/>
    <cellStyle name="20% - Акцент4 110" xfId="3215"/>
    <cellStyle name="20% - Акцент4 111" xfId="3216"/>
    <cellStyle name="20% - Акцент4 112" xfId="3217"/>
    <cellStyle name="20% - Акцент4 113" xfId="3218"/>
    <cellStyle name="20% - Акцент4 114" xfId="3219"/>
    <cellStyle name="20% - Акцент4 115" xfId="3220"/>
    <cellStyle name="20% - Акцент4 116" xfId="3221"/>
    <cellStyle name="20% - Акцент4 117" xfId="3222"/>
    <cellStyle name="20% - Акцент4 118" xfId="3223"/>
    <cellStyle name="20% - Акцент4 119" xfId="3224"/>
    <cellStyle name="20% - Акцент4 12" xfId="3225"/>
    <cellStyle name="20% - Акцент4 12 10" xfId="3226"/>
    <cellStyle name="20% - Акцент4 12 2" xfId="3227"/>
    <cellStyle name="20% - Акцент4 12 2 2" xfId="3228"/>
    <cellStyle name="20% - Акцент4 12 2 3" xfId="3229"/>
    <cellStyle name="20% - Акцент4 12 2 4" xfId="3230"/>
    <cellStyle name="20% - Акцент4 12 2 5" xfId="3231"/>
    <cellStyle name="20% - Акцент4 12 2 6" xfId="3232"/>
    <cellStyle name="20% - Акцент4 12 3" xfId="3233"/>
    <cellStyle name="20% - Акцент4 12 3 2" xfId="3234"/>
    <cellStyle name="20% - Акцент4 12 3 3" xfId="3235"/>
    <cellStyle name="20% - Акцент4 12 3 4" xfId="3236"/>
    <cellStyle name="20% - Акцент4 12 3 5" xfId="3237"/>
    <cellStyle name="20% - Акцент4 12 3 6" xfId="3238"/>
    <cellStyle name="20% - Акцент4 12 4" xfId="3239"/>
    <cellStyle name="20% - Акцент4 12 4 2" xfId="3240"/>
    <cellStyle name="20% - Акцент4 12 4 3" xfId="3241"/>
    <cellStyle name="20% - Акцент4 12 4 4" xfId="3242"/>
    <cellStyle name="20% - Акцент4 12 4 5" xfId="3243"/>
    <cellStyle name="20% - Акцент4 12 4 6" xfId="3244"/>
    <cellStyle name="20% - Акцент4 12 5" xfId="3245"/>
    <cellStyle name="20% - Акцент4 12 6" xfId="3246"/>
    <cellStyle name="20% - Акцент4 12 7" xfId="3247"/>
    <cellStyle name="20% - Акцент4 12 8" xfId="3248"/>
    <cellStyle name="20% - Акцент4 12 9" xfId="3249"/>
    <cellStyle name="20% - Акцент4 120" xfId="3250"/>
    <cellStyle name="20% - Акцент4 121" xfId="3251"/>
    <cellStyle name="20% - Акцент4 122" xfId="3252"/>
    <cellStyle name="20% - Акцент4 123" xfId="3253"/>
    <cellStyle name="20% - Акцент4 124" xfId="3254"/>
    <cellStyle name="20% - Акцент4 125" xfId="3255"/>
    <cellStyle name="20% - Акцент4 126" xfId="3256"/>
    <cellStyle name="20% - Акцент4 127" xfId="3257"/>
    <cellStyle name="20% - Акцент4 128" xfId="3258"/>
    <cellStyle name="20% - Акцент4 129" xfId="3259"/>
    <cellStyle name="20% - Акцент4 13" xfId="3260"/>
    <cellStyle name="20% - Акцент4 13 10" xfId="3261"/>
    <cellStyle name="20% - Акцент4 13 2" xfId="3262"/>
    <cellStyle name="20% - Акцент4 13 2 2" xfId="3263"/>
    <cellStyle name="20% - Акцент4 13 2 3" xfId="3264"/>
    <cellStyle name="20% - Акцент4 13 2 4" xfId="3265"/>
    <cellStyle name="20% - Акцент4 13 2 5" xfId="3266"/>
    <cellStyle name="20% - Акцент4 13 2 6" xfId="3267"/>
    <cellStyle name="20% - Акцент4 13 3" xfId="3268"/>
    <cellStyle name="20% - Акцент4 13 3 2" xfId="3269"/>
    <cellStyle name="20% - Акцент4 13 3 3" xfId="3270"/>
    <cellStyle name="20% - Акцент4 13 3 4" xfId="3271"/>
    <cellStyle name="20% - Акцент4 13 3 5" xfId="3272"/>
    <cellStyle name="20% - Акцент4 13 3 6" xfId="3273"/>
    <cellStyle name="20% - Акцент4 13 4" xfId="3274"/>
    <cellStyle name="20% - Акцент4 13 4 2" xfId="3275"/>
    <cellStyle name="20% - Акцент4 13 4 3" xfId="3276"/>
    <cellStyle name="20% - Акцент4 13 4 4" xfId="3277"/>
    <cellStyle name="20% - Акцент4 13 4 5" xfId="3278"/>
    <cellStyle name="20% - Акцент4 13 4 6" xfId="3279"/>
    <cellStyle name="20% - Акцент4 13 5" xfId="3280"/>
    <cellStyle name="20% - Акцент4 13 6" xfId="3281"/>
    <cellStyle name="20% - Акцент4 13 7" xfId="3282"/>
    <cellStyle name="20% - Акцент4 13 8" xfId="3283"/>
    <cellStyle name="20% - Акцент4 13 9" xfId="3284"/>
    <cellStyle name="20% - Акцент4 130" xfId="3285"/>
    <cellStyle name="20% - Акцент4 131" xfId="3286"/>
    <cellStyle name="20% - Акцент4 132" xfId="3287"/>
    <cellStyle name="20% - Акцент4 133" xfId="3288"/>
    <cellStyle name="20% - Акцент4 134" xfId="3289"/>
    <cellStyle name="20% - Акцент4 135" xfId="3290"/>
    <cellStyle name="20% - Акцент4 136" xfId="3291"/>
    <cellStyle name="20% - Акцент4 137" xfId="3292"/>
    <cellStyle name="20% - Акцент4 138" xfId="3293"/>
    <cellStyle name="20% - Акцент4 139" xfId="3294"/>
    <cellStyle name="20% - Акцент4 14" xfId="3295"/>
    <cellStyle name="20% - Акцент4 14 2" xfId="3296"/>
    <cellStyle name="20% - Акцент4 14 2 2" xfId="3297"/>
    <cellStyle name="20% - Акцент4 14 2 3" xfId="3298"/>
    <cellStyle name="20% - Акцент4 14 2 4" xfId="3299"/>
    <cellStyle name="20% - Акцент4 14 2 5" xfId="3300"/>
    <cellStyle name="20% - Акцент4 14 2 6" xfId="3301"/>
    <cellStyle name="20% - Акцент4 14 3" xfId="3302"/>
    <cellStyle name="20% - Акцент4 14 3 2" xfId="3303"/>
    <cellStyle name="20% - Акцент4 14 3 3" xfId="3304"/>
    <cellStyle name="20% - Акцент4 14 3 4" xfId="3305"/>
    <cellStyle name="20% - Акцент4 14 3 5" xfId="3306"/>
    <cellStyle name="20% - Акцент4 14 3 6" xfId="3307"/>
    <cellStyle name="20% - Акцент4 14 4" xfId="3308"/>
    <cellStyle name="20% - Акцент4 14 4 2" xfId="3309"/>
    <cellStyle name="20% - Акцент4 14 4 3" xfId="3310"/>
    <cellStyle name="20% - Акцент4 14 4 4" xfId="3311"/>
    <cellStyle name="20% - Акцент4 14 4 5" xfId="3312"/>
    <cellStyle name="20% - Акцент4 14 4 6" xfId="3313"/>
    <cellStyle name="20% - Акцент4 14 5" xfId="3314"/>
    <cellStyle name="20% - Акцент4 14 6" xfId="3315"/>
    <cellStyle name="20% - Акцент4 14 7" xfId="3316"/>
    <cellStyle name="20% - Акцент4 14 8" xfId="3317"/>
    <cellStyle name="20% - Акцент4 14 9" xfId="3318"/>
    <cellStyle name="20% - Акцент4 140" xfId="3319"/>
    <cellStyle name="20% - Акцент4 141" xfId="3320"/>
    <cellStyle name="20% - Акцент4 142" xfId="3321"/>
    <cellStyle name="20% - Акцент4 143" xfId="3322"/>
    <cellStyle name="20% - Акцент4 144" xfId="3323"/>
    <cellStyle name="20% - Акцент4 145" xfId="3324"/>
    <cellStyle name="20% - Акцент4 146" xfId="3325"/>
    <cellStyle name="20% - Акцент4 147" xfId="3326"/>
    <cellStyle name="20% - Акцент4 148" xfId="3327"/>
    <cellStyle name="20% - Акцент4 149" xfId="3328"/>
    <cellStyle name="20% - Акцент4 15" xfId="3329"/>
    <cellStyle name="20% - Акцент4 15 2" xfId="3330"/>
    <cellStyle name="20% - Акцент4 15 2 2" xfId="3331"/>
    <cellStyle name="20% - Акцент4 15 2 3" xfId="3332"/>
    <cellStyle name="20% - Акцент4 15 2 4" xfId="3333"/>
    <cellStyle name="20% - Акцент4 15 2 5" xfId="3334"/>
    <cellStyle name="20% - Акцент4 15 2 6" xfId="3335"/>
    <cellStyle name="20% - Акцент4 15 3" xfId="3336"/>
    <cellStyle name="20% - Акцент4 15 4" xfId="3337"/>
    <cellStyle name="20% - Акцент4 15 5" xfId="3338"/>
    <cellStyle name="20% - Акцент4 15 6" xfId="3339"/>
    <cellStyle name="20% - Акцент4 15 7" xfId="3340"/>
    <cellStyle name="20% - Акцент4 150" xfId="3341"/>
    <cellStyle name="20% - Акцент4 151" xfId="3342"/>
    <cellStyle name="20% - Акцент4 152" xfId="3343"/>
    <cellStyle name="20% - Акцент4 153" xfId="3344"/>
    <cellStyle name="20% - Акцент4 154" xfId="3345"/>
    <cellStyle name="20% - Акцент4 155" xfId="3346"/>
    <cellStyle name="20% - Акцент4 156" xfId="3347"/>
    <cellStyle name="20% - Акцент4 157" xfId="3348"/>
    <cellStyle name="20% - Акцент4 158" xfId="3349"/>
    <cellStyle name="20% - Акцент4 159" xfId="3350"/>
    <cellStyle name="20% - Акцент4 16" xfId="3351"/>
    <cellStyle name="20% - Акцент4 16 2" xfId="3352"/>
    <cellStyle name="20% - Акцент4 16 2 2" xfId="3353"/>
    <cellStyle name="20% - Акцент4 16 2 3" xfId="3354"/>
    <cellStyle name="20% - Акцент4 16 2 4" xfId="3355"/>
    <cellStyle name="20% - Акцент4 16 2 5" xfId="3356"/>
    <cellStyle name="20% - Акцент4 16 2 6" xfId="3357"/>
    <cellStyle name="20% - Акцент4 16 3" xfId="3358"/>
    <cellStyle name="20% - Акцент4 16 4" xfId="3359"/>
    <cellStyle name="20% - Акцент4 16 5" xfId="3360"/>
    <cellStyle name="20% - Акцент4 16 6" xfId="3361"/>
    <cellStyle name="20% - Акцент4 16 7" xfId="3362"/>
    <cellStyle name="20% - Акцент4 160" xfId="3363"/>
    <cellStyle name="20% - Акцент4 161" xfId="3364"/>
    <cellStyle name="20% - Акцент4 162" xfId="3365"/>
    <cellStyle name="20% - Акцент4 163" xfId="3366"/>
    <cellStyle name="20% - Акцент4 164" xfId="3367"/>
    <cellStyle name="20% - Акцент4 165" xfId="44194"/>
    <cellStyle name="20% - Акцент4 17" xfId="3368"/>
    <cellStyle name="20% - Акцент4 17 2" xfId="3369"/>
    <cellStyle name="20% - Акцент4 17 3" xfId="3370"/>
    <cellStyle name="20% - Акцент4 17 4" xfId="3371"/>
    <cellStyle name="20% - Акцент4 17 5" xfId="3372"/>
    <cellStyle name="20% - Акцент4 17 6" xfId="3373"/>
    <cellStyle name="20% - Акцент4 18" xfId="3374"/>
    <cellStyle name="20% - Акцент4 18 2" xfId="3375"/>
    <cellStyle name="20% - Акцент4 18 3" xfId="3376"/>
    <cellStyle name="20% - Акцент4 18 4" xfId="3377"/>
    <cellStyle name="20% - Акцент4 18 5" xfId="3378"/>
    <cellStyle name="20% - Акцент4 18 6" xfId="3379"/>
    <cellStyle name="20% - Акцент4 19" xfId="3380"/>
    <cellStyle name="20% - Акцент4 2" xfId="8"/>
    <cellStyle name="20% - Акцент4 2 10" xfId="3381"/>
    <cellStyle name="20% - Акцент4 2 11" xfId="3382"/>
    <cellStyle name="20% - Акцент4 2 12" xfId="3383"/>
    <cellStyle name="20% - Акцент4 2 13" xfId="3384"/>
    <cellStyle name="20% - Акцент4 2 14" xfId="3385"/>
    <cellStyle name="20% - Акцент4 2 15" xfId="3386"/>
    <cellStyle name="20% - Акцент4 2 16" xfId="3387"/>
    <cellStyle name="20% - Акцент4 2 17" xfId="3388"/>
    <cellStyle name="20% - Акцент4 2 18" xfId="3389"/>
    <cellStyle name="20% - Акцент4 2 19" xfId="3390"/>
    <cellStyle name="20% - Акцент4 2 2" xfId="137"/>
    <cellStyle name="20% - Акцент4 2 2 10" xfId="3391"/>
    <cellStyle name="20% - Акцент4 2 2 11" xfId="3392"/>
    <cellStyle name="20% - Акцент4 2 2 12" xfId="3393"/>
    <cellStyle name="20% - Акцент4 2 2 13" xfId="44272"/>
    <cellStyle name="20% - Акцент4 2 2 2" xfId="3394"/>
    <cellStyle name="20% - Акцент4 2 2 2 2" xfId="3395"/>
    <cellStyle name="20% - Акцент4 2 2 2 2 2" xfId="3396"/>
    <cellStyle name="20% - Акцент4 2 2 2 2 2 2" xfId="3397"/>
    <cellStyle name="20% - Акцент4 2 2 2 2 3" xfId="3398"/>
    <cellStyle name="20% - Акцент4 2 2 2 2 4" xfId="3399"/>
    <cellStyle name="20% - Акцент4 2 2 2 3" xfId="3400"/>
    <cellStyle name="20% - Акцент4 2 2 2 3 2" xfId="3401"/>
    <cellStyle name="20% - Акцент4 2 2 2 3 3" xfId="3402"/>
    <cellStyle name="20% - Акцент4 2 2 2 4" xfId="3403"/>
    <cellStyle name="20% - Акцент4 2 2 2 5" xfId="3404"/>
    <cellStyle name="20% - Акцент4 2 2 2 6" xfId="3405"/>
    <cellStyle name="20% - Акцент4 2 2 2 7" xfId="3406"/>
    <cellStyle name="20% - Акцент4 2 2 2 8" xfId="3407"/>
    <cellStyle name="20% - Акцент4 2 2 3" xfId="3408"/>
    <cellStyle name="20% - Акцент4 2 2 3 2" xfId="3409"/>
    <cellStyle name="20% - Акцент4 2 2 3 2 2" xfId="3410"/>
    <cellStyle name="20% - Акцент4 2 2 3 2 3" xfId="3411"/>
    <cellStyle name="20% - Акцент4 2 2 3 3" xfId="3412"/>
    <cellStyle name="20% - Акцент4 2 2 3 4" xfId="3413"/>
    <cellStyle name="20% - Акцент4 2 2 3 5" xfId="3414"/>
    <cellStyle name="20% - Акцент4 2 2 3 6" xfId="3415"/>
    <cellStyle name="20% - Акцент4 2 2 3 7" xfId="3416"/>
    <cellStyle name="20% - Акцент4 2 2 3 8" xfId="3417"/>
    <cellStyle name="20% - Акцент4 2 2 4" xfId="3418"/>
    <cellStyle name="20% - Акцент4 2 2 4 2" xfId="3419"/>
    <cellStyle name="20% - Акцент4 2 2 4 3" xfId="3420"/>
    <cellStyle name="20% - Акцент4 2 2 4 4" xfId="3421"/>
    <cellStyle name="20% - Акцент4 2 2 4 5" xfId="3422"/>
    <cellStyle name="20% - Акцент4 2 2 4 6" xfId="3423"/>
    <cellStyle name="20% - Акцент4 2 2 4 7" xfId="3424"/>
    <cellStyle name="20% - Акцент4 2 2 4 8" xfId="3425"/>
    <cellStyle name="20% - Акцент4 2 2 5" xfId="3426"/>
    <cellStyle name="20% - Акцент4 2 2 6" xfId="3427"/>
    <cellStyle name="20% - Акцент4 2 2 7" xfId="3428"/>
    <cellStyle name="20% - Акцент4 2 2 8" xfId="3429"/>
    <cellStyle name="20% - Акцент4 2 2 9" xfId="3430"/>
    <cellStyle name="20% - Акцент4 2 20" xfId="3431"/>
    <cellStyle name="20% - Акцент4 2 21" xfId="3432"/>
    <cellStyle name="20% - Акцент4 2 22" xfId="3433"/>
    <cellStyle name="20% - Акцент4 2 23" xfId="3434"/>
    <cellStyle name="20% - Акцент4 2 24" xfId="3435"/>
    <cellStyle name="20% - Акцент4 2 25" xfId="3436"/>
    <cellStyle name="20% - Акцент4 2 26" xfId="3437"/>
    <cellStyle name="20% - Акцент4 2 27" xfId="3438"/>
    <cellStyle name="20% - Акцент4 2 28" xfId="44242"/>
    <cellStyle name="20% - Акцент4 2 3" xfId="3439"/>
    <cellStyle name="20% - Акцент4 2 3 10" xfId="3440"/>
    <cellStyle name="20% - Акцент4 2 3 11" xfId="3441"/>
    <cellStyle name="20% - Акцент4 2 3 2" xfId="3442"/>
    <cellStyle name="20% - Акцент4 2 3 2 2" xfId="3443"/>
    <cellStyle name="20% - Акцент4 2 3 2 2 2" xfId="3444"/>
    <cellStyle name="20% - Акцент4 2 3 2 3" xfId="3445"/>
    <cellStyle name="20% - Акцент4 2 3 2 4" xfId="3446"/>
    <cellStyle name="20% - Акцент4 2 3 3" xfId="3447"/>
    <cellStyle name="20% - Акцент4 2 3 3 2" xfId="3448"/>
    <cellStyle name="20% - Акцент4 2 3 3 3" xfId="3449"/>
    <cellStyle name="20% - Акцент4 2 3 4" xfId="3450"/>
    <cellStyle name="20% - Акцент4 2 3 5" xfId="3451"/>
    <cellStyle name="20% - Акцент4 2 3 6" xfId="3452"/>
    <cellStyle name="20% - Акцент4 2 3 7" xfId="3453"/>
    <cellStyle name="20% - Акцент4 2 3 8" xfId="3454"/>
    <cellStyle name="20% - Акцент4 2 3 9" xfId="3455"/>
    <cellStyle name="20% - Акцент4 2 4" xfId="3456"/>
    <cellStyle name="20% - Акцент4 2 4 10" xfId="3457"/>
    <cellStyle name="20% - Акцент4 2 4 11" xfId="3458"/>
    <cellStyle name="20% - Акцент4 2 4 12" xfId="3459"/>
    <cellStyle name="20% - Акцент4 2 4 13" xfId="44271"/>
    <cellStyle name="20% - Акцент4 2 4 2" xfId="3460"/>
    <cellStyle name="20% - Акцент4 2 4 2 2" xfId="3461"/>
    <cellStyle name="20% - Акцент4 2 4 2 3" xfId="3462"/>
    <cellStyle name="20% - Акцент4 2 4 2 4" xfId="3463"/>
    <cellStyle name="20% - Акцент4 2 4 2 5" xfId="3464"/>
    <cellStyle name="20% - Акцент4 2 4 2 6" xfId="3465"/>
    <cellStyle name="20% - Акцент4 2 4 2 7" xfId="3466"/>
    <cellStyle name="20% - Акцент4 2 4 2 8" xfId="3467"/>
    <cellStyle name="20% - Акцент4 2 4 3" xfId="3468"/>
    <cellStyle name="20% - Акцент4 2 4 3 2" xfId="3469"/>
    <cellStyle name="20% - Акцент4 2 4 3 3" xfId="3470"/>
    <cellStyle name="20% - Акцент4 2 4 3 4" xfId="3471"/>
    <cellStyle name="20% - Акцент4 2 4 3 5" xfId="3472"/>
    <cellStyle name="20% - Акцент4 2 4 3 6" xfId="3473"/>
    <cellStyle name="20% - Акцент4 2 4 4" xfId="3474"/>
    <cellStyle name="20% - Акцент4 2 4 4 2" xfId="3475"/>
    <cellStyle name="20% - Акцент4 2 4 4 3" xfId="3476"/>
    <cellStyle name="20% - Акцент4 2 4 4 4" xfId="3477"/>
    <cellStyle name="20% - Акцент4 2 4 4 5" xfId="3478"/>
    <cellStyle name="20% - Акцент4 2 4 4 6" xfId="3479"/>
    <cellStyle name="20% - Акцент4 2 4 5" xfId="3480"/>
    <cellStyle name="20% - Акцент4 2 4 6" xfId="3481"/>
    <cellStyle name="20% - Акцент4 2 4 7" xfId="3482"/>
    <cellStyle name="20% - Акцент4 2 4 8" xfId="3483"/>
    <cellStyle name="20% - Акцент4 2 4 9" xfId="3484"/>
    <cellStyle name="20% - Акцент4 2 5" xfId="3485"/>
    <cellStyle name="20% - Акцент4 2 5 10" xfId="3486"/>
    <cellStyle name="20% - Акцент4 2 5 11" xfId="3487"/>
    <cellStyle name="20% - Акцент4 2 5 12" xfId="3488"/>
    <cellStyle name="20% - Акцент4 2 5 2" xfId="3489"/>
    <cellStyle name="20% - Акцент4 2 5 2 2" xfId="3490"/>
    <cellStyle name="20% - Акцент4 2 5 2 3" xfId="3491"/>
    <cellStyle name="20% - Акцент4 2 5 2 4" xfId="3492"/>
    <cellStyle name="20% - Акцент4 2 5 2 5" xfId="3493"/>
    <cellStyle name="20% - Акцент4 2 5 2 6" xfId="3494"/>
    <cellStyle name="20% - Акцент4 2 5 3" xfId="3495"/>
    <cellStyle name="20% - Акцент4 2 5 3 2" xfId="3496"/>
    <cellStyle name="20% - Акцент4 2 5 3 3" xfId="3497"/>
    <cellStyle name="20% - Акцент4 2 5 3 4" xfId="3498"/>
    <cellStyle name="20% - Акцент4 2 5 3 5" xfId="3499"/>
    <cellStyle name="20% - Акцент4 2 5 3 6" xfId="3500"/>
    <cellStyle name="20% - Акцент4 2 5 4" xfId="3501"/>
    <cellStyle name="20% - Акцент4 2 5 4 2" xfId="3502"/>
    <cellStyle name="20% - Акцент4 2 5 4 3" xfId="3503"/>
    <cellStyle name="20% - Акцент4 2 5 4 4" xfId="3504"/>
    <cellStyle name="20% - Акцент4 2 5 4 5" xfId="3505"/>
    <cellStyle name="20% - Акцент4 2 5 4 6" xfId="3506"/>
    <cellStyle name="20% - Акцент4 2 5 5" xfId="3507"/>
    <cellStyle name="20% - Акцент4 2 5 6" xfId="3508"/>
    <cellStyle name="20% - Акцент4 2 5 7" xfId="3509"/>
    <cellStyle name="20% - Акцент4 2 5 8" xfId="3510"/>
    <cellStyle name="20% - Акцент4 2 5 9" xfId="3511"/>
    <cellStyle name="20% - Акцент4 2 6" xfId="3512"/>
    <cellStyle name="20% - Акцент4 2 6 2" xfId="3513"/>
    <cellStyle name="20% - Акцент4 2 6 3" xfId="3514"/>
    <cellStyle name="20% - Акцент4 2 6 4" xfId="3515"/>
    <cellStyle name="20% - Акцент4 2 6 5" xfId="3516"/>
    <cellStyle name="20% - Акцент4 2 6 6" xfId="3517"/>
    <cellStyle name="20% - Акцент4 2 7" xfId="3518"/>
    <cellStyle name="20% - Акцент4 2 7 2" xfId="3519"/>
    <cellStyle name="20% - Акцент4 2 7 3" xfId="3520"/>
    <cellStyle name="20% - Акцент4 2 7 4" xfId="3521"/>
    <cellStyle name="20% - Акцент4 2 7 5" xfId="3522"/>
    <cellStyle name="20% - Акцент4 2 7 6" xfId="3523"/>
    <cellStyle name="20% - Акцент4 2 8" xfId="3524"/>
    <cellStyle name="20% - Акцент4 2 8 2" xfId="3525"/>
    <cellStyle name="20% - Акцент4 2 8 3" xfId="3526"/>
    <cellStyle name="20% - Акцент4 2 8 4" xfId="3527"/>
    <cellStyle name="20% - Акцент4 2 8 5" xfId="3528"/>
    <cellStyle name="20% - Акцент4 2 8 6" xfId="3529"/>
    <cellStyle name="20% - Акцент4 2 9" xfId="3530"/>
    <cellStyle name="20% - Акцент4 2 9 2" xfId="3531"/>
    <cellStyle name="20% - Акцент4 2 9 3" xfId="3532"/>
    <cellStyle name="20% - Акцент4 2 9 4" xfId="3533"/>
    <cellStyle name="20% - Акцент4 2 9 5" xfId="3534"/>
    <cellStyle name="20% - Акцент4 2 9 6" xfId="3535"/>
    <cellStyle name="20% - Акцент4 2_займ в тенге" xfId="3536"/>
    <cellStyle name="20% - Акцент4 20" xfId="3537"/>
    <cellStyle name="20% - Акцент4 21" xfId="3538"/>
    <cellStyle name="20% - Акцент4 22" xfId="3539"/>
    <cellStyle name="20% - Акцент4 23" xfId="3540"/>
    <cellStyle name="20% - Акцент4 24" xfId="3541"/>
    <cellStyle name="20% - Акцент4 25" xfId="3542"/>
    <cellStyle name="20% - Акцент4 26" xfId="3543"/>
    <cellStyle name="20% - Акцент4 27" xfId="3544"/>
    <cellStyle name="20% - Акцент4 28" xfId="3545"/>
    <cellStyle name="20% - Акцент4 29" xfId="3546"/>
    <cellStyle name="20% - Акцент4 3" xfId="109"/>
    <cellStyle name="20% - Акцент4 3 10" xfId="3547"/>
    <cellStyle name="20% - Акцент4 3 11" xfId="3548"/>
    <cellStyle name="20% - Акцент4 3 12" xfId="3549"/>
    <cellStyle name="20% - Акцент4 3 13" xfId="3550"/>
    <cellStyle name="20% - Акцент4 3 14" xfId="3551"/>
    <cellStyle name="20% - Акцент4 3 15" xfId="3552"/>
    <cellStyle name="20% - Акцент4 3 16" xfId="3553"/>
    <cellStyle name="20% - Акцент4 3 17" xfId="3554"/>
    <cellStyle name="20% - Акцент4 3 18" xfId="3555"/>
    <cellStyle name="20% - Акцент4 3 19" xfId="3556"/>
    <cellStyle name="20% - Акцент4 3 2" xfId="3557"/>
    <cellStyle name="20% - Акцент4 3 2 10" xfId="3558"/>
    <cellStyle name="20% - Акцент4 3 2 11" xfId="3559"/>
    <cellStyle name="20% - Акцент4 3 2 12" xfId="3560"/>
    <cellStyle name="20% - Акцент4 3 2 2" xfId="3561"/>
    <cellStyle name="20% - Акцент4 3 2 2 2" xfId="3562"/>
    <cellStyle name="20% - Акцент4 3 2 2 3" xfId="3563"/>
    <cellStyle name="20% - Акцент4 3 2 2 4" xfId="3564"/>
    <cellStyle name="20% - Акцент4 3 2 2 5" xfId="3565"/>
    <cellStyle name="20% - Акцент4 3 2 2 6" xfId="3566"/>
    <cellStyle name="20% - Акцент4 3 2 2 7" xfId="3567"/>
    <cellStyle name="20% - Акцент4 3 2 2 8" xfId="3568"/>
    <cellStyle name="20% - Акцент4 3 2 3" xfId="3569"/>
    <cellStyle name="20% - Акцент4 3 2 3 2" xfId="3570"/>
    <cellStyle name="20% - Акцент4 3 2 3 3" xfId="3571"/>
    <cellStyle name="20% - Акцент4 3 2 3 4" xfId="3572"/>
    <cellStyle name="20% - Акцент4 3 2 3 5" xfId="3573"/>
    <cellStyle name="20% - Акцент4 3 2 3 6" xfId="3574"/>
    <cellStyle name="20% - Акцент4 3 2 4" xfId="3575"/>
    <cellStyle name="20% - Акцент4 3 2 4 2" xfId="3576"/>
    <cellStyle name="20% - Акцент4 3 2 4 3" xfId="3577"/>
    <cellStyle name="20% - Акцент4 3 2 4 4" xfId="3578"/>
    <cellStyle name="20% - Акцент4 3 2 4 5" xfId="3579"/>
    <cellStyle name="20% - Акцент4 3 2 4 6" xfId="3580"/>
    <cellStyle name="20% - Акцент4 3 2 5" xfId="3581"/>
    <cellStyle name="20% - Акцент4 3 2 6" xfId="3582"/>
    <cellStyle name="20% - Акцент4 3 2 7" xfId="3583"/>
    <cellStyle name="20% - Акцент4 3 2 8" xfId="3584"/>
    <cellStyle name="20% - Акцент4 3 2 9" xfId="3585"/>
    <cellStyle name="20% - Акцент4 3 20" xfId="44221"/>
    <cellStyle name="20% - Акцент4 3 3" xfId="3586"/>
    <cellStyle name="20% - Акцент4 3 3 2" xfId="3587"/>
    <cellStyle name="20% - Акцент4 3 3 3" xfId="3588"/>
    <cellStyle name="20% - Акцент4 3 3 4" xfId="3589"/>
    <cellStyle name="20% - Акцент4 3 3 5" xfId="3590"/>
    <cellStyle name="20% - Акцент4 3 3 6" xfId="3591"/>
    <cellStyle name="20% - Акцент4 3 3 7" xfId="3592"/>
    <cellStyle name="20% - Акцент4 3 3 8" xfId="3593"/>
    <cellStyle name="20% - Акцент4 3 4" xfId="3594"/>
    <cellStyle name="20% - Акцент4 3 4 2" xfId="3595"/>
    <cellStyle name="20% - Акцент4 3 4 3" xfId="3596"/>
    <cellStyle name="20% - Акцент4 3 4 4" xfId="3597"/>
    <cellStyle name="20% - Акцент4 3 4 5" xfId="3598"/>
    <cellStyle name="20% - Акцент4 3 4 6" xfId="3599"/>
    <cellStyle name="20% - Акцент4 3 5" xfId="3600"/>
    <cellStyle name="20% - Акцент4 3 5 2" xfId="3601"/>
    <cellStyle name="20% - Акцент4 3 5 3" xfId="3602"/>
    <cellStyle name="20% - Акцент4 3 5 4" xfId="3603"/>
    <cellStyle name="20% - Акцент4 3 5 5" xfId="3604"/>
    <cellStyle name="20% - Акцент4 3 5 6" xfId="3605"/>
    <cellStyle name="20% - Акцент4 3 6" xfId="3606"/>
    <cellStyle name="20% - Акцент4 3 7" xfId="3607"/>
    <cellStyle name="20% - Акцент4 3 8" xfId="3608"/>
    <cellStyle name="20% - Акцент4 3 9" xfId="3609"/>
    <cellStyle name="20% - Акцент4 3_займ в тенге" xfId="3610"/>
    <cellStyle name="20% - Акцент4 30" xfId="3611"/>
    <cellStyle name="20% - Акцент4 31" xfId="3612"/>
    <cellStyle name="20% - Акцент4 32" xfId="3613"/>
    <cellStyle name="20% - Акцент4 33" xfId="3614"/>
    <cellStyle name="20% - Акцент4 34" xfId="3615"/>
    <cellStyle name="20% - Акцент4 35" xfId="3616"/>
    <cellStyle name="20% - Акцент4 36" xfId="3617"/>
    <cellStyle name="20% - Акцент4 37" xfId="3618"/>
    <cellStyle name="20% - Акцент4 38" xfId="3619"/>
    <cellStyle name="20% - Акцент4 39" xfId="3620"/>
    <cellStyle name="20% - Акцент4 4" xfId="124"/>
    <cellStyle name="20% - Акцент4 4 10" xfId="3621"/>
    <cellStyle name="20% - Акцент4 4 11" xfId="3622"/>
    <cellStyle name="20% - Акцент4 4 12" xfId="3623"/>
    <cellStyle name="20% - Акцент4 4 13" xfId="3624"/>
    <cellStyle name="20% - Акцент4 4 14" xfId="3625"/>
    <cellStyle name="20% - Акцент4 4 15" xfId="3626"/>
    <cellStyle name="20% - Акцент4 4 16" xfId="3627"/>
    <cellStyle name="20% - Акцент4 4 17" xfId="3628"/>
    <cellStyle name="20% - Акцент4 4 18" xfId="3629"/>
    <cellStyle name="20% - Акцент4 4 19" xfId="44208"/>
    <cellStyle name="20% - Акцент4 4 2" xfId="3630"/>
    <cellStyle name="20% - Акцент4 4 2 10" xfId="3631"/>
    <cellStyle name="20% - Акцент4 4 2 11" xfId="3632"/>
    <cellStyle name="20% - Акцент4 4 2 12" xfId="3633"/>
    <cellStyle name="20% - Акцент4 4 2 2" xfId="3634"/>
    <cellStyle name="20% - Акцент4 4 2 2 2" xfId="3635"/>
    <cellStyle name="20% - Акцент4 4 2 2 3" xfId="3636"/>
    <cellStyle name="20% - Акцент4 4 2 2 4" xfId="3637"/>
    <cellStyle name="20% - Акцент4 4 2 2 5" xfId="3638"/>
    <cellStyle name="20% - Акцент4 4 2 2 6" xfId="3639"/>
    <cellStyle name="20% - Акцент4 4 2 2 7" xfId="3640"/>
    <cellStyle name="20% - Акцент4 4 2 2 8" xfId="3641"/>
    <cellStyle name="20% - Акцент4 4 2 3" xfId="3642"/>
    <cellStyle name="20% - Акцент4 4 2 3 2" xfId="3643"/>
    <cellStyle name="20% - Акцент4 4 2 3 3" xfId="3644"/>
    <cellStyle name="20% - Акцент4 4 2 3 4" xfId="3645"/>
    <cellStyle name="20% - Акцент4 4 2 3 5" xfId="3646"/>
    <cellStyle name="20% - Акцент4 4 2 3 6" xfId="3647"/>
    <cellStyle name="20% - Акцент4 4 2 4" xfId="3648"/>
    <cellStyle name="20% - Акцент4 4 2 4 2" xfId="3649"/>
    <cellStyle name="20% - Акцент4 4 2 4 3" xfId="3650"/>
    <cellStyle name="20% - Акцент4 4 2 4 4" xfId="3651"/>
    <cellStyle name="20% - Акцент4 4 2 4 5" xfId="3652"/>
    <cellStyle name="20% - Акцент4 4 2 4 6" xfId="3653"/>
    <cellStyle name="20% - Акцент4 4 2 5" xfId="3654"/>
    <cellStyle name="20% - Акцент4 4 2 6" xfId="3655"/>
    <cellStyle name="20% - Акцент4 4 2 7" xfId="3656"/>
    <cellStyle name="20% - Акцент4 4 2 8" xfId="3657"/>
    <cellStyle name="20% - Акцент4 4 2 9" xfId="3658"/>
    <cellStyle name="20% - Акцент4 4 3" xfId="3659"/>
    <cellStyle name="20% - Акцент4 4 3 2" xfId="3660"/>
    <cellStyle name="20% - Акцент4 4 3 3" xfId="3661"/>
    <cellStyle name="20% - Акцент4 4 3 4" xfId="3662"/>
    <cellStyle name="20% - Акцент4 4 3 5" xfId="3663"/>
    <cellStyle name="20% - Акцент4 4 3 6" xfId="3664"/>
    <cellStyle name="20% - Акцент4 4 3 7" xfId="3665"/>
    <cellStyle name="20% - Акцент4 4 3 8" xfId="3666"/>
    <cellStyle name="20% - Акцент4 4 4" xfId="3667"/>
    <cellStyle name="20% - Акцент4 4 4 2" xfId="3668"/>
    <cellStyle name="20% - Акцент4 4 4 3" xfId="3669"/>
    <cellStyle name="20% - Акцент4 4 4 4" xfId="3670"/>
    <cellStyle name="20% - Акцент4 4 4 5" xfId="3671"/>
    <cellStyle name="20% - Акцент4 4 4 6" xfId="3672"/>
    <cellStyle name="20% - Акцент4 4 5" xfId="3673"/>
    <cellStyle name="20% - Акцент4 4 5 2" xfId="3674"/>
    <cellStyle name="20% - Акцент4 4 5 3" xfId="3675"/>
    <cellStyle name="20% - Акцент4 4 5 4" xfId="3676"/>
    <cellStyle name="20% - Акцент4 4 5 5" xfId="3677"/>
    <cellStyle name="20% - Акцент4 4 5 6" xfId="3678"/>
    <cellStyle name="20% - Акцент4 4 6" xfId="3679"/>
    <cellStyle name="20% - Акцент4 4 7" xfId="3680"/>
    <cellStyle name="20% - Акцент4 4 8" xfId="3681"/>
    <cellStyle name="20% - Акцент4 4 9" xfId="3682"/>
    <cellStyle name="20% - Акцент4 4_займ в тыс тенге" xfId="3683"/>
    <cellStyle name="20% - Акцент4 40" xfId="3684"/>
    <cellStyle name="20% - Акцент4 41" xfId="3685"/>
    <cellStyle name="20% - Акцент4 42" xfId="3686"/>
    <cellStyle name="20% - Акцент4 43" xfId="3687"/>
    <cellStyle name="20% - Акцент4 44" xfId="3688"/>
    <cellStyle name="20% - Акцент4 45" xfId="3689"/>
    <cellStyle name="20% - Акцент4 46" xfId="3690"/>
    <cellStyle name="20% - Акцент4 47" xfId="3691"/>
    <cellStyle name="20% - Акцент4 48" xfId="3692"/>
    <cellStyle name="20% - Акцент4 49" xfId="3693"/>
    <cellStyle name="20% - Акцент4 5" xfId="150"/>
    <cellStyle name="20% - Акцент4 5 10" xfId="3694"/>
    <cellStyle name="20% - Акцент4 5 11" xfId="3695"/>
    <cellStyle name="20% - Акцент4 5 12" xfId="3696"/>
    <cellStyle name="20% - Акцент4 5 13" xfId="3697"/>
    <cellStyle name="20% - Акцент4 5 14" xfId="3698"/>
    <cellStyle name="20% - Акцент4 5 15" xfId="3699"/>
    <cellStyle name="20% - Акцент4 5 16" xfId="3700"/>
    <cellStyle name="20% - Акцент4 5 17" xfId="3701"/>
    <cellStyle name="20% - Акцент4 5 2" xfId="3702"/>
    <cellStyle name="20% - Акцент4 5 2 2" xfId="3703"/>
    <cellStyle name="20% - Акцент4 5 2 3" xfId="3704"/>
    <cellStyle name="20% - Акцент4 5 2 4" xfId="3705"/>
    <cellStyle name="20% - Акцент4 5 2 5" xfId="3706"/>
    <cellStyle name="20% - Акцент4 5 2 6" xfId="3707"/>
    <cellStyle name="20% - Акцент4 5 2 7" xfId="3708"/>
    <cellStyle name="20% - Акцент4 5 2 8" xfId="3709"/>
    <cellStyle name="20% - Акцент4 5 3" xfId="3710"/>
    <cellStyle name="20% - Акцент4 5 3 2" xfId="3711"/>
    <cellStyle name="20% - Акцент4 5 3 3" xfId="3712"/>
    <cellStyle name="20% - Акцент4 5 3 4" xfId="3713"/>
    <cellStyle name="20% - Акцент4 5 3 5" xfId="3714"/>
    <cellStyle name="20% - Акцент4 5 3 6" xfId="3715"/>
    <cellStyle name="20% - Акцент4 5 4" xfId="3716"/>
    <cellStyle name="20% - Акцент4 5 4 2" xfId="3717"/>
    <cellStyle name="20% - Акцент4 5 4 3" xfId="3718"/>
    <cellStyle name="20% - Акцент4 5 4 4" xfId="3719"/>
    <cellStyle name="20% - Акцент4 5 4 5" xfId="3720"/>
    <cellStyle name="20% - Акцент4 5 4 6" xfId="3721"/>
    <cellStyle name="20% - Акцент4 5 5" xfId="3722"/>
    <cellStyle name="20% - Акцент4 5 6" xfId="3723"/>
    <cellStyle name="20% - Акцент4 5 7" xfId="3724"/>
    <cellStyle name="20% - Акцент4 5 8" xfId="3725"/>
    <cellStyle name="20% - Акцент4 5 9" xfId="3726"/>
    <cellStyle name="20% - Акцент4 5_пр обяз нов" xfId="3727"/>
    <cellStyle name="20% - Акцент4 50" xfId="3728"/>
    <cellStyle name="20% - Акцент4 51" xfId="3729"/>
    <cellStyle name="20% - Акцент4 52" xfId="3730"/>
    <cellStyle name="20% - Акцент4 53" xfId="3731"/>
    <cellStyle name="20% - Акцент4 54" xfId="3732"/>
    <cellStyle name="20% - Акцент4 55" xfId="3733"/>
    <cellStyle name="20% - Акцент4 56" xfId="3734"/>
    <cellStyle name="20% - Акцент4 57" xfId="3735"/>
    <cellStyle name="20% - Акцент4 58" xfId="3736"/>
    <cellStyle name="20% - Акцент4 59" xfId="3737"/>
    <cellStyle name="20% - Акцент4 6" xfId="3738"/>
    <cellStyle name="20% - Акцент4 6 10" xfId="3739"/>
    <cellStyle name="20% - Акцент4 6 11" xfId="3740"/>
    <cellStyle name="20% - Акцент4 6 12" xfId="3741"/>
    <cellStyle name="20% - Акцент4 6 13" xfId="3742"/>
    <cellStyle name="20% - Акцент4 6 14" xfId="3743"/>
    <cellStyle name="20% - Акцент4 6 15" xfId="3744"/>
    <cellStyle name="20% - Акцент4 6 16" xfId="3745"/>
    <cellStyle name="20% - Акцент4 6 17" xfId="3746"/>
    <cellStyle name="20% - Акцент4 6 2" xfId="3747"/>
    <cellStyle name="20% - Акцент4 6 2 2" xfId="3748"/>
    <cellStyle name="20% - Акцент4 6 2 3" xfId="3749"/>
    <cellStyle name="20% - Акцент4 6 2 4" xfId="3750"/>
    <cellStyle name="20% - Акцент4 6 2 5" xfId="3751"/>
    <cellStyle name="20% - Акцент4 6 2 6" xfId="3752"/>
    <cellStyle name="20% - Акцент4 6 3" xfId="3753"/>
    <cellStyle name="20% - Акцент4 6 3 2" xfId="3754"/>
    <cellStyle name="20% - Акцент4 6 3 3" xfId="3755"/>
    <cellStyle name="20% - Акцент4 6 3 4" xfId="3756"/>
    <cellStyle name="20% - Акцент4 6 3 5" xfId="3757"/>
    <cellStyle name="20% - Акцент4 6 3 6" xfId="3758"/>
    <cellStyle name="20% - Акцент4 6 4" xfId="3759"/>
    <cellStyle name="20% - Акцент4 6 4 2" xfId="3760"/>
    <cellStyle name="20% - Акцент4 6 4 3" xfId="3761"/>
    <cellStyle name="20% - Акцент4 6 4 4" xfId="3762"/>
    <cellStyle name="20% - Акцент4 6 4 5" xfId="3763"/>
    <cellStyle name="20% - Акцент4 6 4 6" xfId="3764"/>
    <cellStyle name="20% - Акцент4 6 5" xfId="3765"/>
    <cellStyle name="20% - Акцент4 6 6" xfId="3766"/>
    <cellStyle name="20% - Акцент4 6 7" xfId="3767"/>
    <cellStyle name="20% - Акцент4 6 8" xfId="3768"/>
    <cellStyle name="20% - Акцент4 6 9" xfId="3769"/>
    <cellStyle name="20% - Акцент4 6_пр обяз нов" xfId="3770"/>
    <cellStyle name="20% - Акцент4 60" xfId="3771"/>
    <cellStyle name="20% - Акцент4 61" xfId="3772"/>
    <cellStyle name="20% - Акцент4 62" xfId="3773"/>
    <cellStyle name="20% - Акцент4 63" xfId="3774"/>
    <cellStyle name="20% - Акцент4 64" xfId="3775"/>
    <cellStyle name="20% - Акцент4 65" xfId="3776"/>
    <cellStyle name="20% - Акцент4 66" xfId="3777"/>
    <cellStyle name="20% - Акцент4 67" xfId="3778"/>
    <cellStyle name="20% - Акцент4 68" xfId="3779"/>
    <cellStyle name="20% - Акцент4 69" xfId="3780"/>
    <cellStyle name="20% - Акцент4 7" xfId="3781"/>
    <cellStyle name="20% - Акцент4 7 10" xfId="3782"/>
    <cellStyle name="20% - Акцент4 7 11" xfId="3783"/>
    <cellStyle name="20% - Акцент4 7 12" xfId="3784"/>
    <cellStyle name="20% - Акцент4 7 13" xfId="3785"/>
    <cellStyle name="20% - Акцент4 7 14" xfId="3786"/>
    <cellStyle name="20% - Акцент4 7 15" xfId="3787"/>
    <cellStyle name="20% - Акцент4 7 16" xfId="3788"/>
    <cellStyle name="20% - Акцент4 7 17" xfId="3789"/>
    <cellStyle name="20% - Акцент4 7 2" xfId="3790"/>
    <cellStyle name="20% - Акцент4 7 2 2" xfId="3791"/>
    <cellStyle name="20% - Акцент4 7 2 3" xfId="3792"/>
    <cellStyle name="20% - Акцент4 7 2 4" xfId="3793"/>
    <cellStyle name="20% - Акцент4 7 2 5" xfId="3794"/>
    <cellStyle name="20% - Акцент4 7 2 6" xfId="3795"/>
    <cellStyle name="20% - Акцент4 7 3" xfId="3796"/>
    <cellStyle name="20% - Акцент4 7 3 2" xfId="3797"/>
    <cellStyle name="20% - Акцент4 7 3 3" xfId="3798"/>
    <cellStyle name="20% - Акцент4 7 3 4" xfId="3799"/>
    <cellStyle name="20% - Акцент4 7 3 5" xfId="3800"/>
    <cellStyle name="20% - Акцент4 7 3 6" xfId="3801"/>
    <cellStyle name="20% - Акцент4 7 4" xfId="3802"/>
    <cellStyle name="20% - Акцент4 7 4 2" xfId="3803"/>
    <cellStyle name="20% - Акцент4 7 4 3" xfId="3804"/>
    <cellStyle name="20% - Акцент4 7 4 4" xfId="3805"/>
    <cellStyle name="20% - Акцент4 7 4 5" xfId="3806"/>
    <cellStyle name="20% - Акцент4 7 4 6" xfId="3807"/>
    <cellStyle name="20% - Акцент4 7 5" xfId="3808"/>
    <cellStyle name="20% - Акцент4 7 6" xfId="3809"/>
    <cellStyle name="20% - Акцент4 7 7" xfId="3810"/>
    <cellStyle name="20% - Акцент4 7 8" xfId="3811"/>
    <cellStyle name="20% - Акцент4 7 9" xfId="3812"/>
    <cellStyle name="20% - Акцент4 7_пр обяз нов" xfId="3813"/>
    <cellStyle name="20% - Акцент4 70" xfId="3814"/>
    <cellStyle name="20% - Акцент4 71" xfId="3815"/>
    <cellStyle name="20% - Акцент4 72" xfId="3816"/>
    <cellStyle name="20% - Акцент4 73" xfId="3817"/>
    <cellStyle name="20% - Акцент4 74" xfId="3818"/>
    <cellStyle name="20% - Акцент4 75" xfId="3819"/>
    <cellStyle name="20% - Акцент4 76" xfId="3820"/>
    <cellStyle name="20% - Акцент4 77" xfId="3821"/>
    <cellStyle name="20% - Акцент4 78" xfId="3822"/>
    <cellStyle name="20% - Акцент4 79" xfId="3823"/>
    <cellStyle name="20% - Акцент4 8" xfId="3824"/>
    <cellStyle name="20% - Акцент4 8 10" xfId="3825"/>
    <cellStyle name="20% - Акцент4 8 11" xfId="3826"/>
    <cellStyle name="20% - Акцент4 8 12" xfId="3827"/>
    <cellStyle name="20% - Акцент4 8 13" xfId="3828"/>
    <cellStyle name="20% - Акцент4 8 14" xfId="3829"/>
    <cellStyle name="20% - Акцент4 8 15" xfId="3830"/>
    <cellStyle name="20% - Акцент4 8 2" xfId="3831"/>
    <cellStyle name="20% - Акцент4 8 3" xfId="3832"/>
    <cellStyle name="20% - Акцент4 8 4" xfId="3833"/>
    <cellStyle name="20% - Акцент4 8 5" xfId="3834"/>
    <cellStyle name="20% - Акцент4 8 6" xfId="3835"/>
    <cellStyle name="20% - Акцент4 8 7" xfId="3836"/>
    <cellStyle name="20% - Акцент4 8 8" xfId="3837"/>
    <cellStyle name="20% - Акцент4 8 9" xfId="3838"/>
    <cellStyle name="20% - Акцент4 8_Лист1" xfId="3839"/>
    <cellStyle name="20% - Акцент4 80" xfId="3840"/>
    <cellStyle name="20% - Акцент4 81" xfId="3841"/>
    <cellStyle name="20% - Акцент4 82" xfId="3842"/>
    <cellStyle name="20% - Акцент4 83" xfId="3843"/>
    <cellStyle name="20% - Акцент4 84" xfId="3844"/>
    <cellStyle name="20% - Акцент4 85" xfId="3845"/>
    <cellStyle name="20% - Акцент4 86" xfId="3846"/>
    <cellStyle name="20% - Акцент4 87" xfId="3847"/>
    <cellStyle name="20% - Акцент4 88" xfId="3848"/>
    <cellStyle name="20% - Акцент4 89" xfId="3849"/>
    <cellStyle name="20% - Акцент4 9" xfId="3850"/>
    <cellStyle name="20% - Акцент4 9 10" xfId="3851"/>
    <cellStyle name="20% - Акцент4 9 11" xfId="3852"/>
    <cellStyle name="20% - Акцент4 9 12" xfId="3853"/>
    <cellStyle name="20% - Акцент4 9 13" xfId="3854"/>
    <cellStyle name="20% - Акцент4 9 2" xfId="3855"/>
    <cellStyle name="20% - Акцент4 9 2 2" xfId="3856"/>
    <cellStyle name="20% - Акцент4 9 2 3" xfId="3857"/>
    <cellStyle name="20% - Акцент4 9 2 4" xfId="3858"/>
    <cellStyle name="20% - Акцент4 9 2 5" xfId="3859"/>
    <cellStyle name="20% - Акцент4 9 2 6" xfId="3860"/>
    <cellStyle name="20% - Акцент4 9 3" xfId="3861"/>
    <cellStyle name="20% - Акцент4 9 3 2" xfId="3862"/>
    <cellStyle name="20% - Акцент4 9 3 3" xfId="3863"/>
    <cellStyle name="20% - Акцент4 9 3 4" xfId="3864"/>
    <cellStyle name="20% - Акцент4 9 3 5" xfId="3865"/>
    <cellStyle name="20% - Акцент4 9 3 6" xfId="3866"/>
    <cellStyle name="20% - Акцент4 9 4" xfId="3867"/>
    <cellStyle name="20% - Акцент4 9 4 2" xfId="3868"/>
    <cellStyle name="20% - Акцент4 9 4 3" xfId="3869"/>
    <cellStyle name="20% - Акцент4 9 4 4" xfId="3870"/>
    <cellStyle name="20% - Акцент4 9 4 5" xfId="3871"/>
    <cellStyle name="20% - Акцент4 9 4 6" xfId="3872"/>
    <cellStyle name="20% - Акцент4 9 5" xfId="3873"/>
    <cellStyle name="20% - Акцент4 9 6" xfId="3874"/>
    <cellStyle name="20% - Акцент4 9 7" xfId="3875"/>
    <cellStyle name="20% - Акцент4 9 8" xfId="3876"/>
    <cellStyle name="20% - Акцент4 9 9" xfId="3877"/>
    <cellStyle name="20% - Акцент4 90" xfId="3878"/>
    <cellStyle name="20% - Акцент4 91" xfId="3879"/>
    <cellStyle name="20% - Акцент4 92" xfId="3880"/>
    <cellStyle name="20% - Акцент4 93" xfId="3881"/>
    <cellStyle name="20% - Акцент4 94" xfId="3882"/>
    <cellStyle name="20% - Акцент4 95" xfId="3883"/>
    <cellStyle name="20% - Акцент4 96" xfId="3884"/>
    <cellStyle name="20% - Акцент4 97" xfId="3885"/>
    <cellStyle name="20% - Акцент4 98" xfId="3886"/>
    <cellStyle name="20% - Акцент4 99" xfId="3887"/>
    <cellStyle name="20% - Акцент5" xfId="9" builtinId="46" customBuiltin="1"/>
    <cellStyle name="20% - Акцент5 10" xfId="3888"/>
    <cellStyle name="20% - Акцент5 10 10" xfId="3889"/>
    <cellStyle name="20% - Акцент5 10 11" xfId="3890"/>
    <cellStyle name="20% - Акцент5 10 2" xfId="3891"/>
    <cellStyle name="20% - Акцент5 10 2 2" xfId="3892"/>
    <cellStyle name="20% - Акцент5 10 2 3" xfId="3893"/>
    <cellStyle name="20% - Акцент5 10 2 4" xfId="3894"/>
    <cellStyle name="20% - Акцент5 10 2 5" xfId="3895"/>
    <cellStyle name="20% - Акцент5 10 2 6" xfId="3896"/>
    <cellStyle name="20% - Акцент5 10 3" xfId="3897"/>
    <cellStyle name="20% - Акцент5 10 3 2" xfId="3898"/>
    <cellStyle name="20% - Акцент5 10 3 3" xfId="3899"/>
    <cellStyle name="20% - Акцент5 10 3 4" xfId="3900"/>
    <cellStyle name="20% - Акцент5 10 3 5" xfId="3901"/>
    <cellStyle name="20% - Акцент5 10 3 6" xfId="3902"/>
    <cellStyle name="20% - Акцент5 10 4" xfId="3903"/>
    <cellStyle name="20% - Акцент5 10 4 2" xfId="3904"/>
    <cellStyle name="20% - Акцент5 10 4 3" xfId="3905"/>
    <cellStyle name="20% - Акцент5 10 4 4" xfId="3906"/>
    <cellStyle name="20% - Акцент5 10 4 5" xfId="3907"/>
    <cellStyle name="20% - Акцент5 10 4 6" xfId="3908"/>
    <cellStyle name="20% - Акцент5 10 5" xfId="3909"/>
    <cellStyle name="20% - Акцент5 10 6" xfId="3910"/>
    <cellStyle name="20% - Акцент5 10 7" xfId="3911"/>
    <cellStyle name="20% - Акцент5 10 8" xfId="3912"/>
    <cellStyle name="20% - Акцент5 10 9" xfId="3913"/>
    <cellStyle name="20% - Акцент5 100" xfId="3914"/>
    <cellStyle name="20% - Акцент5 101" xfId="3915"/>
    <cellStyle name="20% - Акцент5 102" xfId="3916"/>
    <cellStyle name="20% - Акцент5 103" xfId="3917"/>
    <cellStyle name="20% - Акцент5 104" xfId="3918"/>
    <cellStyle name="20% - Акцент5 105" xfId="3919"/>
    <cellStyle name="20% - Акцент5 106" xfId="3920"/>
    <cellStyle name="20% - Акцент5 107" xfId="3921"/>
    <cellStyle name="20% - Акцент5 108" xfId="3922"/>
    <cellStyle name="20% - Акцент5 109" xfId="3923"/>
    <cellStyle name="20% - Акцент5 11" xfId="3924"/>
    <cellStyle name="20% - Акцент5 11 10" xfId="3925"/>
    <cellStyle name="20% - Акцент5 11 2" xfId="3926"/>
    <cellStyle name="20% - Акцент5 11 2 2" xfId="3927"/>
    <cellStyle name="20% - Акцент5 11 2 3" xfId="3928"/>
    <cellStyle name="20% - Акцент5 11 2 4" xfId="3929"/>
    <cellStyle name="20% - Акцент5 11 2 5" xfId="3930"/>
    <cellStyle name="20% - Акцент5 11 2 6" xfId="3931"/>
    <cellStyle name="20% - Акцент5 11 3" xfId="3932"/>
    <cellStyle name="20% - Акцент5 11 3 2" xfId="3933"/>
    <cellStyle name="20% - Акцент5 11 3 3" xfId="3934"/>
    <cellStyle name="20% - Акцент5 11 3 4" xfId="3935"/>
    <cellStyle name="20% - Акцент5 11 3 5" xfId="3936"/>
    <cellStyle name="20% - Акцент5 11 3 6" xfId="3937"/>
    <cellStyle name="20% - Акцент5 11 4" xfId="3938"/>
    <cellStyle name="20% - Акцент5 11 4 2" xfId="3939"/>
    <cellStyle name="20% - Акцент5 11 4 3" xfId="3940"/>
    <cellStyle name="20% - Акцент5 11 4 4" xfId="3941"/>
    <cellStyle name="20% - Акцент5 11 4 5" xfId="3942"/>
    <cellStyle name="20% - Акцент5 11 4 6" xfId="3943"/>
    <cellStyle name="20% - Акцент5 11 5" xfId="3944"/>
    <cellStyle name="20% - Акцент5 11 6" xfId="3945"/>
    <cellStyle name="20% - Акцент5 11 7" xfId="3946"/>
    <cellStyle name="20% - Акцент5 11 8" xfId="3947"/>
    <cellStyle name="20% - Акцент5 11 9" xfId="3948"/>
    <cellStyle name="20% - Акцент5 110" xfId="3949"/>
    <cellStyle name="20% - Акцент5 111" xfId="3950"/>
    <cellStyle name="20% - Акцент5 112" xfId="3951"/>
    <cellStyle name="20% - Акцент5 113" xfId="3952"/>
    <cellStyle name="20% - Акцент5 114" xfId="3953"/>
    <cellStyle name="20% - Акцент5 115" xfId="3954"/>
    <cellStyle name="20% - Акцент5 116" xfId="3955"/>
    <cellStyle name="20% - Акцент5 117" xfId="3956"/>
    <cellStyle name="20% - Акцент5 118" xfId="3957"/>
    <cellStyle name="20% - Акцент5 119" xfId="3958"/>
    <cellStyle name="20% - Акцент5 12" xfId="3959"/>
    <cellStyle name="20% - Акцент5 12 10" xfId="3960"/>
    <cellStyle name="20% - Акцент5 12 2" xfId="3961"/>
    <cellStyle name="20% - Акцент5 12 2 2" xfId="3962"/>
    <cellStyle name="20% - Акцент5 12 2 3" xfId="3963"/>
    <cellStyle name="20% - Акцент5 12 2 4" xfId="3964"/>
    <cellStyle name="20% - Акцент5 12 2 5" xfId="3965"/>
    <cellStyle name="20% - Акцент5 12 2 6" xfId="3966"/>
    <cellStyle name="20% - Акцент5 12 3" xfId="3967"/>
    <cellStyle name="20% - Акцент5 12 3 2" xfId="3968"/>
    <cellStyle name="20% - Акцент5 12 3 3" xfId="3969"/>
    <cellStyle name="20% - Акцент5 12 3 4" xfId="3970"/>
    <cellStyle name="20% - Акцент5 12 3 5" xfId="3971"/>
    <cellStyle name="20% - Акцент5 12 3 6" xfId="3972"/>
    <cellStyle name="20% - Акцент5 12 4" xfId="3973"/>
    <cellStyle name="20% - Акцент5 12 4 2" xfId="3974"/>
    <cellStyle name="20% - Акцент5 12 4 3" xfId="3975"/>
    <cellStyle name="20% - Акцент5 12 4 4" xfId="3976"/>
    <cellStyle name="20% - Акцент5 12 4 5" xfId="3977"/>
    <cellStyle name="20% - Акцент5 12 4 6" xfId="3978"/>
    <cellStyle name="20% - Акцент5 12 5" xfId="3979"/>
    <cellStyle name="20% - Акцент5 12 6" xfId="3980"/>
    <cellStyle name="20% - Акцент5 12 7" xfId="3981"/>
    <cellStyle name="20% - Акцент5 12 8" xfId="3982"/>
    <cellStyle name="20% - Акцент5 12 9" xfId="3983"/>
    <cellStyle name="20% - Акцент5 120" xfId="3984"/>
    <cellStyle name="20% - Акцент5 121" xfId="3985"/>
    <cellStyle name="20% - Акцент5 122" xfId="3986"/>
    <cellStyle name="20% - Акцент5 123" xfId="3987"/>
    <cellStyle name="20% - Акцент5 124" xfId="3988"/>
    <cellStyle name="20% - Акцент5 125" xfId="3989"/>
    <cellStyle name="20% - Акцент5 126" xfId="3990"/>
    <cellStyle name="20% - Акцент5 127" xfId="3991"/>
    <cellStyle name="20% - Акцент5 128" xfId="3992"/>
    <cellStyle name="20% - Акцент5 129" xfId="3993"/>
    <cellStyle name="20% - Акцент5 13" xfId="3994"/>
    <cellStyle name="20% - Акцент5 13 10" xfId="3995"/>
    <cellStyle name="20% - Акцент5 13 2" xfId="3996"/>
    <cellStyle name="20% - Акцент5 13 2 2" xfId="3997"/>
    <cellStyle name="20% - Акцент5 13 2 3" xfId="3998"/>
    <cellStyle name="20% - Акцент5 13 2 4" xfId="3999"/>
    <cellStyle name="20% - Акцент5 13 2 5" xfId="4000"/>
    <cellStyle name="20% - Акцент5 13 2 6" xfId="4001"/>
    <cellStyle name="20% - Акцент5 13 3" xfId="4002"/>
    <cellStyle name="20% - Акцент5 13 3 2" xfId="4003"/>
    <cellStyle name="20% - Акцент5 13 3 3" xfId="4004"/>
    <cellStyle name="20% - Акцент5 13 3 4" xfId="4005"/>
    <cellStyle name="20% - Акцент5 13 3 5" xfId="4006"/>
    <cellStyle name="20% - Акцент5 13 3 6" xfId="4007"/>
    <cellStyle name="20% - Акцент5 13 4" xfId="4008"/>
    <cellStyle name="20% - Акцент5 13 4 2" xfId="4009"/>
    <cellStyle name="20% - Акцент5 13 4 3" xfId="4010"/>
    <cellStyle name="20% - Акцент5 13 4 4" xfId="4011"/>
    <cellStyle name="20% - Акцент5 13 4 5" xfId="4012"/>
    <cellStyle name="20% - Акцент5 13 4 6" xfId="4013"/>
    <cellStyle name="20% - Акцент5 13 5" xfId="4014"/>
    <cellStyle name="20% - Акцент5 13 6" xfId="4015"/>
    <cellStyle name="20% - Акцент5 13 7" xfId="4016"/>
    <cellStyle name="20% - Акцент5 13 8" xfId="4017"/>
    <cellStyle name="20% - Акцент5 13 9" xfId="4018"/>
    <cellStyle name="20% - Акцент5 130" xfId="4019"/>
    <cellStyle name="20% - Акцент5 131" xfId="4020"/>
    <cellStyle name="20% - Акцент5 132" xfId="4021"/>
    <cellStyle name="20% - Акцент5 133" xfId="4022"/>
    <cellStyle name="20% - Акцент5 134" xfId="4023"/>
    <cellStyle name="20% - Акцент5 135" xfId="4024"/>
    <cellStyle name="20% - Акцент5 136" xfId="4025"/>
    <cellStyle name="20% - Акцент5 137" xfId="4026"/>
    <cellStyle name="20% - Акцент5 138" xfId="4027"/>
    <cellStyle name="20% - Акцент5 139" xfId="4028"/>
    <cellStyle name="20% - Акцент5 14" xfId="4029"/>
    <cellStyle name="20% - Акцент5 14 2" xfId="4030"/>
    <cellStyle name="20% - Акцент5 14 2 2" xfId="4031"/>
    <cellStyle name="20% - Акцент5 14 2 3" xfId="4032"/>
    <cellStyle name="20% - Акцент5 14 2 4" xfId="4033"/>
    <cellStyle name="20% - Акцент5 14 2 5" xfId="4034"/>
    <cellStyle name="20% - Акцент5 14 2 6" xfId="4035"/>
    <cellStyle name="20% - Акцент5 14 3" xfId="4036"/>
    <cellStyle name="20% - Акцент5 14 3 2" xfId="4037"/>
    <cellStyle name="20% - Акцент5 14 3 3" xfId="4038"/>
    <cellStyle name="20% - Акцент5 14 3 4" xfId="4039"/>
    <cellStyle name="20% - Акцент5 14 3 5" xfId="4040"/>
    <cellStyle name="20% - Акцент5 14 3 6" xfId="4041"/>
    <cellStyle name="20% - Акцент5 14 4" xfId="4042"/>
    <cellStyle name="20% - Акцент5 14 4 2" xfId="4043"/>
    <cellStyle name="20% - Акцент5 14 4 3" xfId="4044"/>
    <cellStyle name="20% - Акцент5 14 4 4" xfId="4045"/>
    <cellStyle name="20% - Акцент5 14 4 5" xfId="4046"/>
    <cellStyle name="20% - Акцент5 14 4 6" xfId="4047"/>
    <cellStyle name="20% - Акцент5 14 5" xfId="4048"/>
    <cellStyle name="20% - Акцент5 14 6" xfId="4049"/>
    <cellStyle name="20% - Акцент5 14 7" xfId="4050"/>
    <cellStyle name="20% - Акцент5 14 8" xfId="4051"/>
    <cellStyle name="20% - Акцент5 14 9" xfId="4052"/>
    <cellStyle name="20% - Акцент5 140" xfId="4053"/>
    <cellStyle name="20% - Акцент5 141" xfId="4054"/>
    <cellStyle name="20% - Акцент5 142" xfId="4055"/>
    <cellStyle name="20% - Акцент5 143" xfId="4056"/>
    <cellStyle name="20% - Акцент5 144" xfId="4057"/>
    <cellStyle name="20% - Акцент5 145" xfId="4058"/>
    <cellStyle name="20% - Акцент5 146" xfId="4059"/>
    <cellStyle name="20% - Акцент5 147" xfId="4060"/>
    <cellStyle name="20% - Акцент5 148" xfId="4061"/>
    <cellStyle name="20% - Акцент5 149" xfId="4062"/>
    <cellStyle name="20% - Акцент5 15" xfId="4063"/>
    <cellStyle name="20% - Акцент5 15 2" xfId="4064"/>
    <cellStyle name="20% - Акцент5 15 2 2" xfId="4065"/>
    <cellStyle name="20% - Акцент5 15 2 3" xfId="4066"/>
    <cellStyle name="20% - Акцент5 15 2 4" xfId="4067"/>
    <cellStyle name="20% - Акцент5 15 2 5" xfId="4068"/>
    <cellStyle name="20% - Акцент5 15 2 6" xfId="4069"/>
    <cellStyle name="20% - Акцент5 15 3" xfId="4070"/>
    <cellStyle name="20% - Акцент5 15 4" xfId="4071"/>
    <cellStyle name="20% - Акцент5 15 5" xfId="4072"/>
    <cellStyle name="20% - Акцент5 15 6" xfId="4073"/>
    <cellStyle name="20% - Акцент5 15 7" xfId="4074"/>
    <cellStyle name="20% - Акцент5 150" xfId="4075"/>
    <cellStyle name="20% - Акцент5 151" xfId="4076"/>
    <cellStyle name="20% - Акцент5 152" xfId="4077"/>
    <cellStyle name="20% - Акцент5 153" xfId="4078"/>
    <cellStyle name="20% - Акцент5 154" xfId="4079"/>
    <cellStyle name="20% - Акцент5 155" xfId="4080"/>
    <cellStyle name="20% - Акцент5 156" xfId="4081"/>
    <cellStyle name="20% - Акцент5 157" xfId="4082"/>
    <cellStyle name="20% - Акцент5 158" xfId="4083"/>
    <cellStyle name="20% - Акцент5 159" xfId="4084"/>
    <cellStyle name="20% - Акцент5 16" xfId="4085"/>
    <cellStyle name="20% - Акцент5 16 2" xfId="4086"/>
    <cellStyle name="20% - Акцент5 16 2 2" xfId="4087"/>
    <cellStyle name="20% - Акцент5 16 2 3" xfId="4088"/>
    <cellStyle name="20% - Акцент5 16 2 4" xfId="4089"/>
    <cellStyle name="20% - Акцент5 16 2 5" xfId="4090"/>
    <cellStyle name="20% - Акцент5 16 2 6" xfId="4091"/>
    <cellStyle name="20% - Акцент5 16 3" xfId="4092"/>
    <cellStyle name="20% - Акцент5 16 4" xfId="4093"/>
    <cellStyle name="20% - Акцент5 16 5" xfId="4094"/>
    <cellStyle name="20% - Акцент5 16 6" xfId="4095"/>
    <cellStyle name="20% - Акцент5 16 7" xfId="4096"/>
    <cellStyle name="20% - Акцент5 160" xfId="4097"/>
    <cellStyle name="20% - Акцент5 161" xfId="4098"/>
    <cellStyle name="20% - Акцент5 162" xfId="4099"/>
    <cellStyle name="20% - Акцент5 163" xfId="4100"/>
    <cellStyle name="20% - Акцент5 164" xfId="4101"/>
    <cellStyle name="20% - Акцент5 165" xfId="44196"/>
    <cellStyle name="20% - Акцент5 17" xfId="4102"/>
    <cellStyle name="20% - Акцент5 17 2" xfId="4103"/>
    <cellStyle name="20% - Акцент5 17 3" xfId="4104"/>
    <cellStyle name="20% - Акцент5 17 4" xfId="4105"/>
    <cellStyle name="20% - Акцент5 17 5" xfId="4106"/>
    <cellStyle name="20% - Акцент5 17 6" xfId="4107"/>
    <cellStyle name="20% - Акцент5 18" xfId="4108"/>
    <cellStyle name="20% - Акцент5 18 2" xfId="4109"/>
    <cellStyle name="20% - Акцент5 18 3" xfId="4110"/>
    <cellStyle name="20% - Акцент5 18 4" xfId="4111"/>
    <cellStyle name="20% - Акцент5 18 5" xfId="4112"/>
    <cellStyle name="20% - Акцент5 18 6" xfId="4113"/>
    <cellStyle name="20% - Акцент5 19" xfId="4114"/>
    <cellStyle name="20% - Акцент5 2" xfId="10"/>
    <cellStyle name="20% - Акцент5 2 10" xfId="4115"/>
    <cellStyle name="20% - Акцент5 2 11" xfId="4116"/>
    <cellStyle name="20% - Акцент5 2 12" xfId="4117"/>
    <cellStyle name="20% - Акцент5 2 13" xfId="4118"/>
    <cellStyle name="20% - Акцент5 2 14" xfId="4119"/>
    <cellStyle name="20% - Акцент5 2 15" xfId="4120"/>
    <cellStyle name="20% - Акцент5 2 16" xfId="4121"/>
    <cellStyle name="20% - Акцент5 2 17" xfId="4122"/>
    <cellStyle name="20% - Акцент5 2 18" xfId="4123"/>
    <cellStyle name="20% - Акцент5 2 19" xfId="4124"/>
    <cellStyle name="20% - Акцент5 2 2" xfId="139"/>
    <cellStyle name="20% - Акцент5 2 2 10" xfId="4125"/>
    <cellStyle name="20% - Акцент5 2 2 11" xfId="4126"/>
    <cellStyle name="20% - Акцент5 2 2 12" xfId="4127"/>
    <cellStyle name="20% - Акцент5 2 2 13" xfId="44274"/>
    <cellStyle name="20% - Акцент5 2 2 2" xfId="4128"/>
    <cellStyle name="20% - Акцент5 2 2 2 2" xfId="4129"/>
    <cellStyle name="20% - Акцент5 2 2 2 2 2" xfId="4130"/>
    <cellStyle name="20% - Акцент5 2 2 2 2 2 2" xfId="4131"/>
    <cellStyle name="20% - Акцент5 2 2 2 2 3" xfId="4132"/>
    <cellStyle name="20% - Акцент5 2 2 2 2 4" xfId="4133"/>
    <cellStyle name="20% - Акцент5 2 2 2 3" xfId="4134"/>
    <cellStyle name="20% - Акцент5 2 2 2 3 2" xfId="4135"/>
    <cellStyle name="20% - Акцент5 2 2 2 3 3" xfId="4136"/>
    <cellStyle name="20% - Акцент5 2 2 2 4" xfId="4137"/>
    <cellStyle name="20% - Акцент5 2 2 2 5" xfId="4138"/>
    <cellStyle name="20% - Акцент5 2 2 2 6" xfId="4139"/>
    <cellStyle name="20% - Акцент5 2 2 2 7" xfId="4140"/>
    <cellStyle name="20% - Акцент5 2 2 2 8" xfId="4141"/>
    <cellStyle name="20% - Акцент5 2 2 3" xfId="4142"/>
    <cellStyle name="20% - Акцент5 2 2 3 2" xfId="4143"/>
    <cellStyle name="20% - Акцент5 2 2 3 2 2" xfId="4144"/>
    <cellStyle name="20% - Акцент5 2 2 3 2 3" xfId="4145"/>
    <cellStyle name="20% - Акцент5 2 2 3 3" xfId="4146"/>
    <cellStyle name="20% - Акцент5 2 2 3 4" xfId="4147"/>
    <cellStyle name="20% - Акцент5 2 2 3 5" xfId="4148"/>
    <cellStyle name="20% - Акцент5 2 2 3 6" xfId="4149"/>
    <cellStyle name="20% - Акцент5 2 2 3 7" xfId="4150"/>
    <cellStyle name="20% - Акцент5 2 2 3 8" xfId="4151"/>
    <cellStyle name="20% - Акцент5 2 2 4" xfId="4152"/>
    <cellStyle name="20% - Акцент5 2 2 4 2" xfId="4153"/>
    <cellStyle name="20% - Акцент5 2 2 4 3" xfId="4154"/>
    <cellStyle name="20% - Акцент5 2 2 4 4" xfId="4155"/>
    <cellStyle name="20% - Акцент5 2 2 4 5" xfId="4156"/>
    <cellStyle name="20% - Акцент5 2 2 4 6" xfId="4157"/>
    <cellStyle name="20% - Акцент5 2 2 4 7" xfId="4158"/>
    <cellStyle name="20% - Акцент5 2 2 4 8" xfId="4159"/>
    <cellStyle name="20% - Акцент5 2 2 5" xfId="4160"/>
    <cellStyle name="20% - Акцент5 2 2 6" xfId="4161"/>
    <cellStyle name="20% - Акцент5 2 2 7" xfId="4162"/>
    <cellStyle name="20% - Акцент5 2 2 8" xfId="4163"/>
    <cellStyle name="20% - Акцент5 2 2 9" xfId="4164"/>
    <cellStyle name="20% - Акцент5 2 20" xfId="4165"/>
    <cellStyle name="20% - Акцент5 2 21" xfId="4166"/>
    <cellStyle name="20% - Акцент5 2 22" xfId="4167"/>
    <cellStyle name="20% - Акцент5 2 23" xfId="4168"/>
    <cellStyle name="20% - Акцент5 2 24" xfId="4169"/>
    <cellStyle name="20% - Акцент5 2 25" xfId="4170"/>
    <cellStyle name="20% - Акцент5 2 26" xfId="4171"/>
    <cellStyle name="20% - Акцент5 2 27" xfId="4172"/>
    <cellStyle name="20% - Акцент5 2 28" xfId="44244"/>
    <cellStyle name="20% - Акцент5 2 3" xfId="4173"/>
    <cellStyle name="20% - Акцент5 2 3 10" xfId="4174"/>
    <cellStyle name="20% - Акцент5 2 3 11" xfId="4175"/>
    <cellStyle name="20% - Акцент5 2 3 2" xfId="4176"/>
    <cellStyle name="20% - Акцент5 2 3 2 2" xfId="4177"/>
    <cellStyle name="20% - Акцент5 2 3 2 2 2" xfId="4178"/>
    <cellStyle name="20% - Акцент5 2 3 2 3" xfId="4179"/>
    <cellStyle name="20% - Акцент5 2 3 2 4" xfId="4180"/>
    <cellStyle name="20% - Акцент5 2 3 3" xfId="4181"/>
    <cellStyle name="20% - Акцент5 2 3 3 2" xfId="4182"/>
    <cellStyle name="20% - Акцент5 2 3 3 3" xfId="4183"/>
    <cellStyle name="20% - Акцент5 2 3 4" xfId="4184"/>
    <cellStyle name="20% - Акцент5 2 3 5" xfId="4185"/>
    <cellStyle name="20% - Акцент5 2 3 6" xfId="4186"/>
    <cellStyle name="20% - Акцент5 2 3 7" xfId="4187"/>
    <cellStyle name="20% - Акцент5 2 3 8" xfId="4188"/>
    <cellStyle name="20% - Акцент5 2 3 9" xfId="4189"/>
    <cellStyle name="20% - Акцент5 2 4" xfId="4190"/>
    <cellStyle name="20% - Акцент5 2 4 10" xfId="4191"/>
    <cellStyle name="20% - Акцент5 2 4 11" xfId="4192"/>
    <cellStyle name="20% - Акцент5 2 4 12" xfId="4193"/>
    <cellStyle name="20% - Акцент5 2 4 13" xfId="44273"/>
    <cellStyle name="20% - Акцент5 2 4 2" xfId="4194"/>
    <cellStyle name="20% - Акцент5 2 4 2 2" xfId="4195"/>
    <cellStyle name="20% - Акцент5 2 4 2 3" xfId="4196"/>
    <cellStyle name="20% - Акцент5 2 4 2 4" xfId="4197"/>
    <cellStyle name="20% - Акцент5 2 4 2 5" xfId="4198"/>
    <cellStyle name="20% - Акцент5 2 4 2 6" xfId="4199"/>
    <cellStyle name="20% - Акцент5 2 4 2 7" xfId="4200"/>
    <cellStyle name="20% - Акцент5 2 4 2 8" xfId="4201"/>
    <cellStyle name="20% - Акцент5 2 4 3" xfId="4202"/>
    <cellStyle name="20% - Акцент5 2 4 3 2" xfId="4203"/>
    <cellStyle name="20% - Акцент5 2 4 3 3" xfId="4204"/>
    <cellStyle name="20% - Акцент5 2 4 3 4" xfId="4205"/>
    <cellStyle name="20% - Акцент5 2 4 3 5" xfId="4206"/>
    <cellStyle name="20% - Акцент5 2 4 3 6" xfId="4207"/>
    <cellStyle name="20% - Акцент5 2 4 4" xfId="4208"/>
    <cellStyle name="20% - Акцент5 2 4 4 2" xfId="4209"/>
    <cellStyle name="20% - Акцент5 2 4 4 3" xfId="4210"/>
    <cellStyle name="20% - Акцент5 2 4 4 4" xfId="4211"/>
    <cellStyle name="20% - Акцент5 2 4 4 5" xfId="4212"/>
    <cellStyle name="20% - Акцент5 2 4 4 6" xfId="4213"/>
    <cellStyle name="20% - Акцент5 2 4 5" xfId="4214"/>
    <cellStyle name="20% - Акцент5 2 4 6" xfId="4215"/>
    <cellStyle name="20% - Акцент5 2 4 7" xfId="4216"/>
    <cellStyle name="20% - Акцент5 2 4 8" xfId="4217"/>
    <cellStyle name="20% - Акцент5 2 4 9" xfId="4218"/>
    <cellStyle name="20% - Акцент5 2 5" xfId="4219"/>
    <cellStyle name="20% - Акцент5 2 5 10" xfId="4220"/>
    <cellStyle name="20% - Акцент5 2 5 11" xfId="4221"/>
    <cellStyle name="20% - Акцент5 2 5 12" xfId="4222"/>
    <cellStyle name="20% - Акцент5 2 5 2" xfId="4223"/>
    <cellStyle name="20% - Акцент5 2 5 2 2" xfId="4224"/>
    <cellStyle name="20% - Акцент5 2 5 2 3" xfId="4225"/>
    <cellStyle name="20% - Акцент5 2 5 2 4" xfId="4226"/>
    <cellStyle name="20% - Акцент5 2 5 2 5" xfId="4227"/>
    <cellStyle name="20% - Акцент5 2 5 2 6" xfId="4228"/>
    <cellStyle name="20% - Акцент5 2 5 3" xfId="4229"/>
    <cellStyle name="20% - Акцент5 2 5 3 2" xfId="4230"/>
    <cellStyle name="20% - Акцент5 2 5 3 3" xfId="4231"/>
    <cellStyle name="20% - Акцент5 2 5 3 4" xfId="4232"/>
    <cellStyle name="20% - Акцент5 2 5 3 5" xfId="4233"/>
    <cellStyle name="20% - Акцент5 2 5 3 6" xfId="4234"/>
    <cellStyle name="20% - Акцент5 2 5 4" xfId="4235"/>
    <cellStyle name="20% - Акцент5 2 5 4 2" xfId="4236"/>
    <cellStyle name="20% - Акцент5 2 5 4 3" xfId="4237"/>
    <cellStyle name="20% - Акцент5 2 5 4 4" xfId="4238"/>
    <cellStyle name="20% - Акцент5 2 5 4 5" xfId="4239"/>
    <cellStyle name="20% - Акцент5 2 5 4 6" xfId="4240"/>
    <cellStyle name="20% - Акцент5 2 5 5" xfId="4241"/>
    <cellStyle name="20% - Акцент5 2 5 6" xfId="4242"/>
    <cellStyle name="20% - Акцент5 2 5 7" xfId="4243"/>
    <cellStyle name="20% - Акцент5 2 5 8" xfId="4244"/>
    <cellStyle name="20% - Акцент5 2 5 9" xfId="4245"/>
    <cellStyle name="20% - Акцент5 2 6" xfId="4246"/>
    <cellStyle name="20% - Акцент5 2 6 2" xfId="4247"/>
    <cellStyle name="20% - Акцент5 2 6 3" xfId="4248"/>
    <cellStyle name="20% - Акцент5 2 6 4" xfId="4249"/>
    <cellStyle name="20% - Акцент5 2 6 5" xfId="4250"/>
    <cellStyle name="20% - Акцент5 2 6 6" xfId="4251"/>
    <cellStyle name="20% - Акцент5 2 7" xfId="4252"/>
    <cellStyle name="20% - Акцент5 2 7 2" xfId="4253"/>
    <cellStyle name="20% - Акцент5 2 7 3" xfId="4254"/>
    <cellStyle name="20% - Акцент5 2 7 4" xfId="4255"/>
    <cellStyle name="20% - Акцент5 2 7 5" xfId="4256"/>
    <cellStyle name="20% - Акцент5 2 7 6" xfId="4257"/>
    <cellStyle name="20% - Акцент5 2 8" xfId="4258"/>
    <cellStyle name="20% - Акцент5 2 8 2" xfId="4259"/>
    <cellStyle name="20% - Акцент5 2 8 3" xfId="4260"/>
    <cellStyle name="20% - Акцент5 2 8 4" xfId="4261"/>
    <cellStyle name="20% - Акцент5 2 8 5" xfId="4262"/>
    <cellStyle name="20% - Акцент5 2 8 6" xfId="4263"/>
    <cellStyle name="20% - Акцент5 2 9" xfId="4264"/>
    <cellStyle name="20% - Акцент5 2 9 2" xfId="4265"/>
    <cellStyle name="20% - Акцент5 2 9 3" xfId="4266"/>
    <cellStyle name="20% - Акцент5 2 9 4" xfId="4267"/>
    <cellStyle name="20% - Акцент5 2 9 5" xfId="4268"/>
    <cellStyle name="20% - Акцент5 2 9 6" xfId="4269"/>
    <cellStyle name="20% - Акцент5 2_займ в тенге" xfId="4270"/>
    <cellStyle name="20% - Акцент5 20" xfId="4271"/>
    <cellStyle name="20% - Акцент5 21" xfId="4272"/>
    <cellStyle name="20% - Акцент5 22" xfId="4273"/>
    <cellStyle name="20% - Акцент5 23" xfId="4274"/>
    <cellStyle name="20% - Акцент5 24" xfId="4275"/>
    <cellStyle name="20% - Акцент5 25" xfId="4276"/>
    <cellStyle name="20% - Акцент5 26" xfId="4277"/>
    <cellStyle name="20% - Акцент5 27" xfId="4278"/>
    <cellStyle name="20% - Акцент5 28" xfId="4279"/>
    <cellStyle name="20% - Акцент5 29" xfId="4280"/>
    <cellStyle name="20% - Акцент5 3" xfId="111"/>
    <cellStyle name="20% - Акцент5 3 10" xfId="4281"/>
    <cellStyle name="20% - Акцент5 3 11" xfId="4282"/>
    <cellStyle name="20% - Акцент5 3 12" xfId="4283"/>
    <cellStyle name="20% - Акцент5 3 13" xfId="4284"/>
    <cellStyle name="20% - Акцент5 3 14" xfId="4285"/>
    <cellStyle name="20% - Акцент5 3 15" xfId="4286"/>
    <cellStyle name="20% - Акцент5 3 16" xfId="4287"/>
    <cellStyle name="20% - Акцент5 3 17" xfId="4288"/>
    <cellStyle name="20% - Акцент5 3 18" xfId="4289"/>
    <cellStyle name="20% - Акцент5 3 19" xfId="4290"/>
    <cellStyle name="20% - Акцент5 3 2" xfId="4291"/>
    <cellStyle name="20% - Акцент5 3 2 10" xfId="4292"/>
    <cellStyle name="20% - Акцент5 3 2 11" xfId="4293"/>
    <cellStyle name="20% - Акцент5 3 2 12" xfId="4294"/>
    <cellStyle name="20% - Акцент5 3 2 2" xfId="4295"/>
    <cellStyle name="20% - Акцент5 3 2 2 2" xfId="4296"/>
    <cellStyle name="20% - Акцент5 3 2 2 3" xfId="4297"/>
    <cellStyle name="20% - Акцент5 3 2 2 4" xfId="4298"/>
    <cellStyle name="20% - Акцент5 3 2 2 5" xfId="4299"/>
    <cellStyle name="20% - Акцент5 3 2 2 6" xfId="4300"/>
    <cellStyle name="20% - Акцент5 3 2 2 7" xfId="4301"/>
    <cellStyle name="20% - Акцент5 3 2 2 8" xfId="4302"/>
    <cellStyle name="20% - Акцент5 3 2 3" xfId="4303"/>
    <cellStyle name="20% - Акцент5 3 2 3 2" xfId="4304"/>
    <cellStyle name="20% - Акцент5 3 2 3 3" xfId="4305"/>
    <cellStyle name="20% - Акцент5 3 2 3 4" xfId="4306"/>
    <cellStyle name="20% - Акцент5 3 2 3 5" xfId="4307"/>
    <cellStyle name="20% - Акцент5 3 2 3 6" xfId="4308"/>
    <cellStyle name="20% - Акцент5 3 2 4" xfId="4309"/>
    <cellStyle name="20% - Акцент5 3 2 4 2" xfId="4310"/>
    <cellStyle name="20% - Акцент5 3 2 4 3" xfId="4311"/>
    <cellStyle name="20% - Акцент5 3 2 4 4" xfId="4312"/>
    <cellStyle name="20% - Акцент5 3 2 4 5" xfId="4313"/>
    <cellStyle name="20% - Акцент5 3 2 4 6" xfId="4314"/>
    <cellStyle name="20% - Акцент5 3 2 5" xfId="4315"/>
    <cellStyle name="20% - Акцент5 3 2 6" xfId="4316"/>
    <cellStyle name="20% - Акцент5 3 2 7" xfId="4317"/>
    <cellStyle name="20% - Акцент5 3 2 8" xfId="4318"/>
    <cellStyle name="20% - Акцент5 3 2 9" xfId="4319"/>
    <cellStyle name="20% - Акцент5 3 20" xfId="44223"/>
    <cellStyle name="20% - Акцент5 3 3" xfId="4320"/>
    <cellStyle name="20% - Акцент5 3 3 2" xfId="4321"/>
    <cellStyle name="20% - Акцент5 3 3 3" xfId="4322"/>
    <cellStyle name="20% - Акцент5 3 3 4" xfId="4323"/>
    <cellStyle name="20% - Акцент5 3 3 5" xfId="4324"/>
    <cellStyle name="20% - Акцент5 3 3 6" xfId="4325"/>
    <cellStyle name="20% - Акцент5 3 3 7" xfId="4326"/>
    <cellStyle name="20% - Акцент5 3 3 8" xfId="4327"/>
    <cellStyle name="20% - Акцент5 3 4" xfId="4328"/>
    <cellStyle name="20% - Акцент5 3 4 2" xfId="4329"/>
    <cellStyle name="20% - Акцент5 3 4 3" xfId="4330"/>
    <cellStyle name="20% - Акцент5 3 4 4" xfId="4331"/>
    <cellStyle name="20% - Акцент5 3 4 5" xfId="4332"/>
    <cellStyle name="20% - Акцент5 3 4 6" xfId="4333"/>
    <cellStyle name="20% - Акцент5 3 5" xfId="4334"/>
    <cellStyle name="20% - Акцент5 3 5 2" xfId="4335"/>
    <cellStyle name="20% - Акцент5 3 5 3" xfId="4336"/>
    <cellStyle name="20% - Акцент5 3 5 4" xfId="4337"/>
    <cellStyle name="20% - Акцент5 3 5 5" xfId="4338"/>
    <cellStyle name="20% - Акцент5 3 5 6" xfId="4339"/>
    <cellStyle name="20% - Акцент5 3 6" xfId="4340"/>
    <cellStyle name="20% - Акцент5 3 7" xfId="4341"/>
    <cellStyle name="20% - Акцент5 3 8" xfId="4342"/>
    <cellStyle name="20% - Акцент5 3 9" xfId="4343"/>
    <cellStyle name="20% - Акцент5 3_займ в тенге" xfId="4344"/>
    <cellStyle name="20% - Акцент5 30" xfId="4345"/>
    <cellStyle name="20% - Акцент5 31" xfId="4346"/>
    <cellStyle name="20% - Акцент5 32" xfId="4347"/>
    <cellStyle name="20% - Акцент5 33" xfId="4348"/>
    <cellStyle name="20% - Акцент5 34" xfId="4349"/>
    <cellStyle name="20% - Акцент5 35" xfId="4350"/>
    <cellStyle name="20% - Акцент5 36" xfId="4351"/>
    <cellStyle name="20% - Акцент5 37" xfId="4352"/>
    <cellStyle name="20% - Акцент5 38" xfId="4353"/>
    <cellStyle name="20% - Акцент5 39" xfId="4354"/>
    <cellStyle name="20% - Акцент5 4" xfId="126"/>
    <cellStyle name="20% - Акцент5 4 10" xfId="4355"/>
    <cellStyle name="20% - Акцент5 4 11" xfId="4356"/>
    <cellStyle name="20% - Акцент5 4 12" xfId="4357"/>
    <cellStyle name="20% - Акцент5 4 13" xfId="4358"/>
    <cellStyle name="20% - Акцент5 4 14" xfId="4359"/>
    <cellStyle name="20% - Акцент5 4 15" xfId="4360"/>
    <cellStyle name="20% - Акцент5 4 16" xfId="4361"/>
    <cellStyle name="20% - Акцент5 4 17" xfId="4362"/>
    <cellStyle name="20% - Акцент5 4 18" xfId="4363"/>
    <cellStyle name="20% - Акцент5 4 19" xfId="44210"/>
    <cellStyle name="20% - Акцент5 4 2" xfId="4364"/>
    <cellStyle name="20% - Акцент5 4 2 10" xfId="4365"/>
    <cellStyle name="20% - Акцент5 4 2 11" xfId="4366"/>
    <cellStyle name="20% - Акцент5 4 2 12" xfId="4367"/>
    <cellStyle name="20% - Акцент5 4 2 2" xfId="4368"/>
    <cellStyle name="20% - Акцент5 4 2 2 2" xfId="4369"/>
    <cellStyle name="20% - Акцент5 4 2 2 3" xfId="4370"/>
    <cellStyle name="20% - Акцент5 4 2 2 4" xfId="4371"/>
    <cellStyle name="20% - Акцент5 4 2 2 5" xfId="4372"/>
    <cellStyle name="20% - Акцент5 4 2 2 6" xfId="4373"/>
    <cellStyle name="20% - Акцент5 4 2 2 7" xfId="4374"/>
    <cellStyle name="20% - Акцент5 4 2 2 8" xfId="4375"/>
    <cellStyle name="20% - Акцент5 4 2 3" xfId="4376"/>
    <cellStyle name="20% - Акцент5 4 2 3 2" xfId="4377"/>
    <cellStyle name="20% - Акцент5 4 2 3 3" xfId="4378"/>
    <cellStyle name="20% - Акцент5 4 2 3 4" xfId="4379"/>
    <cellStyle name="20% - Акцент5 4 2 3 5" xfId="4380"/>
    <cellStyle name="20% - Акцент5 4 2 3 6" xfId="4381"/>
    <cellStyle name="20% - Акцент5 4 2 4" xfId="4382"/>
    <cellStyle name="20% - Акцент5 4 2 4 2" xfId="4383"/>
    <cellStyle name="20% - Акцент5 4 2 4 3" xfId="4384"/>
    <cellStyle name="20% - Акцент5 4 2 4 4" xfId="4385"/>
    <cellStyle name="20% - Акцент5 4 2 4 5" xfId="4386"/>
    <cellStyle name="20% - Акцент5 4 2 4 6" xfId="4387"/>
    <cellStyle name="20% - Акцент5 4 2 5" xfId="4388"/>
    <cellStyle name="20% - Акцент5 4 2 6" xfId="4389"/>
    <cellStyle name="20% - Акцент5 4 2 7" xfId="4390"/>
    <cellStyle name="20% - Акцент5 4 2 8" xfId="4391"/>
    <cellStyle name="20% - Акцент5 4 2 9" xfId="4392"/>
    <cellStyle name="20% - Акцент5 4 3" xfId="4393"/>
    <cellStyle name="20% - Акцент5 4 3 2" xfId="4394"/>
    <cellStyle name="20% - Акцент5 4 3 3" xfId="4395"/>
    <cellStyle name="20% - Акцент5 4 3 4" xfId="4396"/>
    <cellStyle name="20% - Акцент5 4 3 5" xfId="4397"/>
    <cellStyle name="20% - Акцент5 4 3 6" xfId="4398"/>
    <cellStyle name="20% - Акцент5 4 3 7" xfId="4399"/>
    <cellStyle name="20% - Акцент5 4 3 8" xfId="4400"/>
    <cellStyle name="20% - Акцент5 4 4" xfId="4401"/>
    <cellStyle name="20% - Акцент5 4 4 2" xfId="4402"/>
    <cellStyle name="20% - Акцент5 4 4 3" xfId="4403"/>
    <cellStyle name="20% - Акцент5 4 4 4" xfId="4404"/>
    <cellStyle name="20% - Акцент5 4 4 5" xfId="4405"/>
    <cellStyle name="20% - Акцент5 4 4 6" xfId="4406"/>
    <cellStyle name="20% - Акцент5 4 5" xfId="4407"/>
    <cellStyle name="20% - Акцент5 4 5 2" xfId="4408"/>
    <cellStyle name="20% - Акцент5 4 5 3" xfId="4409"/>
    <cellStyle name="20% - Акцент5 4 5 4" xfId="4410"/>
    <cellStyle name="20% - Акцент5 4 5 5" xfId="4411"/>
    <cellStyle name="20% - Акцент5 4 5 6" xfId="4412"/>
    <cellStyle name="20% - Акцент5 4 6" xfId="4413"/>
    <cellStyle name="20% - Акцент5 4 7" xfId="4414"/>
    <cellStyle name="20% - Акцент5 4 8" xfId="4415"/>
    <cellStyle name="20% - Акцент5 4 9" xfId="4416"/>
    <cellStyle name="20% - Акцент5 4_займ в тыс тенге" xfId="4417"/>
    <cellStyle name="20% - Акцент5 40" xfId="4418"/>
    <cellStyle name="20% - Акцент5 41" xfId="4419"/>
    <cellStyle name="20% - Акцент5 42" xfId="4420"/>
    <cellStyle name="20% - Акцент5 43" xfId="4421"/>
    <cellStyle name="20% - Акцент5 44" xfId="4422"/>
    <cellStyle name="20% - Акцент5 45" xfId="4423"/>
    <cellStyle name="20% - Акцент5 46" xfId="4424"/>
    <cellStyle name="20% - Акцент5 47" xfId="4425"/>
    <cellStyle name="20% - Акцент5 48" xfId="4426"/>
    <cellStyle name="20% - Акцент5 49" xfId="4427"/>
    <cellStyle name="20% - Акцент5 5" xfId="152"/>
    <cellStyle name="20% - Акцент5 5 10" xfId="4428"/>
    <cellStyle name="20% - Акцент5 5 11" xfId="4429"/>
    <cellStyle name="20% - Акцент5 5 12" xfId="4430"/>
    <cellStyle name="20% - Акцент5 5 13" xfId="4431"/>
    <cellStyle name="20% - Акцент5 5 14" xfId="4432"/>
    <cellStyle name="20% - Акцент5 5 15" xfId="4433"/>
    <cellStyle name="20% - Акцент5 5 16" xfId="4434"/>
    <cellStyle name="20% - Акцент5 5 17" xfId="4435"/>
    <cellStyle name="20% - Акцент5 5 2" xfId="4436"/>
    <cellStyle name="20% - Акцент5 5 2 2" xfId="4437"/>
    <cellStyle name="20% - Акцент5 5 2 3" xfId="4438"/>
    <cellStyle name="20% - Акцент5 5 2 4" xfId="4439"/>
    <cellStyle name="20% - Акцент5 5 2 5" xfId="4440"/>
    <cellStyle name="20% - Акцент5 5 2 6" xfId="4441"/>
    <cellStyle name="20% - Акцент5 5 2 7" xfId="4442"/>
    <cellStyle name="20% - Акцент5 5 2 8" xfId="4443"/>
    <cellStyle name="20% - Акцент5 5 3" xfId="4444"/>
    <cellStyle name="20% - Акцент5 5 3 2" xfId="4445"/>
    <cellStyle name="20% - Акцент5 5 3 3" xfId="4446"/>
    <cellStyle name="20% - Акцент5 5 3 4" xfId="4447"/>
    <cellStyle name="20% - Акцент5 5 3 5" xfId="4448"/>
    <cellStyle name="20% - Акцент5 5 3 6" xfId="4449"/>
    <cellStyle name="20% - Акцент5 5 4" xfId="4450"/>
    <cellStyle name="20% - Акцент5 5 4 2" xfId="4451"/>
    <cellStyle name="20% - Акцент5 5 4 3" xfId="4452"/>
    <cellStyle name="20% - Акцент5 5 4 4" xfId="4453"/>
    <cellStyle name="20% - Акцент5 5 4 5" xfId="4454"/>
    <cellStyle name="20% - Акцент5 5 4 6" xfId="4455"/>
    <cellStyle name="20% - Акцент5 5 5" xfId="4456"/>
    <cellStyle name="20% - Акцент5 5 6" xfId="4457"/>
    <cellStyle name="20% - Акцент5 5 7" xfId="4458"/>
    <cellStyle name="20% - Акцент5 5 8" xfId="4459"/>
    <cellStyle name="20% - Акцент5 5 9" xfId="4460"/>
    <cellStyle name="20% - Акцент5 5_пр обяз нов" xfId="4461"/>
    <cellStyle name="20% - Акцент5 50" xfId="4462"/>
    <cellStyle name="20% - Акцент5 51" xfId="4463"/>
    <cellStyle name="20% - Акцент5 52" xfId="4464"/>
    <cellStyle name="20% - Акцент5 53" xfId="4465"/>
    <cellStyle name="20% - Акцент5 54" xfId="4466"/>
    <cellStyle name="20% - Акцент5 55" xfId="4467"/>
    <cellStyle name="20% - Акцент5 56" xfId="4468"/>
    <cellStyle name="20% - Акцент5 57" xfId="4469"/>
    <cellStyle name="20% - Акцент5 58" xfId="4470"/>
    <cellStyle name="20% - Акцент5 59" xfId="4471"/>
    <cellStyle name="20% - Акцент5 6" xfId="4472"/>
    <cellStyle name="20% - Акцент5 6 10" xfId="4473"/>
    <cellStyle name="20% - Акцент5 6 11" xfId="4474"/>
    <cellStyle name="20% - Акцент5 6 12" xfId="4475"/>
    <cellStyle name="20% - Акцент5 6 13" xfId="4476"/>
    <cellStyle name="20% - Акцент5 6 14" xfId="4477"/>
    <cellStyle name="20% - Акцент5 6 15" xfId="4478"/>
    <cellStyle name="20% - Акцент5 6 16" xfId="4479"/>
    <cellStyle name="20% - Акцент5 6 17" xfId="4480"/>
    <cellStyle name="20% - Акцент5 6 2" xfId="4481"/>
    <cellStyle name="20% - Акцент5 6 2 2" xfId="4482"/>
    <cellStyle name="20% - Акцент5 6 2 3" xfId="4483"/>
    <cellStyle name="20% - Акцент5 6 2 4" xfId="4484"/>
    <cellStyle name="20% - Акцент5 6 2 5" xfId="4485"/>
    <cellStyle name="20% - Акцент5 6 2 6" xfId="4486"/>
    <cellStyle name="20% - Акцент5 6 3" xfId="4487"/>
    <cellStyle name="20% - Акцент5 6 3 2" xfId="4488"/>
    <cellStyle name="20% - Акцент5 6 3 3" xfId="4489"/>
    <cellStyle name="20% - Акцент5 6 3 4" xfId="4490"/>
    <cellStyle name="20% - Акцент5 6 3 5" xfId="4491"/>
    <cellStyle name="20% - Акцент5 6 3 6" xfId="4492"/>
    <cellStyle name="20% - Акцент5 6 4" xfId="4493"/>
    <cellStyle name="20% - Акцент5 6 4 2" xfId="4494"/>
    <cellStyle name="20% - Акцент5 6 4 3" xfId="4495"/>
    <cellStyle name="20% - Акцент5 6 4 4" xfId="4496"/>
    <cellStyle name="20% - Акцент5 6 4 5" xfId="4497"/>
    <cellStyle name="20% - Акцент5 6 4 6" xfId="4498"/>
    <cellStyle name="20% - Акцент5 6 5" xfId="4499"/>
    <cellStyle name="20% - Акцент5 6 6" xfId="4500"/>
    <cellStyle name="20% - Акцент5 6 7" xfId="4501"/>
    <cellStyle name="20% - Акцент5 6 8" xfId="4502"/>
    <cellStyle name="20% - Акцент5 6 9" xfId="4503"/>
    <cellStyle name="20% - Акцент5 6_пр обяз нов" xfId="4504"/>
    <cellStyle name="20% - Акцент5 60" xfId="4505"/>
    <cellStyle name="20% - Акцент5 61" xfId="4506"/>
    <cellStyle name="20% - Акцент5 62" xfId="4507"/>
    <cellStyle name="20% - Акцент5 63" xfId="4508"/>
    <cellStyle name="20% - Акцент5 64" xfId="4509"/>
    <cellStyle name="20% - Акцент5 65" xfId="4510"/>
    <cellStyle name="20% - Акцент5 66" xfId="4511"/>
    <cellStyle name="20% - Акцент5 67" xfId="4512"/>
    <cellStyle name="20% - Акцент5 68" xfId="4513"/>
    <cellStyle name="20% - Акцент5 69" xfId="4514"/>
    <cellStyle name="20% - Акцент5 7" xfId="4515"/>
    <cellStyle name="20% - Акцент5 7 10" xfId="4516"/>
    <cellStyle name="20% - Акцент5 7 11" xfId="4517"/>
    <cellStyle name="20% - Акцент5 7 12" xfId="4518"/>
    <cellStyle name="20% - Акцент5 7 13" xfId="4519"/>
    <cellStyle name="20% - Акцент5 7 14" xfId="4520"/>
    <cellStyle name="20% - Акцент5 7 15" xfId="4521"/>
    <cellStyle name="20% - Акцент5 7 16" xfId="4522"/>
    <cellStyle name="20% - Акцент5 7 17" xfId="4523"/>
    <cellStyle name="20% - Акцент5 7 2" xfId="4524"/>
    <cellStyle name="20% - Акцент5 7 2 2" xfId="4525"/>
    <cellStyle name="20% - Акцент5 7 2 3" xfId="4526"/>
    <cellStyle name="20% - Акцент5 7 2 4" xfId="4527"/>
    <cellStyle name="20% - Акцент5 7 2 5" xfId="4528"/>
    <cellStyle name="20% - Акцент5 7 2 6" xfId="4529"/>
    <cellStyle name="20% - Акцент5 7 3" xfId="4530"/>
    <cellStyle name="20% - Акцент5 7 3 2" xfId="4531"/>
    <cellStyle name="20% - Акцент5 7 3 3" xfId="4532"/>
    <cellStyle name="20% - Акцент5 7 3 4" xfId="4533"/>
    <cellStyle name="20% - Акцент5 7 3 5" xfId="4534"/>
    <cellStyle name="20% - Акцент5 7 3 6" xfId="4535"/>
    <cellStyle name="20% - Акцент5 7 4" xfId="4536"/>
    <cellStyle name="20% - Акцент5 7 4 2" xfId="4537"/>
    <cellStyle name="20% - Акцент5 7 4 3" xfId="4538"/>
    <cellStyle name="20% - Акцент5 7 4 4" xfId="4539"/>
    <cellStyle name="20% - Акцент5 7 4 5" xfId="4540"/>
    <cellStyle name="20% - Акцент5 7 4 6" xfId="4541"/>
    <cellStyle name="20% - Акцент5 7 5" xfId="4542"/>
    <cellStyle name="20% - Акцент5 7 6" xfId="4543"/>
    <cellStyle name="20% - Акцент5 7 7" xfId="4544"/>
    <cellStyle name="20% - Акцент5 7 8" xfId="4545"/>
    <cellStyle name="20% - Акцент5 7 9" xfId="4546"/>
    <cellStyle name="20% - Акцент5 7_пр обяз нов" xfId="4547"/>
    <cellStyle name="20% - Акцент5 70" xfId="4548"/>
    <cellStyle name="20% - Акцент5 71" xfId="4549"/>
    <cellStyle name="20% - Акцент5 72" xfId="4550"/>
    <cellStyle name="20% - Акцент5 73" xfId="4551"/>
    <cellStyle name="20% - Акцент5 74" xfId="4552"/>
    <cellStyle name="20% - Акцент5 75" xfId="4553"/>
    <cellStyle name="20% - Акцент5 76" xfId="4554"/>
    <cellStyle name="20% - Акцент5 77" xfId="4555"/>
    <cellStyle name="20% - Акцент5 78" xfId="4556"/>
    <cellStyle name="20% - Акцент5 79" xfId="4557"/>
    <cellStyle name="20% - Акцент5 8" xfId="4558"/>
    <cellStyle name="20% - Акцент5 8 10" xfId="4559"/>
    <cellStyle name="20% - Акцент5 8 11" xfId="4560"/>
    <cellStyle name="20% - Акцент5 8 12" xfId="4561"/>
    <cellStyle name="20% - Акцент5 8 13" xfId="4562"/>
    <cellStyle name="20% - Акцент5 8 14" xfId="4563"/>
    <cellStyle name="20% - Акцент5 8 15" xfId="4564"/>
    <cellStyle name="20% - Акцент5 8 2" xfId="4565"/>
    <cellStyle name="20% - Акцент5 8 3" xfId="4566"/>
    <cellStyle name="20% - Акцент5 8 4" xfId="4567"/>
    <cellStyle name="20% - Акцент5 8 5" xfId="4568"/>
    <cellStyle name="20% - Акцент5 8 6" xfId="4569"/>
    <cellStyle name="20% - Акцент5 8 7" xfId="4570"/>
    <cellStyle name="20% - Акцент5 8 8" xfId="4571"/>
    <cellStyle name="20% - Акцент5 8 9" xfId="4572"/>
    <cellStyle name="20% - Акцент5 8_Лист1" xfId="4573"/>
    <cellStyle name="20% - Акцент5 80" xfId="4574"/>
    <cellStyle name="20% - Акцент5 81" xfId="4575"/>
    <cellStyle name="20% - Акцент5 82" xfId="4576"/>
    <cellStyle name="20% - Акцент5 83" xfId="4577"/>
    <cellStyle name="20% - Акцент5 84" xfId="4578"/>
    <cellStyle name="20% - Акцент5 85" xfId="4579"/>
    <cellStyle name="20% - Акцент5 86" xfId="4580"/>
    <cellStyle name="20% - Акцент5 87" xfId="4581"/>
    <cellStyle name="20% - Акцент5 88" xfId="4582"/>
    <cellStyle name="20% - Акцент5 89" xfId="4583"/>
    <cellStyle name="20% - Акцент5 9" xfId="4584"/>
    <cellStyle name="20% - Акцент5 9 10" xfId="4585"/>
    <cellStyle name="20% - Акцент5 9 11" xfId="4586"/>
    <cellStyle name="20% - Акцент5 9 12" xfId="4587"/>
    <cellStyle name="20% - Акцент5 9 13" xfId="4588"/>
    <cellStyle name="20% - Акцент5 9 2" xfId="4589"/>
    <cellStyle name="20% - Акцент5 9 2 2" xfId="4590"/>
    <cellStyle name="20% - Акцент5 9 2 3" xfId="4591"/>
    <cellStyle name="20% - Акцент5 9 2 4" xfId="4592"/>
    <cellStyle name="20% - Акцент5 9 2 5" xfId="4593"/>
    <cellStyle name="20% - Акцент5 9 2 6" xfId="4594"/>
    <cellStyle name="20% - Акцент5 9 3" xfId="4595"/>
    <cellStyle name="20% - Акцент5 9 3 2" xfId="4596"/>
    <cellStyle name="20% - Акцент5 9 3 3" xfId="4597"/>
    <cellStyle name="20% - Акцент5 9 3 4" xfId="4598"/>
    <cellStyle name="20% - Акцент5 9 3 5" xfId="4599"/>
    <cellStyle name="20% - Акцент5 9 3 6" xfId="4600"/>
    <cellStyle name="20% - Акцент5 9 4" xfId="4601"/>
    <cellStyle name="20% - Акцент5 9 4 2" xfId="4602"/>
    <cellStyle name="20% - Акцент5 9 4 3" xfId="4603"/>
    <cellStyle name="20% - Акцент5 9 4 4" xfId="4604"/>
    <cellStyle name="20% - Акцент5 9 4 5" xfId="4605"/>
    <cellStyle name="20% - Акцент5 9 4 6" xfId="4606"/>
    <cellStyle name="20% - Акцент5 9 5" xfId="4607"/>
    <cellStyle name="20% - Акцент5 9 6" xfId="4608"/>
    <cellStyle name="20% - Акцент5 9 7" xfId="4609"/>
    <cellStyle name="20% - Акцент5 9 8" xfId="4610"/>
    <cellStyle name="20% - Акцент5 9 9" xfId="4611"/>
    <cellStyle name="20% - Акцент5 90" xfId="4612"/>
    <cellStyle name="20% - Акцент5 91" xfId="4613"/>
    <cellStyle name="20% - Акцент5 92" xfId="4614"/>
    <cellStyle name="20% - Акцент5 93" xfId="4615"/>
    <cellStyle name="20% - Акцент5 94" xfId="4616"/>
    <cellStyle name="20% - Акцент5 95" xfId="4617"/>
    <cellStyle name="20% - Акцент5 96" xfId="4618"/>
    <cellStyle name="20% - Акцент5 97" xfId="4619"/>
    <cellStyle name="20% - Акцент5 98" xfId="4620"/>
    <cellStyle name="20% - Акцент5 99" xfId="4621"/>
    <cellStyle name="20% - Акцент6" xfId="11" builtinId="50" customBuiltin="1"/>
    <cellStyle name="20% - Акцент6 10" xfId="4622"/>
    <cellStyle name="20% - Акцент6 10 10" xfId="4623"/>
    <cellStyle name="20% - Акцент6 10 11" xfId="4624"/>
    <cellStyle name="20% - Акцент6 10 2" xfId="4625"/>
    <cellStyle name="20% - Акцент6 10 2 2" xfId="4626"/>
    <cellStyle name="20% - Акцент6 10 2 3" xfId="4627"/>
    <cellStyle name="20% - Акцент6 10 2 4" xfId="4628"/>
    <cellStyle name="20% - Акцент6 10 2 5" xfId="4629"/>
    <cellStyle name="20% - Акцент6 10 2 6" xfId="4630"/>
    <cellStyle name="20% - Акцент6 10 3" xfId="4631"/>
    <cellStyle name="20% - Акцент6 10 3 2" xfId="4632"/>
    <cellStyle name="20% - Акцент6 10 3 3" xfId="4633"/>
    <cellStyle name="20% - Акцент6 10 3 4" xfId="4634"/>
    <cellStyle name="20% - Акцент6 10 3 5" xfId="4635"/>
    <cellStyle name="20% - Акцент6 10 3 6" xfId="4636"/>
    <cellStyle name="20% - Акцент6 10 4" xfId="4637"/>
    <cellStyle name="20% - Акцент6 10 4 2" xfId="4638"/>
    <cellStyle name="20% - Акцент6 10 4 3" xfId="4639"/>
    <cellStyle name="20% - Акцент6 10 4 4" xfId="4640"/>
    <cellStyle name="20% - Акцент6 10 4 5" xfId="4641"/>
    <cellStyle name="20% - Акцент6 10 4 6" xfId="4642"/>
    <cellStyle name="20% - Акцент6 10 5" xfId="4643"/>
    <cellStyle name="20% - Акцент6 10 6" xfId="4644"/>
    <cellStyle name="20% - Акцент6 10 7" xfId="4645"/>
    <cellStyle name="20% - Акцент6 10 8" xfId="4646"/>
    <cellStyle name="20% - Акцент6 10 9" xfId="4647"/>
    <cellStyle name="20% - Акцент6 100" xfId="4648"/>
    <cellStyle name="20% - Акцент6 101" xfId="4649"/>
    <cellStyle name="20% - Акцент6 102" xfId="4650"/>
    <cellStyle name="20% - Акцент6 103" xfId="4651"/>
    <cellStyle name="20% - Акцент6 104" xfId="4652"/>
    <cellStyle name="20% - Акцент6 105" xfId="4653"/>
    <cellStyle name="20% - Акцент6 106" xfId="4654"/>
    <cellStyle name="20% - Акцент6 107" xfId="4655"/>
    <cellStyle name="20% - Акцент6 108" xfId="4656"/>
    <cellStyle name="20% - Акцент6 109" xfId="4657"/>
    <cellStyle name="20% - Акцент6 11" xfId="4658"/>
    <cellStyle name="20% - Акцент6 11 10" xfId="4659"/>
    <cellStyle name="20% - Акцент6 11 2" xfId="4660"/>
    <cellStyle name="20% - Акцент6 11 2 2" xfId="4661"/>
    <cellStyle name="20% - Акцент6 11 2 3" xfId="4662"/>
    <cellStyle name="20% - Акцент6 11 2 4" xfId="4663"/>
    <cellStyle name="20% - Акцент6 11 2 5" xfId="4664"/>
    <cellStyle name="20% - Акцент6 11 2 6" xfId="4665"/>
    <cellStyle name="20% - Акцент6 11 3" xfId="4666"/>
    <cellStyle name="20% - Акцент6 11 3 2" xfId="4667"/>
    <cellStyle name="20% - Акцент6 11 3 3" xfId="4668"/>
    <cellStyle name="20% - Акцент6 11 3 4" xfId="4669"/>
    <cellStyle name="20% - Акцент6 11 3 5" xfId="4670"/>
    <cellStyle name="20% - Акцент6 11 3 6" xfId="4671"/>
    <cellStyle name="20% - Акцент6 11 4" xfId="4672"/>
    <cellStyle name="20% - Акцент6 11 4 2" xfId="4673"/>
    <cellStyle name="20% - Акцент6 11 4 3" xfId="4674"/>
    <cellStyle name="20% - Акцент6 11 4 4" xfId="4675"/>
    <cellStyle name="20% - Акцент6 11 4 5" xfId="4676"/>
    <cellStyle name="20% - Акцент6 11 4 6" xfId="4677"/>
    <cellStyle name="20% - Акцент6 11 5" xfId="4678"/>
    <cellStyle name="20% - Акцент6 11 6" xfId="4679"/>
    <cellStyle name="20% - Акцент6 11 7" xfId="4680"/>
    <cellStyle name="20% - Акцент6 11 8" xfId="4681"/>
    <cellStyle name="20% - Акцент6 11 9" xfId="4682"/>
    <cellStyle name="20% - Акцент6 110" xfId="4683"/>
    <cellStyle name="20% - Акцент6 111" xfId="4684"/>
    <cellStyle name="20% - Акцент6 112" xfId="4685"/>
    <cellStyle name="20% - Акцент6 113" xfId="4686"/>
    <cellStyle name="20% - Акцент6 114" xfId="4687"/>
    <cellStyle name="20% - Акцент6 115" xfId="4688"/>
    <cellStyle name="20% - Акцент6 116" xfId="4689"/>
    <cellStyle name="20% - Акцент6 117" xfId="4690"/>
    <cellStyle name="20% - Акцент6 118" xfId="4691"/>
    <cellStyle name="20% - Акцент6 119" xfId="4692"/>
    <cellStyle name="20% - Акцент6 12" xfId="4693"/>
    <cellStyle name="20% - Акцент6 12 10" xfId="4694"/>
    <cellStyle name="20% - Акцент6 12 2" xfId="4695"/>
    <cellStyle name="20% - Акцент6 12 2 2" xfId="4696"/>
    <cellStyle name="20% - Акцент6 12 2 3" xfId="4697"/>
    <cellStyle name="20% - Акцент6 12 2 4" xfId="4698"/>
    <cellStyle name="20% - Акцент6 12 2 5" xfId="4699"/>
    <cellStyle name="20% - Акцент6 12 2 6" xfId="4700"/>
    <cellStyle name="20% - Акцент6 12 3" xfId="4701"/>
    <cellStyle name="20% - Акцент6 12 3 2" xfId="4702"/>
    <cellStyle name="20% - Акцент6 12 3 3" xfId="4703"/>
    <cellStyle name="20% - Акцент6 12 3 4" xfId="4704"/>
    <cellStyle name="20% - Акцент6 12 3 5" xfId="4705"/>
    <cellStyle name="20% - Акцент6 12 3 6" xfId="4706"/>
    <cellStyle name="20% - Акцент6 12 4" xfId="4707"/>
    <cellStyle name="20% - Акцент6 12 4 2" xfId="4708"/>
    <cellStyle name="20% - Акцент6 12 4 3" xfId="4709"/>
    <cellStyle name="20% - Акцент6 12 4 4" xfId="4710"/>
    <cellStyle name="20% - Акцент6 12 4 5" xfId="4711"/>
    <cellStyle name="20% - Акцент6 12 4 6" xfId="4712"/>
    <cellStyle name="20% - Акцент6 12 5" xfId="4713"/>
    <cellStyle name="20% - Акцент6 12 6" xfId="4714"/>
    <cellStyle name="20% - Акцент6 12 7" xfId="4715"/>
    <cellStyle name="20% - Акцент6 12 8" xfId="4716"/>
    <cellStyle name="20% - Акцент6 12 9" xfId="4717"/>
    <cellStyle name="20% - Акцент6 120" xfId="4718"/>
    <cellStyle name="20% - Акцент6 121" xfId="4719"/>
    <cellStyle name="20% - Акцент6 122" xfId="4720"/>
    <cellStyle name="20% - Акцент6 123" xfId="4721"/>
    <cellStyle name="20% - Акцент6 124" xfId="4722"/>
    <cellStyle name="20% - Акцент6 125" xfId="4723"/>
    <cellStyle name="20% - Акцент6 126" xfId="4724"/>
    <cellStyle name="20% - Акцент6 127" xfId="4725"/>
    <cellStyle name="20% - Акцент6 128" xfId="4726"/>
    <cellStyle name="20% - Акцент6 129" xfId="4727"/>
    <cellStyle name="20% - Акцент6 13" xfId="4728"/>
    <cellStyle name="20% - Акцент6 13 10" xfId="4729"/>
    <cellStyle name="20% - Акцент6 13 2" xfId="4730"/>
    <cellStyle name="20% - Акцент6 13 2 2" xfId="4731"/>
    <cellStyle name="20% - Акцент6 13 2 3" xfId="4732"/>
    <cellStyle name="20% - Акцент6 13 2 4" xfId="4733"/>
    <cellStyle name="20% - Акцент6 13 2 5" xfId="4734"/>
    <cellStyle name="20% - Акцент6 13 2 6" xfId="4735"/>
    <cellStyle name="20% - Акцент6 13 3" xfId="4736"/>
    <cellStyle name="20% - Акцент6 13 3 2" xfId="4737"/>
    <cellStyle name="20% - Акцент6 13 3 3" xfId="4738"/>
    <cellStyle name="20% - Акцент6 13 3 4" xfId="4739"/>
    <cellStyle name="20% - Акцент6 13 3 5" xfId="4740"/>
    <cellStyle name="20% - Акцент6 13 3 6" xfId="4741"/>
    <cellStyle name="20% - Акцент6 13 4" xfId="4742"/>
    <cellStyle name="20% - Акцент6 13 4 2" xfId="4743"/>
    <cellStyle name="20% - Акцент6 13 4 3" xfId="4744"/>
    <cellStyle name="20% - Акцент6 13 4 4" xfId="4745"/>
    <cellStyle name="20% - Акцент6 13 4 5" xfId="4746"/>
    <cellStyle name="20% - Акцент6 13 4 6" xfId="4747"/>
    <cellStyle name="20% - Акцент6 13 5" xfId="4748"/>
    <cellStyle name="20% - Акцент6 13 6" xfId="4749"/>
    <cellStyle name="20% - Акцент6 13 7" xfId="4750"/>
    <cellStyle name="20% - Акцент6 13 8" xfId="4751"/>
    <cellStyle name="20% - Акцент6 13 9" xfId="4752"/>
    <cellStyle name="20% - Акцент6 130" xfId="4753"/>
    <cellStyle name="20% - Акцент6 131" xfId="4754"/>
    <cellStyle name="20% - Акцент6 132" xfId="4755"/>
    <cellStyle name="20% - Акцент6 133" xfId="4756"/>
    <cellStyle name="20% - Акцент6 134" xfId="4757"/>
    <cellStyle name="20% - Акцент6 135" xfId="4758"/>
    <cellStyle name="20% - Акцент6 136" xfId="4759"/>
    <cellStyle name="20% - Акцент6 137" xfId="4760"/>
    <cellStyle name="20% - Акцент6 138" xfId="4761"/>
    <cellStyle name="20% - Акцент6 139" xfId="4762"/>
    <cellStyle name="20% - Акцент6 14" xfId="4763"/>
    <cellStyle name="20% - Акцент6 14 2" xfId="4764"/>
    <cellStyle name="20% - Акцент6 14 2 2" xfId="4765"/>
    <cellStyle name="20% - Акцент6 14 2 3" xfId="4766"/>
    <cellStyle name="20% - Акцент6 14 2 4" xfId="4767"/>
    <cellStyle name="20% - Акцент6 14 2 5" xfId="4768"/>
    <cellStyle name="20% - Акцент6 14 2 6" xfId="4769"/>
    <cellStyle name="20% - Акцент6 14 3" xfId="4770"/>
    <cellStyle name="20% - Акцент6 14 3 2" xfId="4771"/>
    <cellStyle name="20% - Акцент6 14 3 3" xfId="4772"/>
    <cellStyle name="20% - Акцент6 14 3 4" xfId="4773"/>
    <cellStyle name="20% - Акцент6 14 3 5" xfId="4774"/>
    <cellStyle name="20% - Акцент6 14 3 6" xfId="4775"/>
    <cellStyle name="20% - Акцент6 14 4" xfId="4776"/>
    <cellStyle name="20% - Акцент6 14 4 2" xfId="4777"/>
    <cellStyle name="20% - Акцент6 14 4 3" xfId="4778"/>
    <cellStyle name="20% - Акцент6 14 4 4" xfId="4779"/>
    <cellStyle name="20% - Акцент6 14 4 5" xfId="4780"/>
    <cellStyle name="20% - Акцент6 14 4 6" xfId="4781"/>
    <cellStyle name="20% - Акцент6 14 5" xfId="4782"/>
    <cellStyle name="20% - Акцент6 14 6" xfId="4783"/>
    <cellStyle name="20% - Акцент6 14 7" xfId="4784"/>
    <cellStyle name="20% - Акцент6 14 8" xfId="4785"/>
    <cellStyle name="20% - Акцент6 14 9" xfId="4786"/>
    <cellStyle name="20% - Акцент6 140" xfId="4787"/>
    <cellStyle name="20% - Акцент6 141" xfId="4788"/>
    <cellStyle name="20% - Акцент6 142" xfId="4789"/>
    <cellStyle name="20% - Акцент6 143" xfId="4790"/>
    <cellStyle name="20% - Акцент6 144" xfId="4791"/>
    <cellStyle name="20% - Акцент6 145" xfId="4792"/>
    <cellStyle name="20% - Акцент6 146" xfId="4793"/>
    <cellStyle name="20% - Акцент6 147" xfId="4794"/>
    <cellStyle name="20% - Акцент6 148" xfId="4795"/>
    <cellStyle name="20% - Акцент6 149" xfId="4796"/>
    <cellStyle name="20% - Акцент6 15" xfId="4797"/>
    <cellStyle name="20% - Акцент6 15 2" xfId="4798"/>
    <cellStyle name="20% - Акцент6 15 2 2" xfId="4799"/>
    <cellStyle name="20% - Акцент6 15 2 3" xfId="4800"/>
    <cellStyle name="20% - Акцент6 15 2 4" xfId="4801"/>
    <cellStyle name="20% - Акцент6 15 2 5" xfId="4802"/>
    <cellStyle name="20% - Акцент6 15 2 6" xfId="4803"/>
    <cellStyle name="20% - Акцент6 15 3" xfId="4804"/>
    <cellStyle name="20% - Акцент6 15 4" xfId="4805"/>
    <cellStyle name="20% - Акцент6 15 5" xfId="4806"/>
    <cellStyle name="20% - Акцент6 15 6" xfId="4807"/>
    <cellStyle name="20% - Акцент6 15 7" xfId="4808"/>
    <cellStyle name="20% - Акцент6 150" xfId="4809"/>
    <cellStyle name="20% - Акцент6 151" xfId="4810"/>
    <cellStyle name="20% - Акцент6 152" xfId="4811"/>
    <cellStyle name="20% - Акцент6 153" xfId="4812"/>
    <cellStyle name="20% - Акцент6 154" xfId="4813"/>
    <cellStyle name="20% - Акцент6 155" xfId="4814"/>
    <cellStyle name="20% - Акцент6 156" xfId="4815"/>
    <cellStyle name="20% - Акцент6 157" xfId="4816"/>
    <cellStyle name="20% - Акцент6 158" xfId="4817"/>
    <cellStyle name="20% - Акцент6 159" xfId="4818"/>
    <cellStyle name="20% - Акцент6 16" xfId="4819"/>
    <cellStyle name="20% - Акцент6 16 2" xfId="4820"/>
    <cellStyle name="20% - Акцент6 16 2 2" xfId="4821"/>
    <cellStyle name="20% - Акцент6 16 2 3" xfId="4822"/>
    <cellStyle name="20% - Акцент6 16 2 4" xfId="4823"/>
    <cellStyle name="20% - Акцент6 16 2 5" xfId="4824"/>
    <cellStyle name="20% - Акцент6 16 2 6" xfId="4825"/>
    <cellStyle name="20% - Акцент6 16 3" xfId="4826"/>
    <cellStyle name="20% - Акцент6 16 4" xfId="4827"/>
    <cellStyle name="20% - Акцент6 16 5" xfId="4828"/>
    <cellStyle name="20% - Акцент6 16 6" xfId="4829"/>
    <cellStyle name="20% - Акцент6 16 7" xfId="4830"/>
    <cellStyle name="20% - Акцент6 160" xfId="4831"/>
    <cellStyle name="20% - Акцент6 161" xfId="4832"/>
    <cellStyle name="20% - Акцент6 162" xfId="4833"/>
    <cellStyle name="20% - Акцент6 163" xfId="4834"/>
    <cellStyle name="20% - Акцент6 164" xfId="4835"/>
    <cellStyle name="20% - Акцент6 165" xfId="44198"/>
    <cellStyle name="20% - Акцент6 17" xfId="4836"/>
    <cellStyle name="20% - Акцент6 17 2" xfId="4837"/>
    <cellStyle name="20% - Акцент6 17 3" xfId="4838"/>
    <cellStyle name="20% - Акцент6 17 4" xfId="4839"/>
    <cellStyle name="20% - Акцент6 17 5" xfId="4840"/>
    <cellStyle name="20% - Акцент6 17 6" xfId="4841"/>
    <cellStyle name="20% - Акцент6 18" xfId="4842"/>
    <cellStyle name="20% - Акцент6 18 2" xfId="4843"/>
    <cellStyle name="20% - Акцент6 18 3" xfId="4844"/>
    <cellStyle name="20% - Акцент6 18 4" xfId="4845"/>
    <cellStyle name="20% - Акцент6 18 5" xfId="4846"/>
    <cellStyle name="20% - Акцент6 18 6" xfId="4847"/>
    <cellStyle name="20% - Акцент6 19" xfId="4848"/>
    <cellStyle name="20% - Акцент6 2" xfId="12"/>
    <cellStyle name="20% - Акцент6 2 10" xfId="4849"/>
    <cellStyle name="20% - Акцент6 2 11" xfId="4850"/>
    <cellStyle name="20% - Акцент6 2 12" xfId="4851"/>
    <cellStyle name="20% - Акцент6 2 13" xfId="4852"/>
    <cellStyle name="20% - Акцент6 2 14" xfId="4853"/>
    <cellStyle name="20% - Акцент6 2 15" xfId="4854"/>
    <cellStyle name="20% - Акцент6 2 16" xfId="4855"/>
    <cellStyle name="20% - Акцент6 2 17" xfId="4856"/>
    <cellStyle name="20% - Акцент6 2 18" xfId="4857"/>
    <cellStyle name="20% - Акцент6 2 19" xfId="4858"/>
    <cellStyle name="20% - Акцент6 2 2" xfId="141"/>
    <cellStyle name="20% - Акцент6 2 2 10" xfId="4859"/>
    <cellStyle name="20% - Акцент6 2 2 11" xfId="4860"/>
    <cellStyle name="20% - Акцент6 2 2 12" xfId="4861"/>
    <cellStyle name="20% - Акцент6 2 2 13" xfId="44276"/>
    <cellStyle name="20% - Акцент6 2 2 2" xfId="4862"/>
    <cellStyle name="20% - Акцент6 2 2 2 2" xfId="4863"/>
    <cellStyle name="20% - Акцент6 2 2 2 2 2" xfId="4864"/>
    <cellStyle name="20% - Акцент6 2 2 2 2 2 2" xfId="4865"/>
    <cellStyle name="20% - Акцент6 2 2 2 2 3" xfId="4866"/>
    <cellStyle name="20% - Акцент6 2 2 2 2 4" xfId="4867"/>
    <cellStyle name="20% - Акцент6 2 2 2 3" xfId="4868"/>
    <cellStyle name="20% - Акцент6 2 2 2 3 2" xfId="4869"/>
    <cellStyle name="20% - Акцент6 2 2 2 3 3" xfId="4870"/>
    <cellStyle name="20% - Акцент6 2 2 2 4" xfId="4871"/>
    <cellStyle name="20% - Акцент6 2 2 2 5" xfId="4872"/>
    <cellStyle name="20% - Акцент6 2 2 2 6" xfId="4873"/>
    <cellStyle name="20% - Акцент6 2 2 2 7" xfId="4874"/>
    <cellStyle name="20% - Акцент6 2 2 2 8" xfId="4875"/>
    <cellStyle name="20% - Акцент6 2 2 3" xfId="4876"/>
    <cellStyle name="20% - Акцент6 2 2 3 2" xfId="4877"/>
    <cellStyle name="20% - Акцент6 2 2 3 2 2" xfId="4878"/>
    <cellStyle name="20% - Акцент6 2 2 3 2 3" xfId="4879"/>
    <cellStyle name="20% - Акцент6 2 2 3 3" xfId="4880"/>
    <cellStyle name="20% - Акцент6 2 2 3 4" xfId="4881"/>
    <cellStyle name="20% - Акцент6 2 2 3 5" xfId="4882"/>
    <cellStyle name="20% - Акцент6 2 2 3 6" xfId="4883"/>
    <cellStyle name="20% - Акцент6 2 2 3 7" xfId="4884"/>
    <cellStyle name="20% - Акцент6 2 2 3 8" xfId="4885"/>
    <cellStyle name="20% - Акцент6 2 2 4" xfId="4886"/>
    <cellStyle name="20% - Акцент6 2 2 4 2" xfId="4887"/>
    <cellStyle name="20% - Акцент6 2 2 4 3" xfId="4888"/>
    <cellStyle name="20% - Акцент6 2 2 4 4" xfId="4889"/>
    <cellStyle name="20% - Акцент6 2 2 4 5" xfId="4890"/>
    <cellStyle name="20% - Акцент6 2 2 4 6" xfId="4891"/>
    <cellStyle name="20% - Акцент6 2 2 4 7" xfId="4892"/>
    <cellStyle name="20% - Акцент6 2 2 4 8" xfId="4893"/>
    <cellStyle name="20% - Акцент6 2 2 5" xfId="4894"/>
    <cellStyle name="20% - Акцент6 2 2 6" xfId="4895"/>
    <cellStyle name="20% - Акцент6 2 2 7" xfId="4896"/>
    <cellStyle name="20% - Акцент6 2 2 8" xfId="4897"/>
    <cellStyle name="20% - Акцент6 2 2 9" xfId="4898"/>
    <cellStyle name="20% - Акцент6 2 20" xfId="4899"/>
    <cellStyle name="20% - Акцент6 2 21" xfId="4900"/>
    <cellStyle name="20% - Акцент6 2 22" xfId="4901"/>
    <cellStyle name="20% - Акцент6 2 23" xfId="4902"/>
    <cellStyle name="20% - Акцент6 2 24" xfId="4903"/>
    <cellStyle name="20% - Акцент6 2 25" xfId="4904"/>
    <cellStyle name="20% - Акцент6 2 26" xfId="4905"/>
    <cellStyle name="20% - Акцент6 2 27" xfId="4906"/>
    <cellStyle name="20% - Акцент6 2 28" xfId="44246"/>
    <cellStyle name="20% - Акцент6 2 3" xfId="4907"/>
    <cellStyle name="20% - Акцент6 2 3 10" xfId="4908"/>
    <cellStyle name="20% - Акцент6 2 3 11" xfId="4909"/>
    <cellStyle name="20% - Акцент6 2 3 2" xfId="4910"/>
    <cellStyle name="20% - Акцент6 2 3 2 2" xfId="4911"/>
    <cellStyle name="20% - Акцент6 2 3 2 2 2" xfId="4912"/>
    <cellStyle name="20% - Акцент6 2 3 2 3" xfId="4913"/>
    <cellStyle name="20% - Акцент6 2 3 2 4" xfId="4914"/>
    <cellStyle name="20% - Акцент6 2 3 3" xfId="4915"/>
    <cellStyle name="20% - Акцент6 2 3 3 2" xfId="4916"/>
    <cellStyle name="20% - Акцент6 2 3 3 3" xfId="4917"/>
    <cellStyle name="20% - Акцент6 2 3 4" xfId="4918"/>
    <cellStyle name="20% - Акцент6 2 3 5" xfId="4919"/>
    <cellStyle name="20% - Акцент6 2 3 6" xfId="4920"/>
    <cellStyle name="20% - Акцент6 2 3 7" xfId="4921"/>
    <cellStyle name="20% - Акцент6 2 3 8" xfId="4922"/>
    <cellStyle name="20% - Акцент6 2 3 9" xfId="4923"/>
    <cellStyle name="20% - Акцент6 2 4" xfId="4924"/>
    <cellStyle name="20% - Акцент6 2 4 10" xfId="4925"/>
    <cellStyle name="20% - Акцент6 2 4 11" xfId="4926"/>
    <cellStyle name="20% - Акцент6 2 4 12" xfId="4927"/>
    <cellStyle name="20% - Акцент6 2 4 13" xfId="44275"/>
    <cellStyle name="20% - Акцент6 2 4 2" xfId="4928"/>
    <cellStyle name="20% - Акцент6 2 4 2 2" xfId="4929"/>
    <cellStyle name="20% - Акцент6 2 4 2 3" xfId="4930"/>
    <cellStyle name="20% - Акцент6 2 4 2 4" xfId="4931"/>
    <cellStyle name="20% - Акцент6 2 4 2 5" xfId="4932"/>
    <cellStyle name="20% - Акцент6 2 4 2 6" xfId="4933"/>
    <cellStyle name="20% - Акцент6 2 4 2 7" xfId="4934"/>
    <cellStyle name="20% - Акцент6 2 4 2 8" xfId="4935"/>
    <cellStyle name="20% - Акцент6 2 4 3" xfId="4936"/>
    <cellStyle name="20% - Акцент6 2 4 3 2" xfId="4937"/>
    <cellStyle name="20% - Акцент6 2 4 3 3" xfId="4938"/>
    <cellStyle name="20% - Акцент6 2 4 3 4" xfId="4939"/>
    <cellStyle name="20% - Акцент6 2 4 3 5" xfId="4940"/>
    <cellStyle name="20% - Акцент6 2 4 3 6" xfId="4941"/>
    <cellStyle name="20% - Акцент6 2 4 4" xfId="4942"/>
    <cellStyle name="20% - Акцент6 2 4 4 2" xfId="4943"/>
    <cellStyle name="20% - Акцент6 2 4 4 3" xfId="4944"/>
    <cellStyle name="20% - Акцент6 2 4 4 4" xfId="4945"/>
    <cellStyle name="20% - Акцент6 2 4 4 5" xfId="4946"/>
    <cellStyle name="20% - Акцент6 2 4 4 6" xfId="4947"/>
    <cellStyle name="20% - Акцент6 2 4 5" xfId="4948"/>
    <cellStyle name="20% - Акцент6 2 4 6" xfId="4949"/>
    <cellStyle name="20% - Акцент6 2 4 7" xfId="4950"/>
    <cellStyle name="20% - Акцент6 2 4 8" xfId="4951"/>
    <cellStyle name="20% - Акцент6 2 4 9" xfId="4952"/>
    <cellStyle name="20% - Акцент6 2 5" xfId="4953"/>
    <cellStyle name="20% - Акцент6 2 5 10" xfId="4954"/>
    <cellStyle name="20% - Акцент6 2 5 11" xfId="4955"/>
    <cellStyle name="20% - Акцент6 2 5 12" xfId="4956"/>
    <cellStyle name="20% - Акцент6 2 5 2" xfId="4957"/>
    <cellStyle name="20% - Акцент6 2 5 2 2" xfId="4958"/>
    <cellStyle name="20% - Акцент6 2 5 2 3" xfId="4959"/>
    <cellStyle name="20% - Акцент6 2 5 2 4" xfId="4960"/>
    <cellStyle name="20% - Акцент6 2 5 2 5" xfId="4961"/>
    <cellStyle name="20% - Акцент6 2 5 2 6" xfId="4962"/>
    <cellStyle name="20% - Акцент6 2 5 3" xfId="4963"/>
    <cellStyle name="20% - Акцент6 2 5 3 2" xfId="4964"/>
    <cellStyle name="20% - Акцент6 2 5 3 3" xfId="4965"/>
    <cellStyle name="20% - Акцент6 2 5 3 4" xfId="4966"/>
    <cellStyle name="20% - Акцент6 2 5 3 5" xfId="4967"/>
    <cellStyle name="20% - Акцент6 2 5 3 6" xfId="4968"/>
    <cellStyle name="20% - Акцент6 2 5 4" xfId="4969"/>
    <cellStyle name="20% - Акцент6 2 5 4 2" xfId="4970"/>
    <cellStyle name="20% - Акцент6 2 5 4 3" xfId="4971"/>
    <cellStyle name="20% - Акцент6 2 5 4 4" xfId="4972"/>
    <cellStyle name="20% - Акцент6 2 5 4 5" xfId="4973"/>
    <cellStyle name="20% - Акцент6 2 5 4 6" xfId="4974"/>
    <cellStyle name="20% - Акцент6 2 5 5" xfId="4975"/>
    <cellStyle name="20% - Акцент6 2 5 6" xfId="4976"/>
    <cellStyle name="20% - Акцент6 2 5 7" xfId="4977"/>
    <cellStyle name="20% - Акцент6 2 5 8" xfId="4978"/>
    <cellStyle name="20% - Акцент6 2 5 9" xfId="4979"/>
    <cellStyle name="20% - Акцент6 2 6" xfId="4980"/>
    <cellStyle name="20% - Акцент6 2 6 2" xfId="4981"/>
    <cellStyle name="20% - Акцент6 2 6 3" xfId="4982"/>
    <cellStyle name="20% - Акцент6 2 6 4" xfId="4983"/>
    <cellStyle name="20% - Акцент6 2 6 5" xfId="4984"/>
    <cellStyle name="20% - Акцент6 2 6 6" xfId="4985"/>
    <cellStyle name="20% - Акцент6 2 7" xfId="4986"/>
    <cellStyle name="20% - Акцент6 2 7 2" xfId="4987"/>
    <cellStyle name="20% - Акцент6 2 7 3" xfId="4988"/>
    <cellStyle name="20% - Акцент6 2 7 4" xfId="4989"/>
    <cellStyle name="20% - Акцент6 2 7 5" xfId="4990"/>
    <cellStyle name="20% - Акцент6 2 7 6" xfId="4991"/>
    <cellStyle name="20% - Акцент6 2 8" xfId="4992"/>
    <cellStyle name="20% - Акцент6 2 8 2" xfId="4993"/>
    <cellStyle name="20% - Акцент6 2 8 3" xfId="4994"/>
    <cellStyle name="20% - Акцент6 2 8 4" xfId="4995"/>
    <cellStyle name="20% - Акцент6 2 8 5" xfId="4996"/>
    <cellStyle name="20% - Акцент6 2 8 6" xfId="4997"/>
    <cellStyle name="20% - Акцент6 2 9" xfId="4998"/>
    <cellStyle name="20% - Акцент6 2 9 2" xfId="4999"/>
    <cellStyle name="20% - Акцент6 2 9 3" xfId="5000"/>
    <cellStyle name="20% - Акцент6 2 9 4" xfId="5001"/>
    <cellStyle name="20% - Акцент6 2 9 5" xfId="5002"/>
    <cellStyle name="20% - Акцент6 2 9 6" xfId="5003"/>
    <cellStyle name="20% - Акцент6 2_займ в тенге" xfId="5004"/>
    <cellStyle name="20% - Акцент6 20" xfId="5005"/>
    <cellStyle name="20% - Акцент6 21" xfId="5006"/>
    <cellStyle name="20% - Акцент6 22" xfId="5007"/>
    <cellStyle name="20% - Акцент6 23" xfId="5008"/>
    <cellStyle name="20% - Акцент6 24" xfId="5009"/>
    <cellStyle name="20% - Акцент6 25" xfId="5010"/>
    <cellStyle name="20% - Акцент6 26" xfId="5011"/>
    <cellStyle name="20% - Акцент6 27" xfId="5012"/>
    <cellStyle name="20% - Акцент6 28" xfId="5013"/>
    <cellStyle name="20% - Акцент6 29" xfId="5014"/>
    <cellStyle name="20% - Акцент6 3" xfId="113"/>
    <cellStyle name="20% - Акцент6 3 10" xfId="5015"/>
    <cellStyle name="20% - Акцент6 3 11" xfId="5016"/>
    <cellStyle name="20% - Акцент6 3 12" xfId="5017"/>
    <cellStyle name="20% - Акцент6 3 13" xfId="5018"/>
    <cellStyle name="20% - Акцент6 3 14" xfId="5019"/>
    <cellStyle name="20% - Акцент6 3 15" xfId="5020"/>
    <cellStyle name="20% - Акцент6 3 16" xfId="5021"/>
    <cellStyle name="20% - Акцент6 3 17" xfId="5022"/>
    <cellStyle name="20% - Акцент6 3 18" xfId="5023"/>
    <cellStyle name="20% - Акцент6 3 19" xfId="5024"/>
    <cellStyle name="20% - Акцент6 3 2" xfId="5025"/>
    <cellStyle name="20% - Акцент6 3 2 10" xfId="5026"/>
    <cellStyle name="20% - Акцент6 3 2 11" xfId="5027"/>
    <cellStyle name="20% - Акцент6 3 2 12" xfId="5028"/>
    <cellStyle name="20% - Акцент6 3 2 2" xfId="5029"/>
    <cellStyle name="20% - Акцент6 3 2 2 2" xfId="5030"/>
    <cellStyle name="20% - Акцент6 3 2 2 3" xfId="5031"/>
    <cellStyle name="20% - Акцент6 3 2 2 4" xfId="5032"/>
    <cellStyle name="20% - Акцент6 3 2 2 5" xfId="5033"/>
    <cellStyle name="20% - Акцент6 3 2 2 6" xfId="5034"/>
    <cellStyle name="20% - Акцент6 3 2 2 7" xfId="5035"/>
    <cellStyle name="20% - Акцент6 3 2 2 8" xfId="5036"/>
    <cellStyle name="20% - Акцент6 3 2 3" xfId="5037"/>
    <cellStyle name="20% - Акцент6 3 2 3 2" xfId="5038"/>
    <cellStyle name="20% - Акцент6 3 2 3 3" xfId="5039"/>
    <cellStyle name="20% - Акцент6 3 2 3 4" xfId="5040"/>
    <cellStyle name="20% - Акцент6 3 2 3 5" xfId="5041"/>
    <cellStyle name="20% - Акцент6 3 2 3 6" xfId="5042"/>
    <cellStyle name="20% - Акцент6 3 2 4" xfId="5043"/>
    <cellStyle name="20% - Акцент6 3 2 4 2" xfId="5044"/>
    <cellStyle name="20% - Акцент6 3 2 4 3" xfId="5045"/>
    <cellStyle name="20% - Акцент6 3 2 4 4" xfId="5046"/>
    <cellStyle name="20% - Акцент6 3 2 4 5" xfId="5047"/>
    <cellStyle name="20% - Акцент6 3 2 4 6" xfId="5048"/>
    <cellStyle name="20% - Акцент6 3 2 5" xfId="5049"/>
    <cellStyle name="20% - Акцент6 3 2 6" xfId="5050"/>
    <cellStyle name="20% - Акцент6 3 2 7" xfId="5051"/>
    <cellStyle name="20% - Акцент6 3 2 8" xfId="5052"/>
    <cellStyle name="20% - Акцент6 3 2 9" xfId="5053"/>
    <cellStyle name="20% - Акцент6 3 20" xfId="44225"/>
    <cellStyle name="20% - Акцент6 3 3" xfId="5054"/>
    <cellStyle name="20% - Акцент6 3 3 2" xfId="5055"/>
    <cellStyle name="20% - Акцент6 3 3 3" xfId="5056"/>
    <cellStyle name="20% - Акцент6 3 3 4" xfId="5057"/>
    <cellStyle name="20% - Акцент6 3 3 5" xfId="5058"/>
    <cellStyle name="20% - Акцент6 3 3 6" xfId="5059"/>
    <cellStyle name="20% - Акцент6 3 3 7" xfId="5060"/>
    <cellStyle name="20% - Акцент6 3 3 8" xfId="5061"/>
    <cellStyle name="20% - Акцент6 3 4" xfId="5062"/>
    <cellStyle name="20% - Акцент6 3 4 2" xfId="5063"/>
    <cellStyle name="20% - Акцент6 3 4 3" xfId="5064"/>
    <cellStyle name="20% - Акцент6 3 4 4" xfId="5065"/>
    <cellStyle name="20% - Акцент6 3 4 5" xfId="5066"/>
    <cellStyle name="20% - Акцент6 3 4 6" xfId="5067"/>
    <cellStyle name="20% - Акцент6 3 5" xfId="5068"/>
    <cellStyle name="20% - Акцент6 3 5 2" xfId="5069"/>
    <cellStyle name="20% - Акцент6 3 5 3" xfId="5070"/>
    <cellStyle name="20% - Акцент6 3 5 4" xfId="5071"/>
    <cellStyle name="20% - Акцент6 3 5 5" xfId="5072"/>
    <cellStyle name="20% - Акцент6 3 5 6" xfId="5073"/>
    <cellStyle name="20% - Акцент6 3 6" xfId="5074"/>
    <cellStyle name="20% - Акцент6 3 7" xfId="5075"/>
    <cellStyle name="20% - Акцент6 3 8" xfId="5076"/>
    <cellStyle name="20% - Акцент6 3 9" xfId="5077"/>
    <cellStyle name="20% - Акцент6 3_займ в тенге" xfId="5078"/>
    <cellStyle name="20% - Акцент6 30" xfId="5079"/>
    <cellStyle name="20% - Акцент6 31" xfId="5080"/>
    <cellStyle name="20% - Акцент6 32" xfId="5081"/>
    <cellStyle name="20% - Акцент6 33" xfId="5082"/>
    <cellStyle name="20% - Акцент6 34" xfId="5083"/>
    <cellStyle name="20% - Акцент6 35" xfId="5084"/>
    <cellStyle name="20% - Акцент6 36" xfId="5085"/>
    <cellStyle name="20% - Акцент6 37" xfId="5086"/>
    <cellStyle name="20% - Акцент6 38" xfId="5087"/>
    <cellStyle name="20% - Акцент6 39" xfId="5088"/>
    <cellStyle name="20% - Акцент6 4" xfId="128"/>
    <cellStyle name="20% - Акцент6 4 10" xfId="5089"/>
    <cellStyle name="20% - Акцент6 4 11" xfId="5090"/>
    <cellStyle name="20% - Акцент6 4 12" xfId="5091"/>
    <cellStyle name="20% - Акцент6 4 13" xfId="5092"/>
    <cellStyle name="20% - Акцент6 4 14" xfId="5093"/>
    <cellStyle name="20% - Акцент6 4 15" xfId="5094"/>
    <cellStyle name="20% - Акцент6 4 16" xfId="5095"/>
    <cellStyle name="20% - Акцент6 4 17" xfId="5096"/>
    <cellStyle name="20% - Акцент6 4 18" xfId="5097"/>
    <cellStyle name="20% - Акцент6 4 19" xfId="44212"/>
    <cellStyle name="20% - Акцент6 4 2" xfId="5098"/>
    <cellStyle name="20% - Акцент6 4 2 10" xfId="5099"/>
    <cellStyle name="20% - Акцент6 4 2 11" xfId="5100"/>
    <cellStyle name="20% - Акцент6 4 2 12" xfId="5101"/>
    <cellStyle name="20% - Акцент6 4 2 2" xfId="5102"/>
    <cellStyle name="20% - Акцент6 4 2 2 2" xfId="5103"/>
    <cellStyle name="20% - Акцент6 4 2 2 3" xfId="5104"/>
    <cellStyle name="20% - Акцент6 4 2 2 4" xfId="5105"/>
    <cellStyle name="20% - Акцент6 4 2 2 5" xfId="5106"/>
    <cellStyle name="20% - Акцент6 4 2 2 6" xfId="5107"/>
    <cellStyle name="20% - Акцент6 4 2 2 7" xfId="5108"/>
    <cellStyle name="20% - Акцент6 4 2 2 8" xfId="5109"/>
    <cellStyle name="20% - Акцент6 4 2 3" xfId="5110"/>
    <cellStyle name="20% - Акцент6 4 2 3 2" xfId="5111"/>
    <cellStyle name="20% - Акцент6 4 2 3 3" xfId="5112"/>
    <cellStyle name="20% - Акцент6 4 2 3 4" xfId="5113"/>
    <cellStyle name="20% - Акцент6 4 2 3 5" xfId="5114"/>
    <cellStyle name="20% - Акцент6 4 2 3 6" xfId="5115"/>
    <cellStyle name="20% - Акцент6 4 2 4" xfId="5116"/>
    <cellStyle name="20% - Акцент6 4 2 4 2" xfId="5117"/>
    <cellStyle name="20% - Акцент6 4 2 4 3" xfId="5118"/>
    <cellStyle name="20% - Акцент6 4 2 4 4" xfId="5119"/>
    <cellStyle name="20% - Акцент6 4 2 4 5" xfId="5120"/>
    <cellStyle name="20% - Акцент6 4 2 4 6" xfId="5121"/>
    <cellStyle name="20% - Акцент6 4 2 5" xfId="5122"/>
    <cellStyle name="20% - Акцент6 4 2 6" xfId="5123"/>
    <cellStyle name="20% - Акцент6 4 2 7" xfId="5124"/>
    <cellStyle name="20% - Акцент6 4 2 8" xfId="5125"/>
    <cellStyle name="20% - Акцент6 4 2 9" xfId="5126"/>
    <cellStyle name="20% - Акцент6 4 3" xfId="5127"/>
    <cellStyle name="20% - Акцент6 4 3 2" xfId="5128"/>
    <cellStyle name="20% - Акцент6 4 3 3" xfId="5129"/>
    <cellStyle name="20% - Акцент6 4 3 4" xfId="5130"/>
    <cellStyle name="20% - Акцент6 4 3 5" xfId="5131"/>
    <cellStyle name="20% - Акцент6 4 3 6" xfId="5132"/>
    <cellStyle name="20% - Акцент6 4 3 7" xfId="5133"/>
    <cellStyle name="20% - Акцент6 4 3 8" xfId="5134"/>
    <cellStyle name="20% - Акцент6 4 4" xfId="5135"/>
    <cellStyle name="20% - Акцент6 4 4 2" xfId="5136"/>
    <cellStyle name="20% - Акцент6 4 4 3" xfId="5137"/>
    <cellStyle name="20% - Акцент6 4 4 4" xfId="5138"/>
    <cellStyle name="20% - Акцент6 4 4 5" xfId="5139"/>
    <cellStyle name="20% - Акцент6 4 4 6" xfId="5140"/>
    <cellStyle name="20% - Акцент6 4 5" xfId="5141"/>
    <cellStyle name="20% - Акцент6 4 5 2" xfId="5142"/>
    <cellStyle name="20% - Акцент6 4 5 3" xfId="5143"/>
    <cellStyle name="20% - Акцент6 4 5 4" xfId="5144"/>
    <cellStyle name="20% - Акцент6 4 5 5" xfId="5145"/>
    <cellStyle name="20% - Акцент6 4 5 6" xfId="5146"/>
    <cellStyle name="20% - Акцент6 4 6" xfId="5147"/>
    <cellStyle name="20% - Акцент6 4 7" xfId="5148"/>
    <cellStyle name="20% - Акцент6 4 8" xfId="5149"/>
    <cellStyle name="20% - Акцент6 4 9" xfId="5150"/>
    <cellStyle name="20% - Акцент6 4_займ в тыс тенге" xfId="5151"/>
    <cellStyle name="20% - Акцент6 40" xfId="5152"/>
    <cellStyle name="20% - Акцент6 41" xfId="5153"/>
    <cellStyle name="20% - Акцент6 42" xfId="5154"/>
    <cellStyle name="20% - Акцент6 43" xfId="5155"/>
    <cellStyle name="20% - Акцент6 44" xfId="5156"/>
    <cellStyle name="20% - Акцент6 45" xfId="5157"/>
    <cellStyle name="20% - Акцент6 46" xfId="5158"/>
    <cellStyle name="20% - Акцент6 47" xfId="5159"/>
    <cellStyle name="20% - Акцент6 48" xfId="5160"/>
    <cellStyle name="20% - Акцент6 49" xfId="5161"/>
    <cellStyle name="20% - Акцент6 5" xfId="154"/>
    <cellStyle name="20% - Акцент6 5 10" xfId="5162"/>
    <cellStyle name="20% - Акцент6 5 11" xfId="5163"/>
    <cellStyle name="20% - Акцент6 5 12" xfId="5164"/>
    <cellStyle name="20% - Акцент6 5 13" xfId="5165"/>
    <cellStyle name="20% - Акцент6 5 14" xfId="5166"/>
    <cellStyle name="20% - Акцент6 5 15" xfId="5167"/>
    <cellStyle name="20% - Акцент6 5 16" xfId="5168"/>
    <cellStyle name="20% - Акцент6 5 17" xfId="5169"/>
    <cellStyle name="20% - Акцент6 5 2" xfId="5170"/>
    <cellStyle name="20% - Акцент6 5 2 2" xfId="5171"/>
    <cellStyle name="20% - Акцент6 5 2 3" xfId="5172"/>
    <cellStyle name="20% - Акцент6 5 2 4" xfId="5173"/>
    <cellStyle name="20% - Акцент6 5 2 5" xfId="5174"/>
    <cellStyle name="20% - Акцент6 5 2 6" xfId="5175"/>
    <cellStyle name="20% - Акцент6 5 2 7" xfId="5176"/>
    <cellStyle name="20% - Акцент6 5 2 8" xfId="5177"/>
    <cellStyle name="20% - Акцент6 5 3" xfId="5178"/>
    <cellStyle name="20% - Акцент6 5 3 2" xfId="5179"/>
    <cellStyle name="20% - Акцент6 5 3 3" xfId="5180"/>
    <cellStyle name="20% - Акцент6 5 3 4" xfId="5181"/>
    <cellStyle name="20% - Акцент6 5 3 5" xfId="5182"/>
    <cellStyle name="20% - Акцент6 5 3 6" xfId="5183"/>
    <cellStyle name="20% - Акцент6 5 4" xfId="5184"/>
    <cellStyle name="20% - Акцент6 5 4 2" xfId="5185"/>
    <cellStyle name="20% - Акцент6 5 4 3" xfId="5186"/>
    <cellStyle name="20% - Акцент6 5 4 4" xfId="5187"/>
    <cellStyle name="20% - Акцент6 5 4 5" xfId="5188"/>
    <cellStyle name="20% - Акцент6 5 4 6" xfId="5189"/>
    <cellStyle name="20% - Акцент6 5 5" xfId="5190"/>
    <cellStyle name="20% - Акцент6 5 6" xfId="5191"/>
    <cellStyle name="20% - Акцент6 5 7" xfId="5192"/>
    <cellStyle name="20% - Акцент6 5 8" xfId="5193"/>
    <cellStyle name="20% - Акцент6 5 9" xfId="5194"/>
    <cellStyle name="20% - Акцент6 5_пр обяз нов" xfId="5195"/>
    <cellStyle name="20% - Акцент6 50" xfId="5196"/>
    <cellStyle name="20% - Акцент6 51" xfId="5197"/>
    <cellStyle name="20% - Акцент6 52" xfId="5198"/>
    <cellStyle name="20% - Акцент6 53" xfId="5199"/>
    <cellStyle name="20% - Акцент6 54" xfId="5200"/>
    <cellStyle name="20% - Акцент6 55" xfId="5201"/>
    <cellStyle name="20% - Акцент6 56" xfId="5202"/>
    <cellStyle name="20% - Акцент6 57" xfId="5203"/>
    <cellStyle name="20% - Акцент6 58" xfId="5204"/>
    <cellStyle name="20% - Акцент6 59" xfId="5205"/>
    <cellStyle name="20% - Акцент6 6" xfId="5206"/>
    <cellStyle name="20% - Акцент6 6 10" xfId="5207"/>
    <cellStyle name="20% - Акцент6 6 11" xfId="5208"/>
    <cellStyle name="20% - Акцент6 6 12" xfId="5209"/>
    <cellStyle name="20% - Акцент6 6 13" xfId="5210"/>
    <cellStyle name="20% - Акцент6 6 14" xfId="5211"/>
    <cellStyle name="20% - Акцент6 6 15" xfId="5212"/>
    <cellStyle name="20% - Акцент6 6 16" xfId="5213"/>
    <cellStyle name="20% - Акцент6 6 17" xfId="5214"/>
    <cellStyle name="20% - Акцент6 6 2" xfId="5215"/>
    <cellStyle name="20% - Акцент6 6 2 2" xfId="5216"/>
    <cellStyle name="20% - Акцент6 6 2 3" xfId="5217"/>
    <cellStyle name="20% - Акцент6 6 2 4" xfId="5218"/>
    <cellStyle name="20% - Акцент6 6 2 5" xfId="5219"/>
    <cellStyle name="20% - Акцент6 6 2 6" xfId="5220"/>
    <cellStyle name="20% - Акцент6 6 3" xfId="5221"/>
    <cellStyle name="20% - Акцент6 6 3 2" xfId="5222"/>
    <cellStyle name="20% - Акцент6 6 3 3" xfId="5223"/>
    <cellStyle name="20% - Акцент6 6 3 4" xfId="5224"/>
    <cellStyle name="20% - Акцент6 6 3 5" xfId="5225"/>
    <cellStyle name="20% - Акцент6 6 3 6" xfId="5226"/>
    <cellStyle name="20% - Акцент6 6 4" xfId="5227"/>
    <cellStyle name="20% - Акцент6 6 4 2" xfId="5228"/>
    <cellStyle name="20% - Акцент6 6 4 3" xfId="5229"/>
    <cellStyle name="20% - Акцент6 6 4 4" xfId="5230"/>
    <cellStyle name="20% - Акцент6 6 4 5" xfId="5231"/>
    <cellStyle name="20% - Акцент6 6 4 6" xfId="5232"/>
    <cellStyle name="20% - Акцент6 6 5" xfId="5233"/>
    <cellStyle name="20% - Акцент6 6 6" xfId="5234"/>
    <cellStyle name="20% - Акцент6 6 7" xfId="5235"/>
    <cellStyle name="20% - Акцент6 6 8" xfId="5236"/>
    <cellStyle name="20% - Акцент6 6 9" xfId="5237"/>
    <cellStyle name="20% - Акцент6 6_пр обяз нов" xfId="5238"/>
    <cellStyle name="20% - Акцент6 60" xfId="5239"/>
    <cellStyle name="20% - Акцент6 61" xfId="5240"/>
    <cellStyle name="20% - Акцент6 62" xfId="5241"/>
    <cellStyle name="20% - Акцент6 63" xfId="5242"/>
    <cellStyle name="20% - Акцент6 64" xfId="5243"/>
    <cellStyle name="20% - Акцент6 65" xfId="5244"/>
    <cellStyle name="20% - Акцент6 66" xfId="5245"/>
    <cellStyle name="20% - Акцент6 67" xfId="5246"/>
    <cellStyle name="20% - Акцент6 68" xfId="5247"/>
    <cellStyle name="20% - Акцент6 69" xfId="5248"/>
    <cellStyle name="20% - Акцент6 7" xfId="5249"/>
    <cellStyle name="20% - Акцент6 7 10" xfId="5250"/>
    <cellStyle name="20% - Акцент6 7 11" xfId="5251"/>
    <cellStyle name="20% - Акцент6 7 12" xfId="5252"/>
    <cellStyle name="20% - Акцент6 7 13" xfId="5253"/>
    <cellStyle name="20% - Акцент6 7 14" xfId="5254"/>
    <cellStyle name="20% - Акцент6 7 15" xfId="5255"/>
    <cellStyle name="20% - Акцент6 7 16" xfId="5256"/>
    <cellStyle name="20% - Акцент6 7 17" xfId="5257"/>
    <cellStyle name="20% - Акцент6 7 2" xfId="5258"/>
    <cellStyle name="20% - Акцент6 7 2 2" xfId="5259"/>
    <cellStyle name="20% - Акцент6 7 2 3" xfId="5260"/>
    <cellStyle name="20% - Акцент6 7 2 4" xfId="5261"/>
    <cellStyle name="20% - Акцент6 7 2 5" xfId="5262"/>
    <cellStyle name="20% - Акцент6 7 2 6" xfId="5263"/>
    <cellStyle name="20% - Акцент6 7 3" xfId="5264"/>
    <cellStyle name="20% - Акцент6 7 3 2" xfId="5265"/>
    <cellStyle name="20% - Акцент6 7 3 3" xfId="5266"/>
    <cellStyle name="20% - Акцент6 7 3 4" xfId="5267"/>
    <cellStyle name="20% - Акцент6 7 3 5" xfId="5268"/>
    <cellStyle name="20% - Акцент6 7 3 6" xfId="5269"/>
    <cellStyle name="20% - Акцент6 7 4" xfId="5270"/>
    <cellStyle name="20% - Акцент6 7 4 2" xfId="5271"/>
    <cellStyle name="20% - Акцент6 7 4 3" xfId="5272"/>
    <cellStyle name="20% - Акцент6 7 4 4" xfId="5273"/>
    <cellStyle name="20% - Акцент6 7 4 5" xfId="5274"/>
    <cellStyle name="20% - Акцент6 7 4 6" xfId="5275"/>
    <cellStyle name="20% - Акцент6 7 5" xfId="5276"/>
    <cellStyle name="20% - Акцент6 7 6" xfId="5277"/>
    <cellStyle name="20% - Акцент6 7 7" xfId="5278"/>
    <cellStyle name="20% - Акцент6 7 8" xfId="5279"/>
    <cellStyle name="20% - Акцент6 7 9" xfId="5280"/>
    <cellStyle name="20% - Акцент6 7_пр обяз нов" xfId="5281"/>
    <cellStyle name="20% - Акцент6 70" xfId="5282"/>
    <cellStyle name="20% - Акцент6 71" xfId="5283"/>
    <cellStyle name="20% - Акцент6 72" xfId="5284"/>
    <cellStyle name="20% - Акцент6 73" xfId="5285"/>
    <cellStyle name="20% - Акцент6 74" xfId="5286"/>
    <cellStyle name="20% - Акцент6 75" xfId="5287"/>
    <cellStyle name="20% - Акцент6 76" xfId="5288"/>
    <cellStyle name="20% - Акцент6 77" xfId="5289"/>
    <cellStyle name="20% - Акцент6 78" xfId="5290"/>
    <cellStyle name="20% - Акцент6 79" xfId="5291"/>
    <cellStyle name="20% - Акцент6 8" xfId="5292"/>
    <cellStyle name="20% - Акцент6 8 10" xfId="5293"/>
    <cellStyle name="20% - Акцент6 8 11" xfId="5294"/>
    <cellStyle name="20% - Акцент6 8 12" xfId="5295"/>
    <cellStyle name="20% - Акцент6 8 13" xfId="5296"/>
    <cellStyle name="20% - Акцент6 8 14" xfId="5297"/>
    <cellStyle name="20% - Акцент6 8 15" xfId="5298"/>
    <cellStyle name="20% - Акцент6 8 2" xfId="5299"/>
    <cellStyle name="20% - Акцент6 8 3" xfId="5300"/>
    <cellStyle name="20% - Акцент6 8 4" xfId="5301"/>
    <cellStyle name="20% - Акцент6 8 5" xfId="5302"/>
    <cellStyle name="20% - Акцент6 8 6" xfId="5303"/>
    <cellStyle name="20% - Акцент6 8 7" xfId="5304"/>
    <cellStyle name="20% - Акцент6 8 8" xfId="5305"/>
    <cellStyle name="20% - Акцент6 8 9" xfId="5306"/>
    <cellStyle name="20% - Акцент6 8_Лист1" xfId="5307"/>
    <cellStyle name="20% - Акцент6 80" xfId="5308"/>
    <cellStyle name="20% - Акцент6 81" xfId="5309"/>
    <cellStyle name="20% - Акцент6 82" xfId="5310"/>
    <cellStyle name="20% - Акцент6 83" xfId="5311"/>
    <cellStyle name="20% - Акцент6 84" xfId="5312"/>
    <cellStyle name="20% - Акцент6 85" xfId="5313"/>
    <cellStyle name="20% - Акцент6 86" xfId="5314"/>
    <cellStyle name="20% - Акцент6 87" xfId="5315"/>
    <cellStyle name="20% - Акцент6 88" xfId="5316"/>
    <cellStyle name="20% - Акцент6 89" xfId="5317"/>
    <cellStyle name="20% - Акцент6 9" xfId="5318"/>
    <cellStyle name="20% - Акцент6 9 10" xfId="5319"/>
    <cellStyle name="20% - Акцент6 9 11" xfId="5320"/>
    <cellStyle name="20% - Акцент6 9 12" xfId="5321"/>
    <cellStyle name="20% - Акцент6 9 13" xfId="5322"/>
    <cellStyle name="20% - Акцент6 9 2" xfId="5323"/>
    <cellStyle name="20% - Акцент6 9 2 2" xfId="5324"/>
    <cellStyle name="20% - Акцент6 9 2 3" xfId="5325"/>
    <cellStyle name="20% - Акцент6 9 2 4" xfId="5326"/>
    <cellStyle name="20% - Акцент6 9 2 5" xfId="5327"/>
    <cellStyle name="20% - Акцент6 9 2 6" xfId="5328"/>
    <cellStyle name="20% - Акцент6 9 3" xfId="5329"/>
    <cellStyle name="20% - Акцент6 9 3 2" xfId="5330"/>
    <cellStyle name="20% - Акцент6 9 3 3" xfId="5331"/>
    <cellStyle name="20% - Акцент6 9 3 4" xfId="5332"/>
    <cellStyle name="20% - Акцент6 9 3 5" xfId="5333"/>
    <cellStyle name="20% - Акцент6 9 3 6" xfId="5334"/>
    <cellStyle name="20% - Акцент6 9 4" xfId="5335"/>
    <cellStyle name="20% - Акцент6 9 4 2" xfId="5336"/>
    <cellStyle name="20% - Акцент6 9 4 3" xfId="5337"/>
    <cellStyle name="20% - Акцент6 9 4 4" xfId="5338"/>
    <cellStyle name="20% - Акцент6 9 4 5" xfId="5339"/>
    <cellStyle name="20% - Акцент6 9 4 6" xfId="5340"/>
    <cellStyle name="20% - Акцент6 9 5" xfId="5341"/>
    <cellStyle name="20% - Акцент6 9 6" xfId="5342"/>
    <cellStyle name="20% - Акцент6 9 7" xfId="5343"/>
    <cellStyle name="20% - Акцент6 9 8" xfId="5344"/>
    <cellStyle name="20% - Акцент6 9 9" xfId="5345"/>
    <cellStyle name="20% - Акцент6 90" xfId="5346"/>
    <cellStyle name="20% - Акцент6 91" xfId="5347"/>
    <cellStyle name="20% - Акцент6 92" xfId="5348"/>
    <cellStyle name="20% - Акцент6 93" xfId="5349"/>
    <cellStyle name="20% - Акцент6 94" xfId="5350"/>
    <cellStyle name="20% - Акцент6 95" xfId="5351"/>
    <cellStyle name="20% - Акцент6 96" xfId="5352"/>
    <cellStyle name="20% - Акцент6 97" xfId="5353"/>
    <cellStyle name="20% - Акцент6 98" xfId="5354"/>
    <cellStyle name="20% - Акцент6 99" xfId="5355"/>
    <cellStyle name="40% - Accent1" xfId="5356"/>
    <cellStyle name="40% - Accent1 2" xfId="5357"/>
    <cellStyle name="40% - Accent1 2 2" xfId="44277"/>
    <cellStyle name="40% - Accent1 2 3" xfId="44278"/>
    <cellStyle name="40% - Accent1 3" xfId="5358"/>
    <cellStyle name="40% - Accent1 4" xfId="5359"/>
    <cellStyle name="40% - Accent2" xfId="5360"/>
    <cellStyle name="40% - Accent2 2" xfId="5361"/>
    <cellStyle name="40% - Accent2 2 2" xfId="44279"/>
    <cellStyle name="40% - Accent2 2 3" xfId="44280"/>
    <cellStyle name="40% - Accent2 3" xfId="5362"/>
    <cellStyle name="40% - Accent2 4" xfId="5363"/>
    <cellStyle name="40% - Accent3" xfId="5364"/>
    <cellStyle name="40% - Accent3 2" xfId="5365"/>
    <cellStyle name="40% - Accent3 2 2" xfId="44281"/>
    <cellStyle name="40% - Accent3 2 3" xfId="44282"/>
    <cellStyle name="40% - Accent3 3" xfId="5366"/>
    <cellStyle name="40% - Accent3 4" xfId="5367"/>
    <cellStyle name="40% - Accent4" xfId="5368"/>
    <cellStyle name="40% - Accent4 2" xfId="5369"/>
    <cellStyle name="40% - Accent4 2 2" xfId="44283"/>
    <cellStyle name="40% - Accent4 2 3" xfId="44284"/>
    <cellStyle name="40% - Accent4 3" xfId="5370"/>
    <cellStyle name="40% - Accent4 4" xfId="5371"/>
    <cellStyle name="40% - Accent5" xfId="5372"/>
    <cellStyle name="40% - Accent5 2" xfId="5373"/>
    <cellStyle name="40% - Accent5 2 2" xfId="44286"/>
    <cellStyle name="40% - Accent5 2 3" xfId="44287"/>
    <cellStyle name="40% - Accent5 3" xfId="5374"/>
    <cellStyle name="40% - Accent5 4" xfId="5375"/>
    <cellStyle name="40% - Accent6" xfId="5376"/>
    <cellStyle name="40% - Accent6 2" xfId="5377"/>
    <cellStyle name="40% - Accent6 2 2" xfId="44289"/>
    <cellStyle name="40% - Accent6 2 3" xfId="44290"/>
    <cellStyle name="40% - Accent6 3" xfId="5378"/>
    <cellStyle name="40% - Accent6 4" xfId="5379"/>
    <cellStyle name="40% - Dekorfärg1" xfId="5380"/>
    <cellStyle name="40% - Dekorfärg2" xfId="5381"/>
    <cellStyle name="40% - Dekorfärg3" xfId="5382"/>
    <cellStyle name="40% - Dekorfärg4" xfId="5383"/>
    <cellStyle name="40% - Dekorfärg5" xfId="5384"/>
    <cellStyle name="40% - Dekorfärg6" xfId="5385"/>
    <cellStyle name="40% - Акцент1" xfId="13" builtinId="31" customBuiltin="1"/>
    <cellStyle name="40% - Акцент1 10" xfId="5386"/>
    <cellStyle name="40% - Акцент1 10 10" xfId="5387"/>
    <cellStyle name="40% - Акцент1 10 11" xfId="5388"/>
    <cellStyle name="40% - Акцент1 10 2" xfId="5389"/>
    <cellStyle name="40% - Акцент1 10 2 2" xfId="5390"/>
    <cellStyle name="40% - Акцент1 10 2 3" xfId="5391"/>
    <cellStyle name="40% - Акцент1 10 2 4" xfId="5392"/>
    <cellStyle name="40% - Акцент1 10 2 5" xfId="5393"/>
    <cellStyle name="40% - Акцент1 10 2 6" xfId="5394"/>
    <cellStyle name="40% - Акцент1 10 3" xfId="5395"/>
    <cellStyle name="40% - Акцент1 10 3 2" xfId="5396"/>
    <cellStyle name="40% - Акцент1 10 3 3" xfId="5397"/>
    <cellStyle name="40% - Акцент1 10 3 4" xfId="5398"/>
    <cellStyle name="40% - Акцент1 10 3 5" xfId="5399"/>
    <cellStyle name="40% - Акцент1 10 3 6" xfId="5400"/>
    <cellStyle name="40% - Акцент1 10 4" xfId="5401"/>
    <cellStyle name="40% - Акцент1 10 4 2" xfId="5402"/>
    <cellStyle name="40% - Акцент1 10 4 3" xfId="5403"/>
    <cellStyle name="40% - Акцент1 10 4 4" xfId="5404"/>
    <cellStyle name="40% - Акцент1 10 4 5" xfId="5405"/>
    <cellStyle name="40% - Акцент1 10 4 6" xfId="5406"/>
    <cellStyle name="40% - Акцент1 10 5" xfId="5407"/>
    <cellStyle name="40% - Акцент1 10 6" xfId="5408"/>
    <cellStyle name="40% - Акцент1 10 7" xfId="5409"/>
    <cellStyle name="40% - Акцент1 10 8" xfId="5410"/>
    <cellStyle name="40% - Акцент1 10 9" xfId="5411"/>
    <cellStyle name="40% - Акцент1 100" xfId="5412"/>
    <cellStyle name="40% - Акцент1 101" xfId="5413"/>
    <cellStyle name="40% - Акцент1 102" xfId="5414"/>
    <cellStyle name="40% - Акцент1 103" xfId="5415"/>
    <cellStyle name="40% - Акцент1 104" xfId="5416"/>
    <cellStyle name="40% - Акцент1 105" xfId="5417"/>
    <cellStyle name="40% - Акцент1 106" xfId="5418"/>
    <cellStyle name="40% - Акцент1 107" xfId="5419"/>
    <cellStyle name="40% - Акцент1 108" xfId="5420"/>
    <cellStyle name="40% - Акцент1 109" xfId="5421"/>
    <cellStyle name="40% - Акцент1 11" xfId="5422"/>
    <cellStyle name="40% - Акцент1 11 10" xfId="5423"/>
    <cellStyle name="40% - Акцент1 11 2" xfId="5424"/>
    <cellStyle name="40% - Акцент1 11 2 2" xfId="5425"/>
    <cellStyle name="40% - Акцент1 11 2 3" xfId="5426"/>
    <cellStyle name="40% - Акцент1 11 2 4" xfId="5427"/>
    <cellStyle name="40% - Акцент1 11 2 5" xfId="5428"/>
    <cellStyle name="40% - Акцент1 11 2 6" xfId="5429"/>
    <cellStyle name="40% - Акцент1 11 3" xfId="5430"/>
    <cellStyle name="40% - Акцент1 11 3 2" xfId="5431"/>
    <cellStyle name="40% - Акцент1 11 3 3" xfId="5432"/>
    <cellStyle name="40% - Акцент1 11 3 4" xfId="5433"/>
    <cellStyle name="40% - Акцент1 11 3 5" xfId="5434"/>
    <cellStyle name="40% - Акцент1 11 3 6" xfId="5435"/>
    <cellStyle name="40% - Акцент1 11 4" xfId="5436"/>
    <cellStyle name="40% - Акцент1 11 4 2" xfId="5437"/>
    <cellStyle name="40% - Акцент1 11 4 3" xfId="5438"/>
    <cellStyle name="40% - Акцент1 11 4 4" xfId="5439"/>
    <cellStyle name="40% - Акцент1 11 4 5" xfId="5440"/>
    <cellStyle name="40% - Акцент1 11 4 6" xfId="5441"/>
    <cellStyle name="40% - Акцент1 11 5" xfId="5442"/>
    <cellStyle name="40% - Акцент1 11 6" xfId="5443"/>
    <cellStyle name="40% - Акцент1 11 7" xfId="5444"/>
    <cellStyle name="40% - Акцент1 11 8" xfId="5445"/>
    <cellStyle name="40% - Акцент1 11 9" xfId="5446"/>
    <cellStyle name="40% - Акцент1 110" xfId="5447"/>
    <cellStyle name="40% - Акцент1 111" xfId="5448"/>
    <cellStyle name="40% - Акцент1 112" xfId="5449"/>
    <cellStyle name="40% - Акцент1 113" xfId="5450"/>
    <cellStyle name="40% - Акцент1 114" xfId="5451"/>
    <cellStyle name="40% - Акцент1 115" xfId="5452"/>
    <cellStyle name="40% - Акцент1 116" xfId="5453"/>
    <cellStyle name="40% - Акцент1 117" xfId="5454"/>
    <cellStyle name="40% - Акцент1 118" xfId="5455"/>
    <cellStyle name="40% - Акцент1 119" xfId="5456"/>
    <cellStyle name="40% - Акцент1 12" xfId="5457"/>
    <cellStyle name="40% - Акцент1 12 10" xfId="5458"/>
    <cellStyle name="40% - Акцент1 12 2" xfId="5459"/>
    <cellStyle name="40% - Акцент1 12 2 2" xfId="5460"/>
    <cellStyle name="40% - Акцент1 12 2 3" xfId="5461"/>
    <cellStyle name="40% - Акцент1 12 2 4" xfId="5462"/>
    <cellStyle name="40% - Акцент1 12 2 5" xfId="5463"/>
    <cellStyle name="40% - Акцент1 12 2 6" xfId="5464"/>
    <cellStyle name="40% - Акцент1 12 3" xfId="5465"/>
    <cellStyle name="40% - Акцент1 12 3 2" xfId="5466"/>
    <cellStyle name="40% - Акцент1 12 3 3" xfId="5467"/>
    <cellStyle name="40% - Акцент1 12 3 4" xfId="5468"/>
    <cellStyle name="40% - Акцент1 12 3 5" xfId="5469"/>
    <cellStyle name="40% - Акцент1 12 3 6" xfId="5470"/>
    <cellStyle name="40% - Акцент1 12 4" xfId="5471"/>
    <cellStyle name="40% - Акцент1 12 4 2" xfId="5472"/>
    <cellStyle name="40% - Акцент1 12 4 3" xfId="5473"/>
    <cellStyle name="40% - Акцент1 12 4 4" xfId="5474"/>
    <cellStyle name="40% - Акцент1 12 4 5" xfId="5475"/>
    <cellStyle name="40% - Акцент1 12 4 6" xfId="5476"/>
    <cellStyle name="40% - Акцент1 12 5" xfId="5477"/>
    <cellStyle name="40% - Акцент1 12 6" xfId="5478"/>
    <cellStyle name="40% - Акцент1 12 7" xfId="5479"/>
    <cellStyle name="40% - Акцент1 12 8" xfId="5480"/>
    <cellStyle name="40% - Акцент1 12 9" xfId="5481"/>
    <cellStyle name="40% - Акцент1 120" xfId="5482"/>
    <cellStyle name="40% - Акцент1 121" xfId="5483"/>
    <cellStyle name="40% - Акцент1 122" xfId="5484"/>
    <cellStyle name="40% - Акцент1 123" xfId="5485"/>
    <cellStyle name="40% - Акцент1 124" xfId="5486"/>
    <cellStyle name="40% - Акцент1 125" xfId="5487"/>
    <cellStyle name="40% - Акцент1 126" xfId="5488"/>
    <cellStyle name="40% - Акцент1 127" xfId="5489"/>
    <cellStyle name="40% - Акцент1 128" xfId="5490"/>
    <cellStyle name="40% - Акцент1 129" xfId="5491"/>
    <cellStyle name="40% - Акцент1 13" xfId="5492"/>
    <cellStyle name="40% - Акцент1 13 10" xfId="5493"/>
    <cellStyle name="40% - Акцент1 13 2" xfId="5494"/>
    <cellStyle name="40% - Акцент1 13 2 2" xfId="5495"/>
    <cellStyle name="40% - Акцент1 13 2 3" xfId="5496"/>
    <cellStyle name="40% - Акцент1 13 2 4" xfId="5497"/>
    <cellStyle name="40% - Акцент1 13 2 5" xfId="5498"/>
    <cellStyle name="40% - Акцент1 13 2 6" xfId="5499"/>
    <cellStyle name="40% - Акцент1 13 3" xfId="5500"/>
    <cellStyle name="40% - Акцент1 13 3 2" xfId="5501"/>
    <cellStyle name="40% - Акцент1 13 3 3" xfId="5502"/>
    <cellStyle name="40% - Акцент1 13 3 4" xfId="5503"/>
    <cellStyle name="40% - Акцент1 13 3 5" xfId="5504"/>
    <cellStyle name="40% - Акцент1 13 3 6" xfId="5505"/>
    <cellStyle name="40% - Акцент1 13 4" xfId="5506"/>
    <cellStyle name="40% - Акцент1 13 4 2" xfId="5507"/>
    <cellStyle name="40% - Акцент1 13 4 3" xfId="5508"/>
    <cellStyle name="40% - Акцент1 13 4 4" xfId="5509"/>
    <cellStyle name="40% - Акцент1 13 4 5" xfId="5510"/>
    <cellStyle name="40% - Акцент1 13 4 6" xfId="5511"/>
    <cellStyle name="40% - Акцент1 13 5" xfId="5512"/>
    <cellStyle name="40% - Акцент1 13 6" xfId="5513"/>
    <cellStyle name="40% - Акцент1 13 7" xfId="5514"/>
    <cellStyle name="40% - Акцент1 13 8" xfId="5515"/>
    <cellStyle name="40% - Акцент1 13 9" xfId="5516"/>
    <cellStyle name="40% - Акцент1 130" xfId="5517"/>
    <cellStyle name="40% - Акцент1 131" xfId="5518"/>
    <cellStyle name="40% - Акцент1 132" xfId="5519"/>
    <cellStyle name="40% - Акцент1 133" xfId="5520"/>
    <cellStyle name="40% - Акцент1 134" xfId="5521"/>
    <cellStyle name="40% - Акцент1 135" xfId="5522"/>
    <cellStyle name="40% - Акцент1 136" xfId="5523"/>
    <cellStyle name="40% - Акцент1 137" xfId="5524"/>
    <cellStyle name="40% - Акцент1 138" xfId="5525"/>
    <cellStyle name="40% - Акцент1 139" xfId="5526"/>
    <cellStyle name="40% - Акцент1 14" xfId="5527"/>
    <cellStyle name="40% - Акцент1 14 2" xfId="5528"/>
    <cellStyle name="40% - Акцент1 14 2 2" xfId="5529"/>
    <cellStyle name="40% - Акцент1 14 2 3" xfId="5530"/>
    <cellStyle name="40% - Акцент1 14 2 4" xfId="5531"/>
    <cellStyle name="40% - Акцент1 14 2 5" xfId="5532"/>
    <cellStyle name="40% - Акцент1 14 2 6" xfId="5533"/>
    <cellStyle name="40% - Акцент1 14 3" xfId="5534"/>
    <cellStyle name="40% - Акцент1 14 3 2" xfId="5535"/>
    <cellStyle name="40% - Акцент1 14 3 3" xfId="5536"/>
    <cellStyle name="40% - Акцент1 14 3 4" xfId="5537"/>
    <cellStyle name="40% - Акцент1 14 3 5" xfId="5538"/>
    <cellStyle name="40% - Акцент1 14 3 6" xfId="5539"/>
    <cellStyle name="40% - Акцент1 14 4" xfId="5540"/>
    <cellStyle name="40% - Акцент1 14 4 2" xfId="5541"/>
    <cellStyle name="40% - Акцент1 14 4 3" xfId="5542"/>
    <cellStyle name="40% - Акцент1 14 4 4" xfId="5543"/>
    <cellStyle name="40% - Акцент1 14 4 5" xfId="5544"/>
    <cellStyle name="40% - Акцент1 14 4 6" xfId="5545"/>
    <cellStyle name="40% - Акцент1 14 5" xfId="5546"/>
    <cellStyle name="40% - Акцент1 14 6" xfId="5547"/>
    <cellStyle name="40% - Акцент1 14 7" xfId="5548"/>
    <cellStyle name="40% - Акцент1 14 8" xfId="5549"/>
    <cellStyle name="40% - Акцент1 14 9" xfId="5550"/>
    <cellStyle name="40% - Акцент1 140" xfId="5551"/>
    <cellStyle name="40% - Акцент1 141" xfId="5552"/>
    <cellStyle name="40% - Акцент1 142" xfId="5553"/>
    <cellStyle name="40% - Акцент1 143" xfId="5554"/>
    <cellStyle name="40% - Акцент1 144" xfId="5555"/>
    <cellStyle name="40% - Акцент1 145" xfId="5556"/>
    <cellStyle name="40% - Акцент1 146" xfId="5557"/>
    <cellStyle name="40% - Акцент1 147" xfId="5558"/>
    <cellStyle name="40% - Акцент1 148" xfId="5559"/>
    <cellStyle name="40% - Акцент1 149" xfId="5560"/>
    <cellStyle name="40% - Акцент1 15" xfId="5561"/>
    <cellStyle name="40% - Акцент1 15 2" xfId="5562"/>
    <cellStyle name="40% - Акцент1 15 2 2" xfId="5563"/>
    <cellStyle name="40% - Акцент1 15 2 3" xfId="5564"/>
    <cellStyle name="40% - Акцент1 15 2 4" xfId="5565"/>
    <cellStyle name="40% - Акцент1 15 2 5" xfId="5566"/>
    <cellStyle name="40% - Акцент1 15 2 6" xfId="5567"/>
    <cellStyle name="40% - Акцент1 15 3" xfId="5568"/>
    <cellStyle name="40% - Акцент1 15 4" xfId="5569"/>
    <cellStyle name="40% - Акцент1 15 5" xfId="5570"/>
    <cellStyle name="40% - Акцент1 15 6" xfId="5571"/>
    <cellStyle name="40% - Акцент1 15 7" xfId="5572"/>
    <cellStyle name="40% - Акцент1 150" xfId="5573"/>
    <cellStyle name="40% - Акцент1 151" xfId="5574"/>
    <cellStyle name="40% - Акцент1 152" xfId="5575"/>
    <cellStyle name="40% - Акцент1 153" xfId="5576"/>
    <cellStyle name="40% - Акцент1 154" xfId="5577"/>
    <cellStyle name="40% - Акцент1 155" xfId="5578"/>
    <cellStyle name="40% - Акцент1 156" xfId="5579"/>
    <cellStyle name="40% - Акцент1 157" xfId="5580"/>
    <cellStyle name="40% - Акцент1 158" xfId="5581"/>
    <cellStyle name="40% - Акцент1 159" xfId="5582"/>
    <cellStyle name="40% - Акцент1 16" xfId="5583"/>
    <cellStyle name="40% - Акцент1 16 2" xfId="5584"/>
    <cellStyle name="40% - Акцент1 16 2 2" xfId="5585"/>
    <cellStyle name="40% - Акцент1 16 2 3" xfId="5586"/>
    <cellStyle name="40% - Акцент1 16 2 4" xfId="5587"/>
    <cellStyle name="40% - Акцент1 16 2 5" xfId="5588"/>
    <cellStyle name="40% - Акцент1 16 2 6" xfId="5589"/>
    <cellStyle name="40% - Акцент1 16 3" xfId="5590"/>
    <cellStyle name="40% - Акцент1 16 4" xfId="5591"/>
    <cellStyle name="40% - Акцент1 16 5" xfId="5592"/>
    <cellStyle name="40% - Акцент1 16 6" xfId="5593"/>
    <cellStyle name="40% - Акцент1 16 7" xfId="5594"/>
    <cellStyle name="40% - Акцент1 160" xfId="5595"/>
    <cellStyle name="40% - Акцент1 161" xfId="5596"/>
    <cellStyle name="40% - Акцент1 162" xfId="5597"/>
    <cellStyle name="40% - Акцент1 163" xfId="5598"/>
    <cellStyle name="40% - Акцент1 164" xfId="5599"/>
    <cellStyle name="40% - Акцент1 165" xfId="44189"/>
    <cellStyle name="40% - Акцент1 17" xfId="5600"/>
    <cellStyle name="40% - Акцент1 17 2" xfId="5601"/>
    <cellStyle name="40% - Акцент1 17 3" xfId="5602"/>
    <cellStyle name="40% - Акцент1 17 4" xfId="5603"/>
    <cellStyle name="40% - Акцент1 17 5" xfId="5604"/>
    <cellStyle name="40% - Акцент1 17 6" xfId="5605"/>
    <cellStyle name="40% - Акцент1 18" xfId="5606"/>
    <cellStyle name="40% - Акцент1 18 2" xfId="5607"/>
    <cellStyle name="40% - Акцент1 18 3" xfId="5608"/>
    <cellStyle name="40% - Акцент1 18 4" xfId="5609"/>
    <cellStyle name="40% - Акцент1 18 5" xfId="5610"/>
    <cellStyle name="40% - Акцент1 18 6" xfId="5611"/>
    <cellStyle name="40% - Акцент1 19" xfId="5612"/>
    <cellStyle name="40% - Акцент1 2" xfId="14"/>
    <cellStyle name="40% - Акцент1 2 10" xfId="5613"/>
    <cellStyle name="40% - Акцент1 2 11" xfId="5614"/>
    <cellStyle name="40% - Акцент1 2 12" xfId="5615"/>
    <cellStyle name="40% - Акцент1 2 13" xfId="5616"/>
    <cellStyle name="40% - Акцент1 2 14" xfId="5617"/>
    <cellStyle name="40% - Акцент1 2 15" xfId="5618"/>
    <cellStyle name="40% - Акцент1 2 16" xfId="5619"/>
    <cellStyle name="40% - Акцент1 2 17" xfId="5620"/>
    <cellStyle name="40% - Акцент1 2 18" xfId="5621"/>
    <cellStyle name="40% - Акцент1 2 19" xfId="5622"/>
    <cellStyle name="40% - Акцент1 2 2" xfId="132"/>
    <cellStyle name="40% - Акцент1 2 2 10" xfId="5623"/>
    <cellStyle name="40% - Акцент1 2 2 11" xfId="5624"/>
    <cellStyle name="40% - Акцент1 2 2 12" xfId="5625"/>
    <cellStyle name="40% - Акцент1 2 2 13" xfId="44292"/>
    <cellStyle name="40% - Акцент1 2 2 2" xfId="5626"/>
    <cellStyle name="40% - Акцент1 2 2 2 2" xfId="5627"/>
    <cellStyle name="40% - Акцент1 2 2 2 2 2" xfId="5628"/>
    <cellStyle name="40% - Акцент1 2 2 2 2 2 2" xfId="5629"/>
    <cellStyle name="40% - Акцент1 2 2 2 2 3" xfId="5630"/>
    <cellStyle name="40% - Акцент1 2 2 2 2 4" xfId="5631"/>
    <cellStyle name="40% - Акцент1 2 2 2 3" xfId="5632"/>
    <cellStyle name="40% - Акцент1 2 2 2 3 2" xfId="5633"/>
    <cellStyle name="40% - Акцент1 2 2 2 3 3" xfId="5634"/>
    <cellStyle name="40% - Акцент1 2 2 2 4" xfId="5635"/>
    <cellStyle name="40% - Акцент1 2 2 2 5" xfId="5636"/>
    <cellStyle name="40% - Акцент1 2 2 2 6" xfId="5637"/>
    <cellStyle name="40% - Акцент1 2 2 2 7" xfId="5638"/>
    <cellStyle name="40% - Акцент1 2 2 2 8" xfId="5639"/>
    <cellStyle name="40% - Акцент1 2 2 3" xfId="5640"/>
    <cellStyle name="40% - Акцент1 2 2 3 2" xfId="5641"/>
    <cellStyle name="40% - Акцент1 2 2 3 2 2" xfId="5642"/>
    <cellStyle name="40% - Акцент1 2 2 3 2 3" xfId="5643"/>
    <cellStyle name="40% - Акцент1 2 2 3 3" xfId="5644"/>
    <cellStyle name="40% - Акцент1 2 2 3 4" xfId="5645"/>
    <cellStyle name="40% - Акцент1 2 2 3 5" xfId="5646"/>
    <cellStyle name="40% - Акцент1 2 2 3 6" xfId="5647"/>
    <cellStyle name="40% - Акцент1 2 2 3 7" xfId="5648"/>
    <cellStyle name="40% - Акцент1 2 2 3 8" xfId="5649"/>
    <cellStyle name="40% - Акцент1 2 2 4" xfId="5650"/>
    <cellStyle name="40% - Акцент1 2 2 4 2" xfId="5651"/>
    <cellStyle name="40% - Акцент1 2 2 4 3" xfId="5652"/>
    <cellStyle name="40% - Акцент1 2 2 4 4" xfId="5653"/>
    <cellStyle name="40% - Акцент1 2 2 4 5" xfId="5654"/>
    <cellStyle name="40% - Акцент1 2 2 4 6" xfId="5655"/>
    <cellStyle name="40% - Акцент1 2 2 4 7" xfId="5656"/>
    <cellStyle name="40% - Акцент1 2 2 4 8" xfId="5657"/>
    <cellStyle name="40% - Акцент1 2 2 5" xfId="5658"/>
    <cellStyle name="40% - Акцент1 2 2 6" xfId="5659"/>
    <cellStyle name="40% - Акцент1 2 2 7" xfId="5660"/>
    <cellStyle name="40% - Акцент1 2 2 8" xfId="5661"/>
    <cellStyle name="40% - Акцент1 2 2 9" xfId="5662"/>
    <cellStyle name="40% - Акцент1 2 20" xfId="5663"/>
    <cellStyle name="40% - Акцент1 2 21" xfId="5664"/>
    <cellStyle name="40% - Акцент1 2 22" xfId="5665"/>
    <cellStyle name="40% - Акцент1 2 23" xfId="5666"/>
    <cellStyle name="40% - Акцент1 2 24" xfId="5667"/>
    <cellStyle name="40% - Акцент1 2 25" xfId="5668"/>
    <cellStyle name="40% - Акцент1 2 26" xfId="5669"/>
    <cellStyle name="40% - Акцент1 2 27" xfId="5670"/>
    <cellStyle name="40% - Акцент1 2 28" xfId="44236"/>
    <cellStyle name="40% - Акцент1 2 3" xfId="5671"/>
    <cellStyle name="40% - Акцент1 2 3 10" xfId="5672"/>
    <cellStyle name="40% - Акцент1 2 3 11" xfId="5673"/>
    <cellStyle name="40% - Акцент1 2 3 2" xfId="5674"/>
    <cellStyle name="40% - Акцент1 2 3 2 2" xfId="5675"/>
    <cellStyle name="40% - Акцент1 2 3 2 2 2" xfId="5676"/>
    <cellStyle name="40% - Акцент1 2 3 2 3" xfId="5677"/>
    <cellStyle name="40% - Акцент1 2 3 2 4" xfId="5678"/>
    <cellStyle name="40% - Акцент1 2 3 3" xfId="5679"/>
    <cellStyle name="40% - Акцент1 2 3 3 2" xfId="5680"/>
    <cellStyle name="40% - Акцент1 2 3 3 3" xfId="5681"/>
    <cellStyle name="40% - Акцент1 2 3 4" xfId="5682"/>
    <cellStyle name="40% - Акцент1 2 3 5" xfId="5683"/>
    <cellStyle name="40% - Акцент1 2 3 6" xfId="5684"/>
    <cellStyle name="40% - Акцент1 2 3 7" xfId="5685"/>
    <cellStyle name="40% - Акцент1 2 3 8" xfId="5686"/>
    <cellStyle name="40% - Акцент1 2 3 9" xfId="5687"/>
    <cellStyle name="40% - Акцент1 2 4" xfId="5688"/>
    <cellStyle name="40% - Акцент1 2 4 10" xfId="5689"/>
    <cellStyle name="40% - Акцент1 2 4 11" xfId="5690"/>
    <cellStyle name="40% - Акцент1 2 4 12" xfId="5691"/>
    <cellStyle name="40% - Акцент1 2 4 13" xfId="44291"/>
    <cellStyle name="40% - Акцент1 2 4 2" xfId="5692"/>
    <cellStyle name="40% - Акцент1 2 4 2 2" xfId="5693"/>
    <cellStyle name="40% - Акцент1 2 4 2 3" xfId="5694"/>
    <cellStyle name="40% - Акцент1 2 4 2 4" xfId="5695"/>
    <cellStyle name="40% - Акцент1 2 4 2 5" xfId="5696"/>
    <cellStyle name="40% - Акцент1 2 4 2 6" xfId="5697"/>
    <cellStyle name="40% - Акцент1 2 4 2 7" xfId="5698"/>
    <cellStyle name="40% - Акцент1 2 4 2 8" xfId="5699"/>
    <cellStyle name="40% - Акцент1 2 4 3" xfId="5700"/>
    <cellStyle name="40% - Акцент1 2 4 3 2" xfId="5701"/>
    <cellStyle name="40% - Акцент1 2 4 3 3" xfId="5702"/>
    <cellStyle name="40% - Акцент1 2 4 3 4" xfId="5703"/>
    <cellStyle name="40% - Акцент1 2 4 3 5" xfId="5704"/>
    <cellStyle name="40% - Акцент1 2 4 3 6" xfId="5705"/>
    <cellStyle name="40% - Акцент1 2 4 4" xfId="5706"/>
    <cellStyle name="40% - Акцент1 2 4 4 2" xfId="5707"/>
    <cellStyle name="40% - Акцент1 2 4 4 3" xfId="5708"/>
    <cellStyle name="40% - Акцент1 2 4 4 4" xfId="5709"/>
    <cellStyle name="40% - Акцент1 2 4 4 5" xfId="5710"/>
    <cellStyle name="40% - Акцент1 2 4 4 6" xfId="5711"/>
    <cellStyle name="40% - Акцент1 2 4 5" xfId="5712"/>
    <cellStyle name="40% - Акцент1 2 4 6" xfId="5713"/>
    <cellStyle name="40% - Акцент1 2 4 7" xfId="5714"/>
    <cellStyle name="40% - Акцент1 2 4 8" xfId="5715"/>
    <cellStyle name="40% - Акцент1 2 4 9" xfId="5716"/>
    <cellStyle name="40% - Акцент1 2 5" xfId="5717"/>
    <cellStyle name="40% - Акцент1 2 5 10" xfId="5718"/>
    <cellStyle name="40% - Акцент1 2 5 11" xfId="5719"/>
    <cellStyle name="40% - Акцент1 2 5 12" xfId="5720"/>
    <cellStyle name="40% - Акцент1 2 5 2" xfId="5721"/>
    <cellStyle name="40% - Акцент1 2 5 2 2" xfId="5722"/>
    <cellStyle name="40% - Акцент1 2 5 2 3" xfId="5723"/>
    <cellStyle name="40% - Акцент1 2 5 2 4" xfId="5724"/>
    <cellStyle name="40% - Акцент1 2 5 2 5" xfId="5725"/>
    <cellStyle name="40% - Акцент1 2 5 2 6" xfId="5726"/>
    <cellStyle name="40% - Акцент1 2 5 3" xfId="5727"/>
    <cellStyle name="40% - Акцент1 2 5 3 2" xfId="5728"/>
    <cellStyle name="40% - Акцент1 2 5 3 3" xfId="5729"/>
    <cellStyle name="40% - Акцент1 2 5 3 4" xfId="5730"/>
    <cellStyle name="40% - Акцент1 2 5 3 5" xfId="5731"/>
    <cellStyle name="40% - Акцент1 2 5 3 6" xfId="5732"/>
    <cellStyle name="40% - Акцент1 2 5 4" xfId="5733"/>
    <cellStyle name="40% - Акцент1 2 5 4 2" xfId="5734"/>
    <cellStyle name="40% - Акцент1 2 5 4 3" xfId="5735"/>
    <cellStyle name="40% - Акцент1 2 5 4 4" xfId="5736"/>
    <cellStyle name="40% - Акцент1 2 5 4 5" xfId="5737"/>
    <cellStyle name="40% - Акцент1 2 5 4 6" xfId="5738"/>
    <cellStyle name="40% - Акцент1 2 5 5" xfId="5739"/>
    <cellStyle name="40% - Акцент1 2 5 6" xfId="5740"/>
    <cellStyle name="40% - Акцент1 2 5 7" xfId="5741"/>
    <cellStyle name="40% - Акцент1 2 5 8" xfId="5742"/>
    <cellStyle name="40% - Акцент1 2 5 9" xfId="5743"/>
    <cellStyle name="40% - Акцент1 2 6" xfId="5744"/>
    <cellStyle name="40% - Акцент1 2 6 2" xfId="5745"/>
    <cellStyle name="40% - Акцент1 2 6 3" xfId="5746"/>
    <cellStyle name="40% - Акцент1 2 6 4" xfId="5747"/>
    <cellStyle name="40% - Акцент1 2 6 5" xfId="5748"/>
    <cellStyle name="40% - Акцент1 2 6 6" xfId="5749"/>
    <cellStyle name="40% - Акцент1 2 7" xfId="5750"/>
    <cellStyle name="40% - Акцент1 2 7 2" xfId="5751"/>
    <cellStyle name="40% - Акцент1 2 7 3" xfId="5752"/>
    <cellStyle name="40% - Акцент1 2 7 4" xfId="5753"/>
    <cellStyle name="40% - Акцент1 2 7 5" xfId="5754"/>
    <cellStyle name="40% - Акцент1 2 7 6" xfId="5755"/>
    <cellStyle name="40% - Акцент1 2 8" xfId="5756"/>
    <cellStyle name="40% - Акцент1 2 8 2" xfId="5757"/>
    <cellStyle name="40% - Акцент1 2 8 3" xfId="5758"/>
    <cellStyle name="40% - Акцент1 2 8 4" xfId="5759"/>
    <cellStyle name="40% - Акцент1 2 8 5" xfId="5760"/>
    <cellStyle name="40% - Акцент1 2 8 6" xfId="5761"/>
    <cellStyle name="40% - Акцент1 2 9" xfId="5762"/>
    <cellStyle name="40% - Акцент1 2 9 2" xfId="5763"/>
    <cellStyle name="40% - Акцент1 2 9 3" xfId="5764"/>
    <cellStyle name="40% - Акцент1 2 9 4" xfId="5765"/>
    <cellStyle name="40% - Акцент1 2 9 5" xfId="5766"/>
    <cellStyle name="40% - Акцент1 2 9 6" xfId="5767"/>
    <cellStyle name="40% - Акцент1 2_займ в тенге" xfId="5768"/>
    <cellStyle name="40% - Акцент1 20" xfId="5769"/>
    <cellStyle name="40% - Акцент1 21" xfId="5770"/>
    <cellStyle name="40% - Акцент1 22" xfId="5771"/>
    <cellStyle name="40% - Акцент1 23" xfId="5772"/>
    <cellStyle name="40% - Акцент1 24" xfId="5773"/>
    <cellStyle name="40% - Акцент1 25" xfId="5774"/>
    <cellStyle name="40% - Акцент1 26" xfId="5775"/>
    <cellStyle name="40% - Акцент1 27" xfId="5776"/>
    <cellStyle name="40% - Акцент1 28" xfId="5777"/>
    <cellStyle name="40% - Акцент1 29" xfId="5778"/>
    <cellStyle name="40% - Акцент1 3" xfId="104"/>
    <cellStyle name="40% - Акцент1 3 10" xfId="5779"/>
    <cellStyle name="40% - Акцент1 3 11" xfId="5780"/>
    <cellStyle name="40% - Акцент1 3 12" xfId="5781"/>
    <cellStyle name="40% - Акцент1 3 13" xfId="5782"/>
    <cellStyle name="40% - Акцент1 3 14" xfId="5783"/>
    <cellStyle name="40% - Акцент1 3 15" xfId="5784"/>
    <cellStyle name="40% - Акцент1 3 16" xfId="5785"/>
    <cellStyle name="40% - Акцент1 3 17" xfId="5786"/>
    <cellStyle name="40% - Акцент1 3 18" xfId="5787"/>
    <cellStyle name="40% - Акцент1 3 19" xfId="5788"/>
    <cellStyle name="40% - Акцент1 3 2" xfId="5789"/>
    <cellStyle name="40% - Акцент1 3 2 10" xfId="5790"/>
    <cellStyle name="40% - Акцент1 3 2 11" xfId="5791"/>
    <cellStyle name="40% - Акцент1 3 2 12" xfId="5792"/>
    <cellStyle name="40% - Акцент1 3 2 2" xfId="5793"/>
    <cellStyle name="40% - Акцент1 3 2 2 2" xfId="5794"/>
    <cellStyle name="40% - Акцент1 3 2 2 3" xfId="5795"/>
    <cellStyle name="40% - Акцент1 3 2 2 4" xfId="5796"/>
    <cellStyle name="40% - Акцент1 3 2 2 5" xfId="5797"/>
    <cellStyle name="40% - Акцент1 3 2 2 6" xfId="5798"/>
    <cellStyle name="40% - Акцент1 3 2 2 7" xfId="5799"/>
    <cellStyle name="40% - Акцент1 3 2 2 8" xfId="5800"/>
    <cellStyle name="40% - Акцент1 3 2 3" xfId="5801"/>
    <cellStyle name="40% - Акцент1 3 2 3 2" xfId="5802"/>
    <cellStyle name="40% - Акцент1 3 2 3 3" xfId="5803"/>
    <cellStyle name="40% - Акцент1 3 2 3 4" xfId="5804"/>
    <cellStyle name="40% - Акцент1 3 2 3 5" xfId="5805"/>
    <cellStyle name="40% - Акцент1 3 2 3 6" xfId="5806"/>
    <cellStyle name="40% - Акцент1 3 2 4" xfId="5807"/>
    <cellStyle name="40% - Акцент1 3 2 4 2" xfId="5808"/>
    <cellStyle name="40% - Акцент1 3 2 4 3" xfId="5809"/>
    <cellStyle name="40% - Акцент1 3 2 4 4" xfId="5810"/>
    <cellStyle name="40% - Акцент1 3 2 4 5" xfId="5811"/>
    <cellStyle name="40% - Акцент1 3 2 4 6" xfId="5812"/>
    <cellStyle name="40% - Акцент1 3 2 5" xfId="5813"/>
    <cellStyle name="40% - Акцент1 3 2 6" xfId="5814"/>
    <cellStyle name="40% - Акцент1 3 2 7" xfId="5815"/>
    <cellStyle name="40% - Акцент1 3 2 8" xfId="5816"/>
    <cellStyle name="40% - Акцент1 3 2 9" xfId="5817"/>
    <cellStyle name="40% - Акцент1 3 20" xfId="44216"/>
    <cellStyle name="40% - Акцент1 3 3" xfId="5818"/>
    <cellStyle name="40% - Акцент1 3 3 2" xfId="5819"/>
    <cellStyle name="40% - Акцент1 3 3 3" xfId="5820"/>
    <cellStyle name="40% - Акцент1 3 3 4" xfId="5821"/>
    <cellStyle name="40% - Акцент1 3 3 5" xfId="5822"/>
    <cellStyle name="40% - Акцент1 3 3 6" xfId="5823"/>
    <cellStyle name="40% - Акцент1 3 3 7" xfId="5824"/>
    <cellStyle name="40% - Акцент1 3 3 8" xfId="5825"/>
    <cellStyle name="40% - Акцент1 3 4" xfId="5826"/>
    <cellStyle name="40% - Акцент1 3 4 2" xfId="5827"/>
    <cellStyle name="40% - Акцент1 3 4 3" xfId="5828"/>
    <cellStyle name="40% - Акцент1 3 4 4" xfId="5829"/>
    <cellStyle name="40% - Акцент1 3 4 5" xfId="5830"/>
    <cellStyle name="40% - Акцент1 3 4 6" xfId="5831"/>
    <cellStyle name="40% - Акцент1 3 5" xfId="5832"/>
    <cellStyle name="40% - Акцент1 3 5 2" xfId="5833"/>
    <cellStyle name="40% - Акцент1 3 5 3" xfId="5834"/>
    <cellStyle name="40% - Акцент1 3 5 4" xfId="5835"/>
    <cellStyle name="40% - Акцент1 3 5 5" xfId="5836"/>
    <cellStyle name="40% - Акцент1 3 5 6" xfId="5837"/>
    <cellStyle name="40% - Акцент1 3 6" xfId="5838"/>
    <cellStyle name="40% - Акцент1 3 7" xfId="5839"/>
    <cellStyle name="40% - Акцент1 3 8" xfId="5840"/>
    <cellStyle name="40% - Акцент1 3 9" xfId="5841"/>
    <cellStyle name="40% - Акцент1 3_займ в тенге" xfId="5842"/>
    <cellStyle name="40% - Акцент1 30" xfId="5843"/>
    <cellStyle name="40% - Акцент1 31" xfId="5844"/>
    <cellStyle name="40% - Акцент1 32" xfId="5845"/>
    <cellStyle name="40% - Акцент1 33" xfId="5846"/>
    <cellStyle name="40% - Акцент1 34" xfId="5847"/>
    <cellStyle name="40% - Акцент1 35" xfId="5848"/>
    <cellStyle name="40% - Акцент1 36" xfId="5849"/>
    <cellStyle name="40% - Акцент1 37" xfId="5850"/>
    <cellStyle name="40% - Акцент1 38" xfId="5851"/>
    <cellStyle name="40% - Акцент1 39" xfId="5852"/>
    <cellStyle name="40% - Акцент1 4" xfId="119"/>
    <cellStyle name="40% - Акцент1 4 10" xfId="5853"/>
    <cellStyle name="40% - Акцент1 4 11" xfId="5854"/>
    <cellStyle name="40% - Акцент1 4 12" xfId="5855"/>
    <cellStyle name="40% - Акцент1 4 13" xfId="5856"/>
    <cellStyle name="40% - Акцент1 4 14" xfId="5857"/>
    <cellStyle name="40% - Акцент1 4 15" xfId="5858"/>
    <cellStyle name="40% - Акцент1 4 16" xfId="5859"/>
    <cellStyle name="40% - Акцент1 4 17" xfId="5860"/>
    <cellStyle name="40% - Акцент1 4 18" xfId="5861"/>
    <cellStyle name="40% - Акцент1 4 19" xfId="44203"/>
    <cellStyle name="40% - Акцент1 4 2" xfId="5862"/>
    <cellStyle name="40% - Акцент1 4 2 10" xfId="5863"/>
    <cellStyle name="40% - Акцент1 4 2 11" xfId="5864"/>
    <cellStyle name="40% - Акцент1 4 2 12" xfId="5865"/>
    <cellStyle name="40% - Акцент1 4 2 2" xfId="5866"/>
    <cellStyle name="40% - Акцент1 4 2 2 2" xfId="5867"/>
    <cellStyle name="40% - Акцент1 4 2 2 3" xfId="5868"/>
    <cellStyle name="40% - Акцент1 4 2 2 4" xfId="5869"/>
    <cellStyle name="40% - Акцент1 4 2 2 5" xfId="5870"/>
    <cellStyle name="40% - Акцент1 4 2 2 6" xfId="5871"/>
    <cellStyle name="40% - Акцент1 4 2 2 7" xfId="5872"/>
    <cellStyle name="40% - Акцент1 4 2 2 8" xfId="5873"/>
    <cellStyle name="40% - Акцент1 4 2 3" xfId="5874"/>
    <cellStyle name="40% - Акцент1 4 2 3 2" xfId="5875"/>
    <cellStyle name="40% - Акцент1 4 2 3 3" xfId="5876"/>
    <cellStyle name="40% - Акцент1 4 2 3 4" xfId="5877"/>
    <cellStyle name="40% - Акцент1 4 2 3 5" xfId="5878"/>
    <cellStyle name="40% - Акцент1 4 2 3 6" xfId="5879"/>
    <cellStyle name="40% - Акцент1 4 2 4" xfId="5880"/>
    <cellStyle name="40% - Акцент1 4 2 4 2" xfId="5881"/>
    <cellStyle name="40% - Акцент1 4 2 4 3" xfId="5882"/>
    <cellStyle name="40% - Акцент1 4 2 4 4" xfId="5883"/>
    <cellStyle name="40% - Акцент1 4 2 4 5" xfId="5884"/>
    <cellStyle name="40% - Акцент1 4 2 4 6" xfId="5885"/>
    <cellStyle name="40% - Акцент1 4 2 5" xfId="5886"/>
    <cellStyle name="40% - Акцент1 4 2 6" xfId="5887"/>
    <cellStyle name="40% - Акцент1 4 2 7" xfId="5888"/>
    <cellStyle name="40% - Акцент1 4 2 8" xfId="5889"/>
    <cellStyle name="40% - Акцент1 4 2 9" xfId="5890"/>
    <cellStyle name="40% - Акцент1 4 3" xfId="5891"/>
    <cellStyle name="40% - Акцент1 4 3 2" xfId="5892"/>
    <cellStyle name="40% - Акцент1 4 3 3" xfId="5893"/>
    <cellStyle name="40% - Акцент1 4 3 4" xfId="5894"/>
    <cellStyle name="40% - Акцент1 4 3 5" xfId="5895"/>
    <cellStyle name="40% - Акцент1 4 3 6" xfId="5896"/>
    <cellStyle name="40% - Акцент1 4 3 7" xfId="5897"/>
    <cellStyle name="40% - Акцент1 4 3 8" xfId="5898"/>
    <cellStyle name="40% - Акцент1 4 4" xfId="5899"/>
    <cellStyle name="40% - Акцент1 4 4 2" xfId="5900"/>
    <cellStyle name="40% - Акцент1 4 4 3" xfId="5901"/>
    <cellStyle name="40% - Акцент1 4 4 4" xfId="5902"/>
    <cellStyle name="40% - Акцент1 4 4 5" xfId="5903"/>
    <cellStyle name="40% - Акцент1 4 4 6" xfId="5904"/>
    <cellStyle name="40% - Акцент1 4 5" xfId="5905"/>
    <cellStyle name="40% - Акцент1 4 5 2" xfId="5906"/>
    <cellStyle name="40% - Акцент1 4 5 3" xfId="5907"/>
    <cellStyle name="40% - Акцент1 4 5 4" xfId="5908"/>
    <cellStyle name="40% - Акцент1 4 5 5" xfId="5909"/>
    <cellStyle name="40% - Акцент1 4 5 6" xfId="5910"/>
    <cellStyle name="40% - Акцент1 4 6" xfId="5911"/>
    <cellStyle name="40% - Акцент1 4 7" xfId="5912"/>
    <cellStyle name="40% - Акцент1 4 8" xfId="5913"/>
    <cellStyle name="40% - Акцент1 4 9" xfId="5914"/>
    <cellStyle name="40% - Акцент1 4_займ в тыс тенге" xfId="5915"/>
    <cellStyle name="40% - Акцент1 40" xfId="5916"/>
    <cellStyle name="40% - Акцент1 41" xfId="5917"/>
    <cellStyle name="40% - Акцент1 42" xfId="5918"/>
    <cellStyle name="40% - Акцент1 43" xfId="5919"/>
    <cellStyle name="40% - Акцент1 44" xfId="5920"/>
    <cellStyle name="40% - Акцент1 45" xfId="5921"/>
    <cellStyle name="40% - Акцент1 46" xfId="5922"/>
    <cellStyle name="40% - Акцент1 47" xfId="5923"/>
    <cellStyle name="40% - Акцент1 48" xfId="5924"/>
    <cellStyle name="40% - Акцент1 49" xfId="5925"/>
    <cellStyle name="40% - Акцент1 5" xfId="145"/>
    <cellStyle name="40% - Акцент1 5 10" xfId="5926"/>
    <cellStyle name="40% - Акцент1 5 11" xfId="5927"/>
    <cellStyle name="40% - Акцент1 5 12" xfId="5928"/>
    <cellStyle name="40% - Акцент1 5 13" xfId="5929"/>
    <cellStyle name="40% - Акцент1 5 14" xfId="5930"/>
    <cellStyle name="40% - Акцент1 5 15" xfId="5931"/>
    <cellStyle name="40% - Акцент1 5 16" xfId="5932"/>
    <cellStyle name="40% - Акцент1 5 17" xfId="5933"/>
    <cellStyle name="40% - Акцент1 5 2" xfId="5934"/>
    <cellStyle name="40% - Акцент1 5 2 2" xfId="5935"/>
    <cellStyle name="40% - Акцент1 5 2 3" xfId="5936"/>
    <cellStyle name="40% - Акцент1 5 2 4" xfId="5937"/>
    <cellStyle name="40% - Акцент1 5 2 5" xfId="5938"/>
    <cellStyle name="40% - Акцент1 5 2 6" xfId="5939"/>
    <cellStyle name="40% - Акцент1 5 2 7" xfId="5940"/>
    <cellStyle name="40% - Акцент1 5 2 8" xfId="5941"/>
    <cellStyle name="40% - Акцент1 5 3" xfId="5942"/>
    <cellStyle name="40% - Акцент1 5 3 2" xfId="5943"/>
    <cellStyle name="40% - Акцент1 5 3 3" xfId="5944"/>
    <cellStyle name="40% - Акцент1 5 3 4" xfId="5945"/>
    <cellStyle name="40% - Акцент1 5 3 5" xfId="5946"/>
    <cellStyle name="40% - Акцент1 5 3 6" xfId="5947"/>
    <cellStyle name="40% - Акцент1 5 4" xfId="5948"/>
    <cellStyle name="40% - Акцент1 5 4 2" xfId="5949"/>
    <cellStyle name="40% - Акцент1 5 4 3" xfId="5950"/>
    <cellStyle name="40% - Акцент1 5 4 4" xfId="5951"/>
    <cellStyle name="40% - Акцент1 5 4 5" xfId="5952"/>
    <cellStyle name="40% - Акцент1 5 4 6" xfId="5953"/>
    <cellStyle name="40% - Акцент1 5 5" xfId="5954"/>
    <cellStyle name="40% - Акцент1 5 6" xfId="5955"/>
    <cellStyle name="40% - Акцент1 5 7" xfId="5956"/>
    <cellStyle name="40% - Акцент1 5 8" xfId="5957"/>
    <cellStyle name="40% - Акцент1 5 9" xfId="5958"/>
    <cellStyle name="40% - Акцент1 5_пр обяз нов" xfId="5959"/>
    <cellStyle name="40% - Акцент1 50" xfId="5960"/>
    <cellStyle name="40% - Акцент1 51" xfId="5961"/>
    <cellStyle name="40% - Акцент1 52" xfId="5962"/>
    <cellStyle name="40% - Акцент1 53" xfId="5963"/>
    <cellStyle name="40% - Акцент1 54" xfId="5964"/>
    <cellStyle name="40% - Акцент1 55" xfId="5965"/>
    <cellStyle name="40% - Акцент1 56" xfId="5966"/>
    <cellStyle name="40% - Акцент1 57" xfId="5967"/>
    <cellStyle name="40% - Акцент1 58" xfId="5968"/>
    <cellStyle name="40% - Акцент1 59" xfId="5969"/>
    <cellStyle name="40% - Акцент1 6" xfId="5970"/>
    <cellStyle name="40% - Акцент1 6 10" xfId="5971"/>
    <cellStyle name="40% - Акцент1 6 11" xfId="5972"/>
    <cellStyle name="40% - Акцент1 6 12" xfId="5973"/>
    <cellStyle name="40% - Акцент1 6 13" xfId="5974"/>
    <cellStyle name="40% - Акцент1 6 14" xfId="5975"/>
    <cellStyle name="40% - Акцент1 6 15" xfId="5976"/>
    <cellStyle name="40% - Акцент1 6 16" xfId="5977"/>
    <cellStyle name="40% - Акцент1 6 17" xfId="5978"/>
    <cellStyle name="40% - Акцент1 6 2" xfId="5979"/>
    <cellStyle name="40% - Акцент1 6 2 2" xfId="5980"/>
    <cellStyle name="40% - Акцент1 6 2 3" xfId="5981"/>
    <cellStyle name="40% - Акцент1 6 2 4" xfId="5982"/>
    <cellStyle name="40% - Акцент1 6 2 5" xfId="5983"/>
    <cellStyle name="40% - Акцент1 6 2 6" xfId="5984"/>
    <cellStyle name="40% - Акцент1 6 3" xfId="5985"/>
    <cellStyle name="40% - Акцент1 6 3 2" xfId="5986"/>
    <cellStyle name="40% - Акцент1 6 3 3" xfId="5987"/>
    <cellStyle name="40% - Акцент1 6 3 4" xfId="5988"/>
    <cellStyle name="40% - Акцент1 6 3 5" xfId="5989"/>
    <cellStyle name="40% - Акцент1 6 3 6" xfId="5990"/>
    <cellStyle name="40% - Акцент1 6 4" xfId="5991"/>
    <cellStyle name="40% - Акцент1 6 4 2" xfId="5992"/>
    <cellStyle name="40% - Акцент1 6 4 3" xfId="5993"/>
    <cellStyle name="40% - Акцент1 6 4 4" xfId="5994"/>
    <cellStyle name="40% - Акцент1 6 4 5" xfId="5995"/>
    <cellStyle name="40% - Акцент1 6 4 6" xfId="5996"/>
    <cellStyle name="40% - Акцент1 6 5" xfId="5997"/>
    <cellStyle name="40% - Акцент1 6 6" xfId="5998"/>
    <cellStyle name="40% - Акцент1 6 7" xfId="5999"/>
    <cellStyle name="40% - Акцент1 6 8" xfId="6000"/>
    <cellStyle name="40% - Акцент1 6 9" xfId="6001"/>
    <cellStyle name="40% - Акцент1 6_пр обяз нов" xfId="6002"/>
    <cellStyle name="40% - Акцент1 60" xfId="6003"/>
    <cellStyle name="40% - Акцент1 61" xfId="6004"/>
    <cellStyle name="40% - Акцент1 62" xfId="6005"/>
    <cellStyle name="40% - Акцент1 63" xfId="6006"/>
    <cellStyle name="40% - Акцент1 64" xfId="6007"/>
    <cellStyle name="40% - Акцент1 65" xfId="6008"/>
    <cellStyle name="40% - Акцент1 66" xfId="6009"/>
    <cellStyle name="40% - Акцент1 67" xfId="6010"/>
    <cellStyle name="40% - Акцент1 68" xfId="6011"/>
    <cellStyle name="40% - Акцент1 69" xfId="6012"/>
    <cellStyle name="40% - Акцент1 7" xfId="6013"/>
    <cellStyle name="40% - Акцент1 7 10" xfId="6014"/>
    <cellStyle name="40% - Акцент1 7 11" xfId="6015"/>
    <cellStyle name="40% - Акцент1 7 12" xfId="6016"/>
    <cellStyle name="40% - Акцент1 7 13" xfId="6017"/>
    <cellStyle name="40% - Акцент1 7 14" xfId="6018"/>
    <cellStyle name="40% - Акцент1 7 15" xfId="6019"/>
    <cellStyle name="40% - Акцент1 7 16" xfId="6020"/>
    <cellStyle name="40% - Акцент1 7 17" xfId="6021"/>
    <cellStyle name="40% - Акцент1 7 2" xfId="6022"/>
    <cellStyle name="40% - Акцент1 7 2 2" xfId="6023"/>
    <cellStyle name="40% - Акцент1 7 2 3" xfId="6024"/>
    <cellStyle name="40% - Акцент1 7 2 4" xfId="6025"/>
    <cellStyle name="40% - Акцент1 7 2 5" xfId="6026"/>
    <cellStyle name="40% - Акцент1 7 2 6" xfId="6027"/>
    <cellStyle name="40% - Акцент1 7 3" xfId="6028"/>
    <cellStyle name="40% - Акцент1 7 3 2" xfId="6029"/>
    <cellStyle name="40% - Акцент1 7 3 3" xfId="6030"/>
    <cellStyle name="40% - Акцент1 7 3 4" xfId="6031"/>
    <cellStyle name="40% - Акцент1 7 3 5" xfId="6032"/>
    <cellStyle name="40% - Акцент1 7 3 6" xfId="6033"/>
    <cellStyle name="40% - Акцент1 7 4" xfId="6034"/>
    <cellStyle name="40% - Акцент1 7 4 2" xfId="6035"/>
    <cellStyle name="40% - Акцент1 7 4 3" xfId="6036"/>
    <cellStyle name="40% - Акцент1 7 4 4" xfId="6037"/>
    <cellStyle name="40% - Акцент1 7 4 5" xfId="6038"/>
    <cellStyle name="40% - Акцент1 7 4 6" xfId="6039"/>
    <cellStyle name="40% - Акцент1 7 5" xfId="6040"/>
    <cellStyle name="40% - Акцент1 7 6" xfId="6041"/>
    <cellStyle name="40% - Акцент1 7 7" xfId="6042"/>
    <cellStyle name="40% - Акцент1 7 8" xfId="6043"/>
    <cellStyle name="40% - Акцент1 7 9" xfId="6044"/>
    <cellStyle name="40% - Акцент1 7_пр обяз нов" xfId="6045"/>
    <cellStyle name="40% - Акцент1 70" xfId="6046"/>
    <cellStyle name="40% - Акцент1 71" xfId="6047"/>
    <cellStyle name="40% - Акцент1 72" xfId="6048"/>
    <cellStyle name="40% - Акцент1 73" xfId="6049"/>
    <cellStyle name="40% - Акцент1 74" xfId="6050"/>
    <cellStyle name="40% - Акцент1 75" xfId="6051"/>
    <cellStyle name="40% - Акцент1 76" xfId="6052"/>
    <cellStyle name="40% - Акцент1 77" xfId="6053"/>
    <cellStyle name="40% - Акцент1 78" xfId="6054"/>
    <cellStyle name="40% - Акцент1 79" xfId="6055"/>
    <cellStyle name="40% - Акцент1 8" xfId="6056"/>
    <cellStyle name="40% - Акцент1 8 10" xfId="6057"/>
    <cellStyle name="40% - Акцент1 8 11" xfId="6058"/>
    <cellStyle name="40% - Акцент1 8 12" xfId="6059"/>
    <cellStyle name="40% - Акцент1 8 13" xfId="6060"/>
    <cellStyle name="40% - Акцент1 8 14" xfId="6061"/>
    <cellStyle name="40% - Акцент1 8 15" xfId="6062"/>
    <cellStyle name="40% - Акцент1 8 2" xfId="6063"/>
    <cellStyle name="40% - Акцент1 8 3" xfId="6064"/>
    <cellStyle name="40% - Акцент1 8 4" xfId="6065"/>
    <cellStyle name="40% - Акцент1 8 5" xfId="6066"/>
    <cellStyle name="40% - Акцент1 8 6" xfId="6067"/>
    <cellStyle name="40% - Акцент1 8 7" xfId="6068"/>
    <cellStyle name="40% - Акцент1 8 8" xfId="6069"/>
    <cellStyle name="40% - Акцент1 8 9" xfId="6070"/>
    <cellStyle name="40% - Акцент1 8_Лист1" xfId="6071"/>
    <cellStyle name="40% - Акцент1 80" xfId="6072"/>
    <cellStyle name="40% - Акцент1 81" xfId="6073"/>
    <cellStyle name="40% - Акцент1 82" xfId="6074"/>
    <cellStyle name="40% - Акцент1 83" xfId="6075"/>
    <cellStyle name="40% - Акцент1 84" xfId="6076"/>
    <cellStyle name="40% - Акцент1 85" xfId="6077"/>
    <cellStyle name="40% - Акцент1 86" xfId="6078"/>
    <cellStyle name="40% - Акцент1 87" xfId="6079"/>
    <cellStyle name="40% - Акцент1 88" xfId="6080"/>
    <cellStyle name="40% - Акцент1 89" xfId="6081"/>
    <cellStyle name="40% - Акцент1 9" xfId="6082"/>
    <cellStyle name="40% - Акцент1 9 10" xfId="6083"/>
    <cellStyle name="40% - Акцент1 9 11" xfId="6084"/>
    <cellStyle name="40% - Акцент1 9 12" xfId="6085"/>
    <cellStyle name="40% - Акцент1 9 13" xfId="6086"/>
    <cellStyle name="40% - Акцент1 9 2" xfId="6087"/>
    <cellStyle name="40% - Акцент1 9 2 2" xfId="6088"/>
    <cellStyle name="40% - Акцент1 9 2 3" xfId="6089"/>
    <cellStyle name="40% - Акцент1 9 2 4" xfId="6090"/>
    <cellStyle name="40% - Акцент1 9 2 5" xfId="6091"/>
    <cellStyle name="40% - Акцент1 9 2 6" xfId="6092"/>
    <cellStyle name="40% - Акцент1 9 3" xfId="6093"/>
    <cellStyle name="40% - Акцент1 9 3 2" xfId="6094"/>
    <cellStyle name="40% - Акцент1 9 3 3" xfId="6095"/>
    <cellStyle name="40% - Акцент1 9 3 4" xfId="6096"/>
    <cellStyle name="40% - Акцент1 9 3 5" xfId="6097"/>
    <cellStyle name="40% - Акцент1 9 3 6" xfId="6098"/>
    <cellStyle name="40% - Акцент1 9 4" xfId="6099"/>
    <cellStyle name="40% - Акцент1 9 4 2" xfId="6100"/>
    <cellStyle name="40% - Акцент1 9 4 3" xfId="6101"/>
    <cellStyle name="40% - Акцент1 9 4 4" xfId="6102"/>
    <cellStyle name="40% - Акцент1 9 4 5" xfId="6103"/>
    <cellStyle name="40% - Акцент1 9 4 6" xfId="6104"/>
    <cellStyle name="40% - Акцент1 9 5" xfId="6105"/>
    <cellStyle name="40% - Акцент1 9 6" xfId="6106"/>
    <cellStyle name="40% - Акцент1 9 7" xfId="6107"/>
    <cellStyle name="40% - Акцент1 9 8" xfId="6108"/>
    <cellStyle name="40% - Акцент1 9 9" xfId="6109"/>
    <cellStyle name="40% - Акцент1 90" xfId="6110"/>
    <cellStyle name="40% - Акцент1 91" xfId="6111"/>
    <cellStyle name="40% - Акцент1 92" xfId="6112"/>
    <cellStyle name="40% - Акцент1 93" xfId="6113"/>
    <cellStyle name="40% - Акцент1 94" xfId="6114"/>
    <cellStyle name="40% - Акцент1 95" xfId="6115"/>
    <cellStyle name="40% - Акцент1 96" xfId="6116"/>
    <cellStyle name="40% - Акцент1 97" xfId="6117"/>
    <cellStyle name="40% - Акцент1 98" xfId="6118"/>
    <cellStyle name="40% - Акцент1 99" xfId="6119"/>
    <cellStyle name="40% - Акцент2" xfId="15" builtinId="35" customBuiltin="1"/>
    <cellStyle name="40% - Акцент2 10" xfId="6120"/>
    <cellStyle name="40% - Акцент2 10 10" xfId="6121"/>
    <cellStyle name="40% - Акцент2 10 11" xfId="6122"/>
    <cellStyle name="40% - Акцент2 10 2" xfId="6123"/>
    <cellStyle name="40% - Акцент2 10 2 2" xfId="6124"/>
    <cellStyle name="40% - Акцент2 10 2 3" xfId="6125"/>
    <cellStyle name="40% - Акцент2 10 2 4" xfId="6126"/>
    <cellStyle name="40% - Акцент2 10 2 5" xfId="6127"/>
    <cellStyle name="40% - Акцент2 10 2 6" xfId="6128"/>
    <cellStyle name="40% - Акцент2 10 3" xfId="6129"/>
    <cellStyle name="40% - Акцент2 10 3 2" xfId="6130"/>
    <cellStyle name="40% - Акцент2 10 3 3" xfId="6131"/>
    <cellStyle name="40% - Акцент2 10 3 4" xfId="6132"/>
    <cellStyle name="40% - Акцент2 10 3 5" xfId="6133"/>
    <cellStyle name="40% - Акцент2 10 3 6" xfId="6134"/>
    <cellStyle name="40% - Акцент2 10 4" xfId="6135"/>
    <cellStyle name="40% - Акцент2 10 4 2" xfId="6136"/>
    <cellStyle name="40% - Акцент2 10 4 3" xfId="6137"/>
    <cellStyle name="40% - Акцент2 10 4 4" xfId="6138"/>
    <cellStyle name="40% - Акцент2 10 4 5" xfId="6139"/>
    <cellStyle name="40% - Акцент2 10 4 6" xfId="6140"/>
    <cellStyle name="40% - Акцент2 10 5" xfId="6141"/>
    <cellStyle name="40% - Акцент2 10 6" xfId="6142"/>
    <cellStyle name="40% - Акцент2 10 7" xfId="6143"/>
    <cellStyle name="40% - Акцент2 10 8" xfId="6144"/>
    <cellStyle name="40% - Акцент2 10 9" xfId="6145"/>
    <cellStyle name="40% - Акцент2 100" xfId="6146"/>
    <cellStyle name="40% - Акцент2 101" xfId="6147"/>
    <cellStyle name="40% - Акцент2 102" xfId="6148"/>
    <cellStyle name="40% - Акцент2 103" xfId="6149"/>
    <cellStyle name="40% - Акцент2 104" xfId="6150"/>
    <cellStyle name="40% - Акцент2 105" xfId="6151"/>
    <cellStyle name="40% - Акцент2 106" xfId="6152"/>
    <cellStyle name="40% - Акцент2 107" xfId="6153"/>
    <cellStyle name="40% - Акцент2 108" xfId="6154"/>
    <cellStyle name="40% - Акцент2 109" xfId="6155"/>
    <cellStyle name="40% - Акцент2 11" xfId="6156"/>
    <cellStyle name="40% - Акцент2 11 10" xfId="6157"/>
    <cellStyle name="40% - Акцент2 11 2" xfId="6158"/>
    <cellStyle name="40% - Акцент2 11 2 2" xfId="6159"/>
    <cellStyle name="40% - Акцент2 11 2 3" xfId="6160"/>
    <cellStyle name="40% - Акцент2 11 2 4" xfId="6161"/>
    <cellStyle name="40% - Акцент2 11 2 5" xfId="6162"/>
    <cellStyle name="40% - Акцент2 11 2 6" xfId="6163"/>
    <cellStyle name="40% - Акцент2 11 3" xfId="6164"/>
    <cellStyle name="40% - Акцент2 11 3 2" xfId="6165"/>
    <cellStyle name="40% - Акцент2 11 3 3" xfId="6166"/>
    <cellStyle name="40% - Акцент2 11 3 4" xfId="6167"/>
    <cellStyle name="40% - Акцент2 11 3 5" xfId="6168"/>
    <cellStyle name="40% - Акцент2 11 3 6" xfId="6169"/>
    <cellStyle name="40% - Акцент2 11 4" xfId="6170"/>
    <cellStyle name="40% - Акцент2 11 4 2" xfId="6171"/>
    <cellStyle name="40% - Акцент2 11 4 3" xfId="6172"/>
    <cellStyle name="40% - Акцент2 11 4 4" xfId="6173"/>
    <cellStyle name="40% - Акцент2 11 4 5" xfId="6174"/>
    <cellStyle name="40% - Акцент2 11 4 6" xfId="6175"/>
    <cellStyle name="40% - Акцент2 11 5" xfId="6176"/>
    <cellStyle name="40% - Акцент2 11 6" xfId="6177"/>
    <cellStyle name="40% - Акцент2 11 7" xfId="6178"/>
    <cellStyle name="40% - Акцент2 11 8" xfId="6179"/>
    <cellStyle name="40% - Акцент2 11 9" xfId="6180"/>
    <cellStyle name="40% - Акцент2 110" xfId="6181"/>
    <cellStyle name="40% - Акцент2 111" xfId="6182"/>
    <cellStyle name="40% - Акцент2 112" xfId="6183"/>
    <cellStyle name="40% - Акцент2 113" xfId="6184"/>
    <cellStyle name="40% - Акцент2 114" xfId="6185"/>
    <cellStyle name="40% - Акцент2 115" xfId="6186"/>
    <cellStyle name="40% - Акцент2 116" xfId="6187"/>
    <cellStyle name="40% - Акцент2 117" xfId="6188"/>
    <cellStyle name="40% - Акцент2 118" xfId="6189"/>
    <cellStyle name="40% - Акцент2 119" xfId="6190"/>
    <cellStyle name="40% - Акцент2 12" xfId="6191"/>
    <cellStyle name="40% - Акцент2 12 10" xfId="6192"/>
    <cellStyle name="40% - Акцент2 12 2" xfId="6193"/>
    <cellStyle name="40% - Акцент2 12 2 2" xfId="6194"/>
    <cellStyle name="40% - Акцент2 12 2 3" xfId="6195"/>
    <cellStyle name="40% - Акцент2 12 2 4" xfId="6196"/>
    <cellStyle name="40% - Акцент2 12 2 5" xfId="6197"/>
    <cellStyle name="40% - Акцент2 12 2 6" xfId="6198"/>
    <cellStyle name="40% - Акцент2 12 3" xfId="6199"/>
    <cellStyle name="40% - Акцент2 12 3 2" xfId="6200"/>
    <cellStyle name="40% - Акцент2 12 3 3" xfId="6201"/>
    <cellStyle name="40% - Акцент2 12 3 4" xfId="6202"/>
    <cellStyle name="40% - Акцент2 12 3 5" xfId="6203"/>
    <cellStyle name="40% - Акцент2 12 3 6" xfId="6204"/>
    <cellStyle name="40% - Акцент2 12 4" xfId="6205"/>
    <cellStyle name="40% - Акцент2 12 4 2" xfId="6206"/>
    <cellStyle name="40% - Акцент2 12 4 3" xfId="6207"/>
    <cellStyle name="40% - Акцент2 12 4 4" xfId="6208"/>
    <cellStyle name="40% - Акцент2 12 4 5" xfId="6209"/>
    <cellStyle name="40% - Акцент2 12 4 6" xfId="6210"/>
    <cellStyle name="40% - Акцент2 12 5" xfId="6211"/>
    <cellStyle name="40% - Акцент2 12 6" xfId="6212"/>
    <cellStyle name="40% - Акцент2 12 7" xfId="6213"/>
    <cellStyle name="40% - Акцент2 12 8" xfId="6214"/>
    <cellStyle name="40% - Акцент2 12 9" xfId="6215"/>
    <cellStyle name="40% - Акцент2 120" xfId="6216"/>
    <cellStyle name="40% - Акцент2 121" xfId="6217"/>
    <cellStyle name="40% - Акцент2 122" xfId="6218"/>
    <cellStyle name="40% - Акцент2 123" xfId="6219"/>
    <cellStyle name="40% - Акцент2 124" xfId="6220"/>
    <cellStyle name="40% - Акцент2 125" xfId="6221"/>
    <cellStyle name="40% - Акцент2 126" xfId="6222"/>
    <cellStyle name="40% - Акцент2 127" xfId="6223"/>
    <cellStyle name="40% - Акцент2 128" xfId="6224"/>
    <cellStyle name="40% - Акцент2 129" xfId="6225"/>
    <cellStyle name="40% - Акцент2 13" xfId="6226"/>
    <cellStyle name="40% - Акцент2 13 10" xfId="6227"/>
    <cellStyle name="40% - Акцент2 13 2" xfId="6228"/>
    <cellStyle name="40% - Акцент2 13 2 2" xfId="6229"/>
    <cellStyle name="40% - Акцент2 13 2 3" xfId="6230"/>
    <cellStyle name="40% - Акцент2 13 2 4" xfId="6231"/>
    <cellStyle name="40% - Акцент2 13 2 5" xfId="6232"/>
    <cellStyle name="40% - Акцент2 13 2 6" xfId="6233"/>
    <cellStyle name="40% - Акцент2 13 3" xfId="6234"/>
    <cellStyle name="40% - Акцент2 13 3 2" xfId="6235"/>
    <cellStyle name="40% - Акцент2 13 3 3" xfId="6236"/>
    <cellStyle name="40% - Акцент2 13 3 4" xfId="6237"/>
    <cellStyle name="40% - Акцент2 13 3 5" xfId="6238"/>
    <cellStyle name="40% - Акцент2 13 3 6" xfId="6239"/>
    <cellStyle name="40% - Акцент2 13 4" xfId="6240"/>
    <cellStyle name="40% - Акцент2 13 4 2" xfId="6241"/>
    <cellStyle name="40% - Акцент2 13 4 3" xfId="6242"/>
    <cellStyle name="40% - Акцент2 13 4 4" xfId="6243"/>
    <cellStyle name="40% - Акцент2 13 4 5" xfId="6244"/>
    <cellStyle name="40% - Акцент2 13 4 6" xfId="6245"/>
    <cellStyle name="40% - Акцент2 13 5" xfId="6246"/>
    <cellStyle name="40% - Акцент2 13 6" xfId="6247"/>
    <cellStyle name="40% - Акцент2 13 7" xfId="6248"/>
    <cellStyle name="40% - Акцент2 13 8" xfId="6249"/>
    <cellStyle name="40% - Акцент2 13 9" xfId="6250"/>
    <cellStyle name="40% - Акцент2 130" xfId="6251"/>
    <cellStyle name="40% - Акцент2 131" xfId="6252"/>
    <cellStyle name="40% - Акцент2 132" xfId="6253"/>
    <cellStyle name="40% - Акцент2 133" xfId="6254"/>
    <cellStyle name="40% - Акцент2 134" xfId="6255"/>
    <cellStyle name="40% - Акцент2 135" xfId="6256"/>
    <cellStyle name="40% - Акцент2 136" xfId="6257"/>
    <cellStyle name="40% - Акцент2 137" xfId="6258"/>
    <cellStyle name="40% - Акцент2 138" xfId="6259"/>
    <cellStyle name="40% - Акцент2 139" xfId="6260"/>
    <cellStyle name="40% - Акцент2 14" xfId="6261"/>
    <cellStyle name="40% - Акцент2 14 2" xfId="6262"/>
    <cellStyle name="40% - Акцент2 14 2 2" xfId="6263"/>
    <cellStyle name="40% - Акцент2 14 2 3" xfId="6264"/>
    <cellStyle name="40% - Акцент2 14 2 4" xfId="6265"/>
    <cellStyle name="40% - Акцент2 14 2 5" xfId="6266"/>
    <cellStyle name="40% - Акцент2 14 2 6" xfId="6267"/>
    <cellStyle name="40% - Акцент2 14 3" xfId="6268"/>
    <cellStyle name="40% - Акцент2 14 3 2" xfId="6269"/>
    <cellStyle name="40% - Акцент2 14 3 3" xfId="6270"/>
    <cellStyle name="40% - Акцент2 14 3 4" xfId="6271"/>
    <cellStyle name="40% - Акцент2 14 3 5" xfId="6272"/>
    <cellStyle name="40% - Акцент2 14 3 6" xfId="6273"/>
    <cellStyle name="40% - Акцент2 14 4" xfId="6274"/>
    <cellStyle name="40% - Акцент2 14 4 2" xfId="6275"/>
    <cellStyle name="40% - Акцент2 14 4 3" xfId="6276"/>
    <cellStyle name="40% - Акцент2 14 4 4" xfId="6277"/>
    <cellStyle name="40% - Акцент2 14 4 5" xfId="6278"/>
    <cellStyle name="40% - Акцент2 14 4 6" xfId="6279"/>
    <cellStyle name="40% - Акцент2 14 5" xfId="6280"/>
    <cellStyle name="40% - Акцент2 14 6" xfId="6281"/>
    <cellStyle name="40% - Акцент2 14 7" xfId="6282"/>
    <cellStyle name="40% - Акцент2 14 8" xfId="6283"/>
    <cellStyle name="40% - Акцент2 14 9" xfId="6284"/>
    <cellStyle name="40% - Акцент2 140" xfId="6285"/>
    <cellStyle name="40% - Акцент2 141" xfId="6286"/>
    <cellStyle name="40% - Акцент2 142" xfId="6287"/>
    <cellStyle name="40% - Акцент2 143" xfId="6288"/>
    <cellStyle name="40% - Акцент2 144" xfId="6289"/>
    <cellStyle name="40% - Акцент2 145" xfId="6290"/>
    <cellStyle name="40% - Акцент2 146" xfId="6291"/>
    <cellStyle name="40% - Акцент2 147" xfId="6292"/>
    <cellStyle name="40% - Акцент2 148" xfId="6293"/>
    <cellStyle name="40% - Акцент2 149" xfId="6294"/>
    <cellStyle name="40% - Акцент2 15" xfId="6295"/>
    <cellStyle name="40% - Акцент2 15 2" xfId="6296"/>
    <cellStyle name="40% - Акцент2 15 2 2" xfId="6297"/>
    <cellStyle name="40% - Акцент2 15 2 3" xfId="6298"/>
    <cellStyle name="40% - Акцент2 15 2 4" xfId="6299"/>
    <cellStyle name="40% - Акцент2 15 2 5" xfId="6300"/>
    <cellStyle name="40% - Акцент2 15 2 6" xfId="6301"/>
    <cellStyle name="40% - Акцент2 15 3" xfId="6302"/>
    <cellStyle name="40% - Акцент2 15 4" xfId="6303"/>
    <cellStyle name="40% - Акцент2 15 5" xfId="6304"/>
    <cellStyle name="40% - Акцент2 15 6" xfId="6305"/>
    <cellStyle name="40% - Акцент2 15 7" xfId="6306"/>
    <cellStyle name="40% - Акцент2 150" xfId="6307"/>
    <cellStyle name="40% - Акцент2 151" xfId="6308"/>
    <cellStyle name="40% - Акцент2 152" xfId="6309"/>
    <cellStyle name="40% - Акцент2 153" xfId="6310"/>
    <cellStyle name="40% - Акцент2 154" xfId="6311"/>
    <cellStyle name="40% - Акцент2 155" xfId="6312"/>
    <cellStyle name="40% - Акцент2 156" xfId="6313"/>
    <cellStyle name="40% - Акцент2 157" xfId="6314"/>
    <cellStyle name="40% - Акцент2 158" xfId="6315"/>
    <cellStyle name="40% - Акцент2 159" xfId="6316"/>
    <cellStyle name="40% - Акцент2 16" xfId="6317"/>
    <cellStyle name="40% - Акцент2 16 2" xfId="6318"/>
    <cellStyle name="40% - Акцент2 16 2 2" xfId="6319"/>
    <cellStyle name="40% - Акцент2 16 2 3" xfId="6320"/>
    <cellStyle name="40% - Акцент2 16 2 4" xfId="6321"/>
    <cellStyle name="40% - Акцент2 16 2 5" xfId="6322"/>
    <cellStyle name="40% - Акцент2 16 2 6" xfId="6323"/>
    <cellStyle name="40% - Акцент2 16 3" xfId="6324"/>
    <cellStyle name="40% - Акцент2 16 4" xfId="6325"/>
    <cellStyle name="40% - Акцент2 16 5" xfId="6326"/>
    <cellStyle name="40% - Акцент2 16 6" xfId="6327"/>
    <cellStyle name="40% - Акцент2 16 7" xfId="6328"/>
    <cellStyle name="40% - Акцент2 160" xfId="6329"/>
    <cellStyle name="40% - Акцент2 161" xfId="6330"/>
    <cellStyle name="40% - Акцент2 162" xfId="6331"/>
    <cellStyle name="40% - Акцент2 163" xfId="6332"/>
    <cellStyle name="40% - Акцент2 164" xfId="6333"/>
    <cellStyle name="40% - Акцент2 165" xfId="44191"/>
    <cellStyle name="40% - Акцент2 17" xfId="6334"/>
    <cellStyle name="40% - Акцент2 17 2" xfId="6335"/>
    <cellStyle name="40% - Акцент2 17 3" xfId="6336"/>
    <cellStyle name="40% - Акцент2 17 4" xfId="6337"/>
    <cellStyle name="40% - Акцент2 17 5" xfId="6338"/>
    <cellStyle name="40% - Акцент2 17 6" xfId="6339"/>
    <cellStyle name="40% - Акцент2 18" xfId="6340"/>
    <cellStyle name="40% - Акцент2 18 2" xfId="6341"/>
    <cellStyle name="40% - Акцент2 18 3" xfId="6342"/>
    <cellStyle name="40% - Акцент2 18 4" xfId="6343"/>
    <cellStyle name="40% - Акцент2 18 5" xfId="6344"/>
    <cellStyle name="40% - Акцент2 18 6" xfId="6345"/>
    <cellStyle name="40% - Акцент2 19" xfId="6346"/>
    <cellStyle name="40% - Акцент2 2" xfId="16"/>
    <cellStyle name="40% - Акцент2 2 10" xfId="6347"/>
    <cellStyle name="40% - Акцент2 2 11" xfId="6348"/>
    <cellStyle name="40% - Акцент2 2 12" xfId="6349"/>
    <cellStyle name="40% - Акцент2 2 13" xfId="6350"/>
    <cellStyle name="40% - Акцент2 2 14" xfId="6351"/>
    <cellStyle name="40% - Акцент2 2 15" xfId="6352"/>
    <cellStyle name="40% - Акцент2 2 16" xfId="6353"/>
    <cellStyle name="40% - Акцент2 2 17" xfId="6354"/>
    <cellStyle name="40% - Акцент2 2 18" xfId="6355"/>
    <cellStyle name="40% - Акцент2 2 19" xfId="6356"/>
    <cellStyle name="40% - Акцент2 2 2" xfId="134"/>
    <cellStyle name="40% - Акцент2 2 2 10" xfId="6357"/>
    <cellStyle name="40% - Акцент2 2 2 11" xfId="6358"/>
    <cellStyle name="40% - Акцент2 2 2 12" xfId="6359"/>
    <cellStyle name="40% - Акцент2 2 2 13" xfId="44294"/>
    <cellStyle name="40% - Акцент2 2 2 2" xfId="6360"/>
    <cellStyle name="40% - Акцент2 2 2 2 2" xfId="6361"/>
    <cellStyle name="40% - Акцент2 2 2 2 2 2" xfId="6362"/>
    <cellStyle name="40% - Акцент2 2 2 2 2 2 2" xfId="6363"/>
    <cellStyle name="40% - Акцент2 2 2 2 2 3" xfId="6364"/>
    <cellStyle name="40% - Акцент2 2 2 2 2 4" xfId="6365"/>
    <cellStyle name="40% - Акцент2 2 2 2 3" xfId="6366"/>
    <cellStyle name="40% - Акцент2 2 2 2 3 2" xfId="6367"/>
    <cellStyle name="40% - Акцент2 2 2 2 3 3" xfId="6368"/>
    <cellStyle name="40% - Акцент2 2 2 2 4" xfId="6369"/>
    <cellStyle name="40% - Акцент2 2 2 2 5" xfId="6370"/>
    <cellStyle name="40% - Акцент2 2 2 2 6" xfId="6371"/>
    <cellStyle name="40% - Акцент2 2 2 2 7" xfId="6372"/>
    <cellStyle name="40% - Акцент2 2 2 2 8" xfId="6373"/>
    <cellStyle name="40% - Акцент2 2 2 3" xfId="6374"/>
    <cellStyle name="40% - Акцент2 2 2 3 2" xfId="6375"/>
    <cellStyle name="40% - Акцент2 2 2 3 2 2" xfId="6376"/>
    <cellStyle name="40% - Акцент2 2 2 3 2 3" xfId="6377"/>
    <cellStyle name="40% - Акцент2 2 2 3 3" xfId="6378"/>
    <cellStyle name="40% - Акцент2 2 2 3 4" xfId="6379"/>
    <cellStyle name="40% - Акцент2 2 2 3 5" xfId="6380"/>
    <cellStyle name="40% - Акцент2 2 2 3 6" xfId="6381"/>
    <cellStyle name="40% - Акцент2 2 2 3 7" xfId="6382"/>
    <cellStyle name="40% - Акцент2 2 2 3 8" xfId="6383"/>
    <cellStyle name="40% - Акцент2 2 2 4" xfId="6384"/>
    <cellStyle name="40% - Акцент2 2 2 4 2" xfId="6385"/>
    <cellStyle name="40% - Акцент2 2 2 4 3" xfId="6386"/>
    <cellStyle name="40% - Акцент2 2 2 4 4" xfId="6387"/>
    <cellStyle name="40% - Акцент2 2 2 4 5" xfId="6388"/>
    <cellStyle name="40% - Акцент2 2 2 4 6" xfId="6389"/>
    <cellStyle name="40% - Акцент2 2 2 4 7" xfId="6390"/>
    <cellStyle name="40% - Акцент2 2 2 4 8" xfId="6391"/>
    <cellStyle name="40% - Акцент2 2 2 5" xfId="6392"/>
    <cellStyle name="40% - Акцент2 2 2 6" xfId="6393"/>
    <cellStyle name="40% - Акцент2 2 2 7" xfId="6394"/>
    <cellStyle name="40% - Акцент2 2 2 8" xfId="6395"/>
    <cellStyle name="40% - Акцент2 2 2 9" xfId="6396"/>
    <cellStyle name="40% - Акцент2 2 20" xfId="6397"/>
    <cellStyle name="40% - Акцент2 2 21" xfId="6398"/>
    <cellStyle name="40% - Акцент2 2 22" xfId="6399"/>
    <cellStyle name="40% - Акцент2 2 23" xfId="6400"/>
    <cellStyle name="40% - Акцент2 2 24" xfId="6401"/>
    <cellStyle name="40% - Акцент2 2 25" xfId="6402"/>
    <cellStyle name="40% - Акцент2 2 26" xfId="6403"/>
    <cellStyle name="40% - Акцент2 2 27" xfId="6404"/>
    <cellStyle name="40% - Акцент2 2 28" xfId="44238"/>
    <cellStyle name="40% - Акцент2 2 3" xfId="6405"/>
    <cellStyle name="40% - Акцент2 2 3 10" xfId="6406"/>
    <cellStyle name="40% - Акцент2 2 3 11" xfId="6407"/>
    <cellStyle name="40% - Акцент2 2 3 2" xfId="6408"/>
    <cellStyle name="40% - Акцент2 2 3 2 2" xfId="6409"/>
    <cellStyle name="40% - Акцент2 2 3 2 2 2" xfId="6410"/>
    <cellStyle name="40% - Акцент2 2 3 2 3" xfId="6411"/>
    <cellStyle name="40% - Акцент2 2 3 2 4" xfId="6412"/>
    <cellStyle name="40% - Акцент2 2 3 3" xfId="6413"/>
    <cellStyle name="40% - Акцент2 2 3 3 2" xfId="6414"/>
    <cellStyle name="40% - Акцент2 2 3 3 3" xfId="6415"/>
    <cellStyle name="40% - Акцент2 2 3 4" xfId="6416"/>
    <cellStyle name="40% - Акцент2 2 3 5" xfId="6417"/>
    <cellStyle name="40% - Акцент2 2 3 6" xfId="6418"/>
    <cellStyle name="40% - Акцент2 2 3 7" xfId="6419"/>
    <cellStyle name="40% - Акцент2 2 3 8" xfId="6420"/>
    <cellStyle name="40% - Акцент2 2 3 9" xfId="6421"/>
    <cellStyle name="40% - Акцент2 2 4" xfId="6422"/>
    <cellStyle name="40% - Акцент2 2 4 10" xfId="6423"/>
    <cellStyle name="40% - Акцент2 2 4 11" xfId="6424"/>
    <cellStyle name="40% - Акцент2 2 4 12" xfId="6425"/>
    <cellStyle name="40% - Акцент2 2 4 13" xfId="44293"/>
    <cellStyle name="40% - Акцент2 2 4 2" xfId="6426"/>
    <cellStyle name="40% - Акцент2 2 4 2 2" xfId="6427"/>
    <cellStyle name="40% - Акцент2 2 4 2 3" xfId="6428"/>
    <cellStyle name="40% - Акцент2 2 4 2 4" xfId="6429"/>
    <cellStyle name="40% - Акцент2 2 4 2 5" xfId="6430"/>
    <cellStyle name="40% - Акцент2 2 4 2 6" xfId="6431"/>
    <cellStyle name="40% - Акцент2 2 4 2 7" xfId="6432"/>
    <cellStyle name="40% - Акцент2 2 4 2 8" xfId="6433"/>
    <cellStyle name="40% - Акцент2 2 4 3" xfId="6434"/>
    <cellStyle name="40% - Акцент2 2 4 3 2" xfId="6435"/>
    <cellStyle name="40% - Акцент2 2 4 3 3" xfId="6436"/>
    <cellStyle name="40% - Акцент2 2 4 3 4" xfId="6437"/>
    <cellStyle name="40% - Акцент2 2 4 3 5" xfId="6438"/>
    <cellStyle name="40% - Акцент2 2 4 3 6" xfId="6439"/>
    <cellStyle name="40% - Акцент2 2 4 4" xfId="6440"/>
    <cellStyle name="40% - Акцент2 2 4 4 2" xfId="6441"/>
    <cellStyle name="40% - Акцент2 2 4 4 3" xfId="6442"/>
    <cellStyle name="40% - Акцент2 2 4 4 4" xfId="6443"/>
    <cellStyle name="40% - Акцент2 2 4 4 5" xfId="6444"/>
    <cellStyle name="40% - Акцент2 2 4 4 6" xfId="6445"/>
    <cellStyle name="40% - Акцент2 2 4 5" xfId="6446"/>
    <cellStyle name="40% - Акцент2 2 4 6" xfId="6447"/>
    <cellStyle name="40% - Акцент2 2 4 7" xfId="6448"/>
    <cellStyle name="40% - Акцент2 2 4 8" xfId="6449"/>
    <cellStyle name="40% - Акцент2 2 4 9" xfId="6450"/>
    <cellStyle name="40% - Акцент2 2 5" xfId="6451"/>
    <cellStyle name="40% - Акцент2 2 5 10" xfId="6452"/>
    <cellStyle name="40% - Акцент2 2 5 11" xfId="6453"/>
    <cellStyle name="40% - Акцент2 2 5 12" xfId="6454"/>
    <cellStyle name="40% - Акцент2 2 5 2" xfId="6455"/>
    <cellStyle name="40% - Акцент2 2 5 2 2" xfId="6456"/>
    <cellStyle name="40% - Акцент2 2 5 2 3" xfId="6457"/>
    <cellStyle name="40% - Акцент2 2 5 2 4" xfId="6458"/>
    <cellStyle name="40% - Акцент2 2 5 2 5" xfId="6459"/>
    <cellStyle name="40% - Акцент2 2 5 2 6" xfId="6460"/>
    <cellStyle name="40% - Акцент2 2 5 3" xfId="6461"/>
    <cellStyle name="40% - Акцент2 2 5 3 2" xfId="6462"/>
    <cellStyle name="40% - Акцент2 2 5 3 3" xfId="6463"/>
    <cellStyle name="40% - Акцент2 2 5 3 4" xfId="6464"/>
    <cellStyle name="40% - Акцент2 2 5 3 5" xfId="6465"/>
    <cellStyle name="40% - Акцент2 2 5 3 6" xfId="6466"/>
    <cellStyle name="40% - Акцент2 2 5 4" xfId="6467"/>
    <cellStyle name="40% - Акцент2 2 5 4 2" xfId="6468"/>
    <cellStyle name="40% - Акцент2 2 5 4 3" xfId="6469"/>
    <cellStyle name="40% - Акцент2 2 5 4 4" xfId="6470"/>
    <cellStyle name="40% - Акцент2 2 5 4 5" xfId="6471"/>
    <cellStyle name="40% - Акцент2 2 5 4 6" xfId="6472"/>
    <cellStyle name="40% - Акцент2 2 5 5" xfId="6473"/>
    <cellStyle name="40% - Акцент2 2 5 6" xfId="6474"/>
    <cellStyle name="40% - Акцент2 2 5 7" xfId="6475"/>
    <cellStyle name="40% - Акцент2 2 5 8" xfId="6476"/>
    <cellStyle name="40% - Акцент2 2 5 9" xfId="6477"/>
    <cellStyle name="40% - Акцент2 2 6" xfId="6478"/>
    <cellStyle name="40% - Акцент2 2 6 2" xfId="6479"/>
    <cellStyle name="40% - Акцент2 2 6 3" xfId="6480"/>
    <cellStyle name="40% - Акцент2 2 6 4" xfId="6481"/>
    <cellStyle name="40% - Акцент2 2 6 5" xfId="6482"/>
    <cellStyle name="40% - Акцент2 2 6 6" xfId="6483"/>
    <cellStyle name="40% - Акцент2 2 7" xfId="6484"/>
    <cellStyle name="40% - Акцент2 2 7 2" xfId="6485"/>
    <cellStyle name="40% - Акцент2 2 7 3" xfId="6486"/>
    <cellStyle name="40% - Акцент2 2 7 4" xfId="6487"/>
    <cellStyle name="40% - Акцент2 2 7 5" xfId="6488"/>
    <cellStyle name="40% - Акцент2 2 7 6" xfId="6489"/>
    <cellStyle name="40% - Акцент2 2 8" xfId="6490"/>
    <cellStyle name="40% - Акцент2 2 8 2" xfId="6491"/>
    <cellStyle name="40% - Акцент2 2 8 3" xfId="6492"/>
    <cellStyle name="40% - Акцент2 2 8 4" xfId="6493"/>
    <cellStyle name="40% - Акцент2 2 8 5" xfId="6494"/>
    <cellStyle name="40% - Акцент2 2 8 6" xfId="6495"/>
    <cellStyle name="40% - Акцент2 2 9" xfId="6496"/>
    <cellStyle name="40% - Акцент2 2 9 2" xfId="6497"/>
    <cellStyle name="40% - Акцент2 2 9 3" xfId="6498"/>
    <cellStyle name="40% - Акцент2 2 9 4" xfId="6499"/>
    <cellStyle name="40% - Акцент2 2 9 5" xfId="6500"/>
    <cellStyle name="40% - Акцент2 2 9 6" xfId="6501"/>
    <cellStyle name="40% - Акцент2 2_займ в тенге" xfId="6502"/>
    <cellStyle name="40% - Акцент2 20" xfId="6503"/>
    <cellStyle name="40% - Акцент2 21" xfId="6504"/>
    <cellStyle name="40% - Акцент2 22" xfId="6505"/>
    <cellStyle name="40% - Акцент2 23" xfId="6506"/>
    <cellStyle name="40% - Акцент2 24" xfId="6507"/>
    <cellStyle name="40% - Акцент2 25" xfId="6508"/>
    <cellStyle name="40% - Акцент2 26" xfId="6509"/>
    <cellStyle name="40% - Акцент2 27" xfId="6510"/>
    <cellStyle name="40% - Акцент2 28" xfId="6511"/>
    <cellStyle name="40% - Акцент2 29" xfId="6512"/>
    <cellStyle name="40% - Акцент2 3" xfId="106"/>
    <cellStyle name="40% - Акцент2 3 10" xfId="6513"/>
    <cellStyle name="40% - Акцент2 3 11" xfId="6514"/>
    <cellStyle name="40% - Акцент2 3 12" xfId="6515"/>
    <cellStyle name="40% - Акцент2 3 13" xfId="6516"/>
    <cellStyle name="40% - Акцент2 3 14" xfId="6517"/>
    <cellStyle name="40% - Акцент2 3 15" xfId="6518"/>
    <cellStyle name="40% - Акцент2 3 16" xfId="6519"/>
    <cellStyle name="40% - Акцент2 3 17" xfId="6520"/>
    <cellStyle name="40% - Акцент2 3 18" xfId="6521"/>
    <cellStyle name="40% - Акцент2 3 19" xfId="6522"/>
    <cellStyle name="40% - Акцент2 3 2" xfId="6523"/>
    <cellStyle name="40% - Акцент2 3 2 10" xfId="6524"/>
    <cellStyle name="40% - Акцент2 3 2 11" xfId="6525"/>
    <cellStyle name="40% - Акцент2 3 2 12" xfId="6526"/>
    <cellStyle name="40% - Акцент2 3 2 2" xfId="6527"/>
    <cellStyle name="40% - Акцент2 3 2 2 2" xfId="6528"/>
    <cellStyle name="40% - Акцент2 3 2 2 3" xfId="6529"/>
    <cellStyle name="40% - Акцент2 3 2 2 4" xfId="6530"/>
    <cellStyle name="40% - Акцент2 3 2 2 5" xfId="6531"/>
    <cellStyle name="40% - Акцент2 3 2 2 6" xfId="6532"/>
    <cellStyle name="40% - Акцент2 3 2 2 7" xfId="6533"/>
    <cellStyle name="40% - Акцент2 3 2 2 8" xfId="6534"/>
    <cellStyle name="40% - Акцент2 3 2 3" xfId="6535"/>
    <cellStyle name="40% - Акцент2 3 2 3 2" xfId="6536"/>
    <cellStyle name="40% - Акцент2 3 2 3 3" xfId="6537"/>
    <cellStyle name="40% - Акцент2 3 2 3 4" xfId="6538"/>
    <cellStyle name="40% - Акцент2 3 2 3 5" xfId="6539"/>
    <cellStyle name="40% - Акцент2 3 2 3 6" xfId="6540"/>
    <cellStyle name="40% - Акцент2 3 2 4" xfId="6541"/>
    <cellStyle name="40% - Акцент2 3 2 4 2" xfId="6542"/>
    <cellStyle name="40% - Акцент2 3 2 4 3" xfId="6543"/>
    <cellStyle name="40% - Акцент2 3 2 4 4" xfId="6544"/>
    <cellStyle name="40% - Акцент2 3 2 4 5" xfId="6545"/>
    <cellStyle name="40% - Акцент2 3 2 4 6" xfId="6546"/>
    <cellStyle name="40% - Акцент2 3 2 5" xfId="6547"/>
    <cellStyle name="40% - Акцент2 3 2 6" xfId="6548"/>
    <cellStyle name="40% - Акцент2 3 2 7" xfId="6549"/>
    <cellStyle name="40% - Акцент2 3 2 8" xfId="6550"/>
    <cellStyle name="40% - Акцент2 3 2 9" xfId="6551"/>
    <cellStyle name="40% - Акцент2 3 20" xfId="44218"/>
    <cellStyle name="40% - Акцент2 3 3" xfId="6552"/>
    <cellStyle name="40% - Акцент2 3 3 2" xfId="6553"/>
    <cellStyle name="40% - Акцент2 3 3 3" xfId="6554"/>
    <cellStyle name="40% - Акцент2 3 3 4" xfId="6555"/>
    <cellStyle name="40% - Акцент2 3 3 5" xfId="6556"/>
    <cellStyle name="40% - Акцент2 3 3 6" xfId="6557"/>
    <cellStyle name="40% - Акцент2 3 3 7" xfId="6558"/>
    <cellStyle name="40% - Акцент2 3 3 8" xfId="6559"/>
    <cellStyle name="40% - Акцент2 3 4" xfId="6560"/>
    <cellStyle name="40% - Акцент2 3 4 2" xfId="6561"/>
    <cellStyle name="40% - Акцент2 3 4 3" xfId="6562"/>
    <cellStyle name="40% - Акцент2 3 4 4" xfId="6563"/>
    <cellStyle name="40% - Акцент2 3 4 5" xfId="6564"/>
    <cellStyle name="40% - Акцент2 3 4 6" xfId="6565"/>
    <cellStyle name="40% - Акцент2 3 5" xfId="6566"/>
    <cellStyle name="40% - Акцент2 3 5 2" xfId="6567"/>
    <cellStyle name="40% - Акцент2 3 5 3" xfId="6568"/>
    <cellStyle name="40% - Акцент2 3 5 4" xfId="6569"/>
    <cellStyle name="40% - Акцент2 3 5 5" xfId="6570"/>
    <cellStyle name="40% - Акцент2 3 5 6" xfId="6571"/>
    <cellStyle name="40% - Акцент2 3 6" xfId="6572"/>
    <cellStyle name="40% - Акцент2 3 7" xfId="6573"/>
    <cellStyle name="40% - Акцент2 3 8" xfId="6574"/>
    <cellStyle name="40% - Акцент2 3 9" xfId="6575"/>
    <cellStyle name="40% - Акцент2 3_займ в тенге" xfId="6576"/>
    <cellStyle name="40% - Акцент2 30" xfId="6577"/>
    <cellStyle name="40% - Акцент2 31" xfId="6578"/>
    <cellStyle name="40% - Акцент2 32" xfId="6579"/>
    <cellStyle name="40% - Акцент2 33" xfId="6580"/>
    <cellStyle name="40% - Акцент2 34" xfId="6581"/>
    <cellStyle name="40% - Акцент2 35" xfId="6582"/>
    <cellStyle name="40% - Акцент2 36" xfId="6583"/>
    <cellStyle name="40% - Акцент2 37" xfId="6584"/>
    <cellStyle name="40% - Акцент2 38" xfId="6585"/>
    <cellStyle name="40% - Акцент2 39" xfId="6586"/>
    <cellStyle name="40% - Акцент2 4" xfId="121"/>
    <cellStyle name="40% - Акцент2 4 10" xfId="6587"/>
    <cellStyle name="40% - Акцент2 4 11" xfId="6588"/>
    <cellStyle name="40% - Акцент2 4 12" xfId="6589"/>
    <cellStyle name="40% - Акцент2 4 13" xfId="6590"/>
    <cellStyle name="40% - Акцент2 4 14" xfId="6591"/>
    <cellStyle name="40% - Акцент2 4 15" xfId="6592"/>
    <cellStyle name="40% - Акцент2 4 16" xfId="6593"/>
    <cellStyle name="40% - Акцент2 4 17" xfId="6594"/>
    <cellStyle name="40% - Акцент2 4 18" xfId="6595"/>
    <cellStyle name="40% - Акцент2 4 19" xfId="44205"/>
    <cellStyle name="40% - Акцент2 4 2" xfId="6596"/>
    <cellStyle name="40% - Акцент2 4 2 10" xfId="6597"/>
    <cellStyle name="40% - Акцент2 4 2 11" xfId="6598"/>
    <cellStyle name="40% - Акцент2 4 2 12" xfId="6599"/>
    <cellStyle name="40% - Акцент2 4 2 2" xfId="6600"/>
    <cellStyle name="40% - Акцент2 4 2 2 2" xfId="6601"/>
    <cellStyle name="40% - Акцент2 4 2 2 3" xfId="6602"/>
    <cellStyle name="40% - Акцент2 4 2 2 4" xfId="6603"/>
    <cellStyle name="40% - Акцент2 4 2 2 5" xfId="6604"/>
    <cellStyle name="40% - Акцент2 4 2 2 6" xfId="6605"/>
    <cellStyle name="40% - Акцент2 4 2 2 7" xfId="6606"/>
    <cellStyle name="40% - Акцент2 4 2 2 8" xfId="6607"/>
    <cellStyle name="40% - Акцент2 4 2 3" xfId="6608"/>
    <cellStyle name="40% - Акцент2 4 2 3 2" xfId="6609"/>
    <cellStyle name="40% - Акцент2 4 2 3 3" xfId="6610"/>
    <cellStyle name="40% - Акцент2 4 2 3 4" xfId="6611"/>
    <cellStyle name="40% - Акцент2 4 2 3 5" xfId="6612"/>
    <cellStyle name="40% - Акцент2 4 2 3 6" xfId="6613"/>
    <cellStyle name="40% - Акцент2 4 2 4" xfId="6614"/>
    <cellStyle name="40% - Акцент2 4 2 4 2" xfId="6615"/>
    <cellStyle name="40% - Акцент2 4 2 4 3" xfId="6616"/>
    <cellStyle name="40% - Акцент2 4 2 4 4" xfId="6617"/>
    <cellStyle name="40% - Акцент2 4 2 4 5" xfId="6618"/>
    <cellStyle name="40% - Акцент2 4 2 4 6" xfId="6619"/>
    <cellStyle name="40% - Акцент2 4 2 5" xfId="6620"/>
    <cellStyle name="40% - Акцент2 4 2 6" xfId="6621"/>
    <cellStyle name="40% - Акцент2 4 2 7" xfId="6622"/>
    <cellStyle name="40% - Акцент2 4 2 8" xfId="6623"/>
    <cellStyle name="40% - Акцент2 4 2 9" xfId="6624"/>
    <cellStyle name="40% - Акцент2 4 3" xfId="6625"/>
    <cellStyle name="40% - Акцент2 4 3 2" xfId="6626"/>
    <cellStyle name="40% - Акцент2 4 3 3" xfId="6627"/>
    <cellStyle name="40% - Акцент2 4 3 4" xfId="6628"/>
    <cellStyle name="40% - Акцент2 4 3 5" xfId="6629"/>
    <cellStyle name="40% - Акцент2 4 3 6" xfId="6630"/>
    <cellStyle name="40% - Акцент2 4 3 7" xfId="6631"/>
    <cellStyle name="40% - Акцент2 4 3 8" xfId="6632"/>
    <cellStyle name="40% - Акцент2 4 4" xfId="6633"/>
    <cellStyle name="40% - Акцент2 4 4 2" xfId="6634"/>
    <cellStyle name="40% - Акцент2 4 4 3" xfId="6635"/>
    <cellStyle name="40% - Акцент2 4 4 4" xfId="6636"/>
    <cellStyle name="40% - Акцент2 4 4 5" xfId="6637"/>
    <cellStyle name="40% - Акцент2 4 4 6" xfId="6638"/>
    <cellStyle name="40% - Акцент2 4 5" xfId="6639"/>
    <cellStyle name="40% - Акцент2 4 5 2" xfId="6640"/>
    <cellStyle name="40% - Акцент2 4 5 3" xfId="6641"/>
    <cellStyle name="40% - Акцент2 4 5 4" xfId="6642"/>
    <cellStyle name="40% - Акцент2 4 5 5" xfId="6643"/>
    <cellStyle name="40% - Акцент2 4 5 6" xfId="6644"/>
    <cellStyle name="40% - Акцент2 4 6" xfId="6645"/>
    <cellStyle name="40% - Акцент2 4 7" xfId="6646"/>
    <cellStyle name="40% - Акцент2 4 8" xfId="6647"/>
    <cellStyle name="40% - Акцент2 4 9" xfId="6648"/>
    <cellStyle name="40% - Акцент2 4_займ в тыс тенге" xfId="6649"/>
    <cellStyle name="40% - Акцент2 40" xfId="6650"/>
    <cellStyle name="40% - Акцент2 41" xfId="6651"/>
    <cellStyle name="40% - Акцент2 42" xfId="6652"/>
    <cellStyle name="40% - Акцент2 43" xfId="6653"/>
    <cellStyle name="40% - Акцент2 44" xfId="6654"/>
    <cellStyle name="40% - Акцент2 45" xfId="6655"/>
    <cellStyle name="40% - Акцент2 46" xfId="6656"/>
    <cellStyle name="40% - Акцент2 47" xfId="6657"/>
    <cellStyle name="40% - Акцент2 48" xfId="6658"/>
    <cellStyle name="40% - Акцент2 49" xfId="6659"/>
    <cellStyle name="40% - Акцент2 5" xfId="147"/>
    <cellStyle name="40% - Акцент2 5 10" xfId="6660"/>
    <cellStyle name="40% - Акцент2 5 11" xfId="6661"/>
    <cellStyle name="40% - Акцент2 5 12" xfId="6662"/>
    <cellStyle name="40% - Акцент2 5 13" xfId="6663"/>
    <cellStyle name="40% - Акцент2 5 14" xfId="6664"/>
    <cellStyle name="40% - Акцент2 5 15" xfId="6665"/>
    <cellStyle name="40% - Акцент2 5 16" xfId="6666"/>
    <cellStyle name="40% - Акцент2 5 17" xfId="6667"/>
    <cellStyle name="40% - Акцент2 5 2" xfId="6668"/>
    <cellStyle name="40% - Акцент2 5 2 2" xfId="6669"/>
    <cellStyle name="40% - Акцент2 5 2 3" xfId="6670"/>
    <cellStyle name="40% - Акцент2 5 2 4" xfId="6671"/>
    <cellStyle name="40% - Акцент2 5 2 5" xfId="6672"/>
    <cellStyle name="40% - Акцент2 5 2 6" xfId="6673"/>
    <cellStyle name="40% - Акцент2 5 2 7" xfId="6674"/>
    <cellStyle name="40% - Акцент2 5 2 8" xfId="6675"/>
    <cellStyle name="40% - Акцент2 5 3" xfId="6676"/>
    <cellStyle name="40% - Акцент2 5 3 2" xfId="6677"/>
    <cellStyle name="40% - Акцент2 5 3 3" xfId="6678"/>
    <cellStyle name="40% - Акцент2 5 3 4" xfId="6679"/>
    <cellStyle name="40% - Акцент2 5 3 5" xfId="6680"/>
    <cellStyle name="40% - Акцент2 5 3 6" xfId="6681"/>
    <cellStyle name="40% - Акцент2 5 4" xfId="6682"/>
    <cellStyle name="40% - Акцент2 5 4 2" xfId="6683"/>
    <cellStyle name="40% - Акцент2 5 4 3" xfId="6684"/>
    <cellStyle name="40% - Акцент2 5 4 4" xfId="6685"/>
    <cellStyle name="40% - Акцент2 5 4 5" xfId="6686"/>
    <cellStyle name="40% - Акцент2 5 4 6" xfId="6687"/>
    <cellStyle name="40% - Акцент2 5 5" xfId="6688"/>
    <cellStyle name="40% - Акцент2 5 6" xfId="6689"/>
    <cellStyle name="40% - Акцент2 5 7" xfId="6690"/>
    <cellStyle name="40% - Акцент2 5 8" xfId="6691"/>
    <cellStyle name="40% - Акцент2 5 9" xfId="6692"/>
    <cellStyle name="40% - Акцент2 5_пр обяз нов" xfId="6693"/>
    <cellStyle name="40% - Акцент2 50" xfId="6694"/>
    <cellStyle name="40% - Акцент2 51" xfId="6695"/>
    <cellStyle name="40% - Акцент2 52" xfId="6696"/>
    <cellStyle name="40% - Акцент2 53" xfId="6697"/>
    <cellStyle name="40% - Акцент2 54" xfId="6698"/>
    <cellStyle name="40% - Акцент2 55" xfId="6699"/>
    <cellStyle name="40% - Акцент2 56" xfId="6700"/>
    <cellStyle name="40% - Акцент2 57" xfId="6701"/>
    <cellStyle name="40% - Акцент2 58" xfId="6702"/>
    <cellStyle name="40% - Акцент2 59" xfId="6703"/>
    <cellStyle name="40% - Акцент2 6" xfId="6704"/>
    <cellStyle name="40% - Акцент2 6 10" xfId="6705"/>
    <cellStyle name="40% - Акцент2 6 11" xfId="6706"/>
    <cellStyle name="40% - Акцент2 6 12" xfId="6707"/>
    <cellStyle name="40% - Акцент2 6 13" xfId="6708"/>
    <cellStyle name="40% - Акцент2 6 14" xfId="6709"/>
    <cellStyle name="40% - Акцент2 6 15" xfId="6710"/>
    <cellStyle name="40% - Акцент2 6 16" xfId="6711"/>
    <cellStyle name="40% - Акцент2 6 17" xfId="6712"/>
    <cellStyle name="40% - Акцент2 6 2" xfId="6713"/>
    <cellStyle name="40% - Акцент2 6 2 2" xfId="6714"/>
    <cellStyle name="40% - Акцент2 6 2 3" xfId="6715"/>
    <cellStyle name="40% - Акцент2 6 2 4" xfId="6716"/>
    <cellStyle name="40% - Акцент2 6 2 5" xfId="6717"/>
    <cellStyle name="40% - Акцент2 6 2 6" xfId="6718"/>
    <cellStyle name="40% - Акцент2 6 3" xfId="6719"/>
    <cellStyle name="40% - Акцент2 6 3 2" xfId="6720"/>
    <cellStyle name="40% - Акцент2 6 3 3" xfId="6721"/>
    <cellStyle name="40% - Акцент2 6 3 4" xfId="6722"/>
    <cellStyle name="40% - Акцент2 6 3 5" xfId="6723"/>
    <cellStyle name="40% - Акцент2 6 3 6" xfId="6724"/>
    <cellStyle name="40% - Акцент2 6 4" xfId="6725"/>
    <cellStyle name="40% - Акцент2 6 4 2" xfId="6726"/>
    <cellStyle name="40% - Акцент2 6 4 3" xfId="6727"/>
    <cellStyle name="40% - Акцент2 6 4 4" xfId="6728"/>
    <cellStyle name="40% - Акцент2 6 4 5" xfId="6729"/>
    <cellStyle name="40% - Акцент2 6 4 6" xfId="6730"/>
    <cellStyle name="40% - Акцент2 6 5" xfId="6731"/>
    <cellStyle name="40% - Акцент2 6 6" xfId="6732"/>
    <cellStyle name="40% - Акцент2 6 7" xfId="6733"/>
    <cellStyle name="40% - Акцент2 6 8" xfId="6734"/>
    <cellStyle name="40% - Акцент2 6 9" xfId="6735"/>
    <cellStyle name="40% - Акцент2 6_пр обяз нов" xfId="6736"/>
    <cellStyle name="40% - Акцент2 60" xfId="6737"/>
    <cellStyle name="40% - Акцент2 61" xfId="6738"/>
    <cellStyle name="40% - Акцент2 62" xfId="6739"/>
    <cellStyle name="40% - Акцент2 63" xfId="6740"/>
    <cellStyle name="40% - Акцент2 64" xfId="6741"/>
    <cellStyle name="40% - Акцент2 65" xfId="6742"/>
    <cellStyle name="40% - Акцент2 66" xfId="6743"/>
    <cellStyle name="40% - Акцент2 67" xfId="6744"/>
    <cellStyle name="40% - Акцент2 68" xfId="6745"/>
    <cellStyle name="40% - Акцент2 69" xfId="6746"/>
    <cellStyle name="40% - Акцент2 7" xfId="6747"/>
    <cellStyle name="40% - Акцент2 7 10" xfId="6748"/>
    <cellStyle name="40% - Акцент2 7 11" xfId="6749"/>
    <cellStyle name="40% - Акцент2 7 12" xfId="6750"/>
    <cellStyle name="40% - Акцент2 7 13" xfId="6751"/>
    <cellStyle name="40% - Акцент2 7 14" xfId="6752"/>
    <cellStyle name="40% - Акцент2 7 15" xfId="6753"/>
    <cellStyle name="40% - Акцент2 7 16" xfId="6754"/>
    <cellStyle name="40% - Акцент2 7 17" xfId="6755"/>
    <cellStyle name="40% - Акцент2 7 2" xfId="6756"/>
    <cellStyle name="40% - Акцент2 7 2 2" xfId="6757"/>
    <cellStyle name="40% - Акцент2 7 2 3" xfId="6758"/>
    <cellStyle name="40% - Акцент2 7 2 4" xfId="6759"/>
    <cellStyle name="40% - Акцент2 7 2 5" xfId="6760"/>
    <cellStyle name="40% - Акцент2 7 2 6" xfId="6761"/>
    <cellStyle name="40% - Акцент2 7 3" xfId="6762"/>
    <cellStyle name="40% - Акцент2 7 3 2" xfId="6763"/>
    <cellStyle name="40% - Акцент2 7 3 3" xfId="6764"/>
    <cellStyle name="40% - Акцент2 7 3 4" xfId="6765"/>
    <cellStyle name="40% - Акцент2 7 3 5" xfId="6766"/>
    <cellStyle name="40% - Акцент2 7 3 6" xfId="6767"/>
    <cellStyle name="40% - Акцент2 7 4" xfId="6768"/>
    <cellStyle name="40% - Акцент2 7 4 2" xfId="6769"/>
    <cellStyle name="40% - Акцент2 7 4 3" xfId="6770"/>
    <cellStyle name="40% - Акцент2 7 4 4" xfId="6771"/>
    <cellStyle name="40% - Акцент2 7 4 5" xfId="6772"/>
    <cellStyle name="40% - Акцент2 7 4 6" xfId="6773"/>
    <cellStyle name="40% - Акцент2 7 5" xfId="6774"/>
    <cellStyle name="40% - Акцент2 7 6" xfId="6775"/>
    <cellStyle name="40% - Акцент2 7 7" xfId="6776"/>
    <cellStyle name="40% - Акцент2 7 8" xfId="6777"/>
    <cellStyle name="40% - Акцент2 7 9" xfId="6778"/>
    <cellStyle name="40% - Акцент2 7_пр обяз нов" xfId="6779"/>
    <cellStyle name="40% - Акцент2 70" xfId="6780"/>
    <cellStyle name="40% - Акцент2 71" xfId="6781"/>
    <cellStyle name="40% - Акцент2 72" xfId="6782"/>
    <cellStyle name="40% - Акцент2 73" xfId="6783"/>
    <cellStyle name="40% - Акцент2 74" xfId="6784"/>
    <cellStyle name="40% - Акцент2 75" xfId="6785"/>
    <cellStyle name="40% - Акцент2 76" xfId="6786"/>
    <cellStyle name="40% - Акцент2 77" xfId="6787"/>
    <cellStyle name="40% - Акцент2 78" xfId="6788"/>
    <cellStyle name="40% - Акцент2 79" xfId="6789"/>
    <cellStyle name="40% - Акцент2 8" xfId="6790"/>
    <cellStyle name="40% - Акцент2 8 10" xfId="6791"/>
    <cellStyle name="40% - Акцент2 8 11" xfId="6792"/>
    <cellStyle name="40% - Акцент2 8 12" xfId="6793"/>
    <cellStyle name="40% - Акцент2 8 13" xfId="6794"/>
    <cellStyle name="40% - Акцент2 8 14" xfId="6795"/>
    <cellStyle name="40% - Акцент2 8 15" xfId="6796"/>
    <cellStyle name="40% - Акцент2 8 2" xfId="6797"/>
    <cellStyle name="40% - Акцент2 8 3" xfId="6798"/>
    <cellStyle name="40% - Акцент2 8 4" xfId="6799"/>
    <cellStyle name="40% - Акцент2 8 5" xfId="6800"/>
    <cellStyle name="40% - Акцент2 8 6" xfId="6801"/>
    <cellStyle name="40% - Акцент2 8 7" xfId="6802"/>
    <cellStyle name="40% - Акцент2 8 8" xfId="6803"/>
    <cellStyle name="40% - Акцент2 8 9" xfId="6804"/>
    <cellStyle name="40% - Акцент2 8_Лист1" xfId="6805"/>
    <cellStyle name="40% - Акцент2 80" xfId="6806"/>
    <cellStyle name="40% - Акцент2 81" xfId="6807"/>
    <cellStyle name="40% - Акцент2 82" xfId="6808"/>
    <cellStyle name="40% - Акцент2 83" xfId="6809"/>
    <cellStyle name="40% - Акцент2 84" xfId="6810"/>
    <cellStyle name="40% - Акцент2 85" xfId="6811"/>
    <cellStyle name="40% - Акцент2 86" xfId="6812"/>
    <cellStyle name="40% - Акцент2 87" xfId="6813"/>
    <cellStyle name="40% - Акцент2 88" xfId="6814"/>
    <cellStyle name="40% - Акцент2 89" xfId="6815"/>
    <cellStyle name="40% - Акцент2 9" xfId="6816"/>
    <cellStyle name="40% - Акцент2 9 10" xfId="6817"/>
    <cellStyle name="40% - Акцент2 9 11" xfId="6818"/>
    <cellStyle name="40% - Акцент2 9 12" xfId="6819"/>
    <cellStyle name="40% - Акцент2 9 13" xfId="6820"/>
    <cellStyle name="40% - Акцент2 9 2" xfId="6821"/>
    <cellStyle name="40% - Акцент2 9 2 2" xfId="6822"/>
    <cellStyle name="40% - Акцент2 9 2 3" xfId="6823"/>
    <cellStyle name="40% - Акцент2 9 2 4" xfId="6824"/>
    <cellStyle name="40% - Акцент2 9 2 5" xfId="6825"/>
    <cellStyle name="40% - Акцент2 9 2 6" xfId="6826"/>
    <cellStyle name="40% - Акцент2 9 3" xfId="6827"/>
    <cellStyle name="40% - Акцент2 9 3 2" xfId="6828"/>
    <cellStyle name="40% - Акцент2 9 3 3" xfId="6829"/>
    <cellStyle name="40% - Акцент2 9 3 4" xfId="6830"/>
    <cellStyle name="40% - Акцент2 9 3 5" xfId="6831"/>
    <cellStyle name="40% - Акцент2 9 3 6" xfId="6832"/>
    <cellStyle name="40% - Акцент2 9 4" xfId="6833"/>
    <cellStyle name="40% - Акцент2 9 4 2" xfId="6834"/>
    <cellStyle name="40% - Акцент2 9 4 3" xfId="6835"/>
    <cellStyle name="40% - Акцент2 9 4 4" xfId="6836"/>
    <cellStyle name="40% - Акцент2 9 4 5" xfId="6837"/>
    <cellStyle name="40% - Акцент2 9 4 6" xfId="6838"/>
    <cellStyle name="40% - Акцент2 9 5" xfId="6839"/>
    <cellStyle name="40% - Акцент2 9 6" xfId="6840"/>
    <cellStyle name="40% - Акцент2 9 7" xfId="6841"/>
    <cellStyle name="40% - Акцент2 9 8" xfId="6842"/>
    <cellStyle name="40% - Акцент2 9 9" xfId="6843"/>
    <cellStyle name="40% - Акцент2 90" xfId="6844"/>
    <cellStyle name="40% - Акцент2 91" xfId="6845"/>
    <cellStyle name="40% - Акцент2 92" xfId="6846"/>
    <cellStyle name="40% - Акцент2 93" xfId="6847"/>
    <cellStyle name="40% - Акцент2 94" xfId="6848"/>
    <cellStyle name="40% - Акцент2 95" xfId="6849"/>
    <cellStyle name="40% - Акцент2 96" xfId="6850"/>
    <cellStyle name="40% - Акцент2 97" xfId="6851"/>
    <cellStyle name="40% - Акцент2 98" xfId="6852"/>
    <cellStyle name="40% - Акцент2 99" xfId="6853"/>
    <cellStyle name="40% - Акцент3" xfId="17" builtinId="39" customBuiltin="1"/>
    <cellStyle name="40% - Акцент3 10" xfId="6854"/>
    <cellStyle name="40% - Акцент3 10 10" xfId="6855"/>
    <cellStyle name="40% - Акцент3 10 11" xfId="6856"/>
    <cellStyle name="40% - Акцент3 10 2" xfId="6857"/>
    <cellStyle name="40% - Акцент3 10 2 2" xfId="6858"/>
    <cellStyle name="40% - Акцент3 10 2 3" xfId="6859"/>
    <cellStyle name="40% - Акцент3 10 2 4" xfId="6860"/>
    <cellStyle name="40% - Акцент3 10 2 5" xfId="6861"/>
    <cellStyle name="40% - Акцент3 10 2 6" xfId="6862"/>
    <cellStyle name="40% - Акцент3 10 3" xfId="6863"/>
    <cellStyle name="40% - Акцент3 10 3 2" xfId="6864"/>
    <cellStyle name="40% - Акцент3 10 3 3" xfId="6865"/>
    <cellStyle name="40% - Акцент3 10 3 4" xfId="6866"/>
    <cellStyle name="40% - Акцент3 10 3 5" xfId="6867"/>
    <cellStyle name="40% - Акцент3 10 3 6" xfId="6868"/>
    <cellStyle name="40% - Акцент3 10 4" xfId="6869"/>
    <cellStyle name="40% - Акцент3 10 4 2" xfId="6870"/>
    <cellStyle name="40% - Акцент3 10 4 3" xfId="6871"/>
    <cellStyle name="40% - Акцент3 10 4 4" xfId="6872"/>
    <cellStyle name="40% - Акцент3 10 4 5" xfId="6873"/>
    <cellStyle name="40% - Акцент3 10 4 6" xfId="6874"/>
    <cellStyle name="40% - Акцент3 10 5" xfId="6875"/>
    <cellStyle name="40% - Акцент3 10 6" xfId="6876"/>
    <cellStyle name="40% - Акцент3 10 7" xfId="6877"/>
    <cellStyle name="40% - Акцент3 10 8" xfId="6878"/>
    <cellStyle name="40% - Акцент3 10 9" xfId="6879"/>
    <cellStyle name="40% - Акцент3 100" xfId="6880"/>
    <cellStyle name="40% - Акцент3 101" xfId="6881"/>
    <cellStyle name="40% - Акцент3 102" xfId="6882"/>
    <cellStyle name="40% - Акцент3 103" xfId="6883"/>
    <cellStyle name="40% - Акцент3 104" xfId="6884"/>
    <cellStyle name="40% - Акцент3 105" xfId="6885"/>
    <cellStyle name="40% - Акцент3 106" xfId="6886"/>
    <cellStyle name="40% - Акцент3 107" xfId="6887"/>
    <cellStyle name="40% - Акцент3 108" xfId="6888"/>
    <cellStyle name="40% - Акцент3 109" xfId="6889"/>
    <cellStyle name="40% - Акцент3 11" xfId="6890"/>
    <cellStyle name="40% - Акцент3 11 10" xfId="6891"/>
    <cellStyle name="40% - Акцент3 11 2" xfId="6892"/>
    <cellStyle name="40% - Акцент3 11 2 2" xfId="6893"/>
    <cellStyle name="40% - Акцент3 11 2 3" xfId="6894"/>
    <cellStyle name="40% - Акцент3 11 2 4" xfId="6895"/>
    <cellStyle name="40% - Акцент3 11 2 5" xfId="6896"/>
    <cellStyle name="40% - Акцент3 11 2 6" xfId="6897"/>
    <cellStyle name="40% - Акцент3 11 3" xfId="6898"/>
    <cellStyle name="40% - Акцент3 11 3 2" xfId="6899"/>
    <cellStyle name="40% - Акцент3 11 3 3" xfId="6900"/>
    <cellStyle name="40% - Акцент3 11 3 4" xfId="6901"/>
    <cellStyle name="40% - Акцент3 11 3 5" xfId="6902"/>
    <cellStyle name="40% - Акцент3 11 3 6" xfId="6903"/>
    <cellStyle name="40% - Акцент3 11 4" xfId="6904"/>
    <cellStyle name="40% - Акцент3 11 4 2" xfId="6905"/>
    <cellStyle name="40% - Акцент3 11 4 3" xfId="6906"/>
    <cellStyle name="40% - Акцент3 11 4 4" xfId="6907"/>
    <cellStyle name="40% - Акцент3 11 4 5" xfId="6908"/>
    <cellStyle name="40% - Акцент3 11 4 6" xfId="6909"/>
    <cellStyle name="40% - Акцент3 11 5" xfId="6910"/>
    <cellStyle name="40% - Акцент3 11 6" xfId="6911"/>
    <cellStyle name="40% - Акцент3 11 7" xfId="6912"/>
    <cellStyle name="40% - Акцент3 11 8" xfId="6913"/>
    <cellStyle name="40% - Акцент3 11 9" xfId="6914"/>
    <cellStyle name="40% - Акцент3 110" xfId="6915"/>
    <cellStyle name="40% - Акцент3 111" xfId="6916"/>
    <cellStyle name="40% - Акцент3 112" xfId="6917"/>
    <cellStyle name="40% - Акцент3 113" xfId="6918"/>
    <cellStyle name="40% - Акцент3 114" xfId="6919"/>
    <cellStyle name="40% - Акцент3 115" xfId="6920"/>
    <cellStyle name="40% - Акцент3 116" xfId="6921"/>
    <cellStyle name="40% - Акцент3 117" xfId="6922"/>
    <cellStyle name="40% - Акцент3 118" xfId="6923"/>
    <cellStyle name="40% - Акцент3 119" xfId="6924"/>
    <cellStyle name="40% - Акцент3 12" xfId="6925"/>
    <cellStyle name="40% - Акцент3 12 10" xfId="6926"/>
    <cellStyle name="40% - Акцент3 12 2" xfId="6927"/>
    <cellStyle name="40% - Акцент3 12 2 2" xfId="6928"/>
    <cellStyle name="40% - Акцент3 12 2 3" xfId="6929"/>
    <cellStyle name="40% - Акцент3 12 2 4" xfId="6930"/>
    <cellStyle name="40% - Акцент3 12 2 5" xfId="6931"/>
    <cellStyle name="40% - Акцент3 12 2 6" xfId="6932"/>
    <cellStyle name="40% - Акцент3 12 3" xfId="6933"/>
    <cellStyle name="40% - Акцент3 12 3 2" xfId="6934"/>
    <cellStyle name="40% - Акцент3 12 3 3" xfId="6935"/>
    <cellStyle name="40% - Акцент3 12 3 4" xfId="6936"/>
    <cellStyle name="40% - Акцент3 12 3 5" xfId="6937"/>
    <cellStyle name="40% - Акцент3 12 3 6" xfId="6938"/>
    <cellStyle name="40% - Акцент3 12 4" xfId="6939"/>
    <cellStyle name="40% - Акцент3 12 4 2" xfId="6940"/>
    <cellStyle name="40% - Акцент3 12 4 3" xfId="6941"/>
    <cellStyle name="40% - Акцент3 12 4 4" xfId="6942"/>
    <cellStyle name="40% - Акцент3 12 4 5" xfId="6943"/>
    <cellStyle name="40% - Акцент3 12 4 6" xfId="6944"/>
    <cellStyle name="40% - Акцент3 12 5" xfId="6945"/>
    <cellStyle name="40% - Акцент3 12 6" xfId="6946"/>
    <cellStyle name="40% - Акцент3 12 7" xfId="6947"/>
    <cellStyle name="40% - Акцент3 12 8" xfId="6948"/>
    <cellStyle name="40% - Акцент3 12 9" xfId="6949"/>
    <cellStyle name="40% - Акцент3 120" xfId="6950"/>
    <cellStyle name="40% - Акцент3 121" xfId="6951"/>
    <cellStyle name="40% - Акцент3 122" xfId="6952"/>
    <cellStyle name="40% - Акцент3 123" xfId="6953"/>
    <cellStyle name="40% - Акцент3 124" xfId="6954"/>
    <cellStyle name="40% - Акцент3 125" xfId="6955"/>
    <cellStyle name="40% - Акцент3 126" xfId="6956"/>
    <cellStyle name="40% - Акцент3 127" xfId="6957"/>
    <cellStyle name="40% - Акцент3 128" xfId="6958"/>
    <cellStyle name="40% - Акцент3 129" xfId="6959"/>
    <cellStyle name="40% - Акцент3 13" xfId="6960"/>
    <cellStyle name="40% - Акцент3 13 10" xfId="6961"/>
    <cellStyle name="40% - Акцент3 13 2" xfId="6962"/>
    <cellStyle name="40% - Акцент3 13 2 2" xfId="6963"/>
    <cellStyle name="40% - Акцент3 13 2 3" xfId="6964"/>
    <cellStyle name="40% - Акцент3 13 2 4" xfId="6965"/>
    <cellStyle name="40% - Акцент3 13 2 5" xfId="6966"/>
    <cellStyle name="40% - Акцент3 13 2 6" xfId="6967"/>
    <cellStyle name="40% - Акцент3 13 3" xfId="6968"/>
    <cellStyle name="40% - Акцент3 13 3 2" xfId="6969"/>
    <cellStyle name="40% - Акцент3 13 3 3" xfId="6970"/>
    <cellStyle name="40% - Акцент3 13 3 4" xfId="6971"/>
    <cellStyle name="40% - Акцент3 13 3 5" xfId="6972"/>
    <cellStyle name="40% - Акцент3 13 3 6" xfId="6973"/>
    <cellStyle name="40% - Акцент3 13 4" xfId="6974"/>
    <cellStyle name="40% - Акцент3 13 4 2" xfId="6975"/>
    <cellStyle name="40% - Акцент3 13 4 3" xfId="6976"/>
    <cellStyle name="40% - Акцент3 13 4 4" xfId="6977"/>
    <cellStyle name="40% - Акцент3 13 4 5" xfId="6978"/>
    <cellStyle name="40% - Акцент3 13 4 6" xfId="6979"/>
    <cellStyle name="40% - Акцент3 13 5" xfId="6980"/>
    <cellStyle name="40% - Акцент3 13 6" xfId="6981"/>
    <cellStyle name="40% - Акцент3 13 7" xfId="6982"/>
    <cellStyle name="40% - Акцент3 13 8" xfId="6983"/>
    <cellStyle name="40% - Акцент3 13 9" xfId="6984"/>
    <cellStyle name="40% - Акцент3 130" xfId="6985"/>
    <cellStyle name="40% - Акцент3 131" xfId="6986"/>
    <cellStyle name="40% - Акцент3 132" xfId="6987"/>
    <cellStyle name="40% - Акцент3 133" xfId="6988"/>
    <cellStyle name="40% - Акцент3 134" xfId="6989"/>
    <cellStyle name="40% - Акцент3 135" xfId="6990"/>
    <cellStyle name="40% - Акцент3 136" xfId="6991"/>
    <cellStyle name="40% - Акцент3 137" xfId="6992"/>
    <cellStyle name="40% - Акцент3 138" xfId="6993"/>
    <cellStyle name="40% - Акцент3 139" xfId="6994"/>
    <cellStyle name="40% - Акцент3 14" xfId="6995"/>
    <cellStyle name="40% - Акцент3 14 2" xfId="6996"/>
    <cellStyle name="40% - Акцент3 14 2 2" xfId="6997"/>
    <cellStyle name="40% - Акцент3 14 2 3" xfId="6998"/>
    <cellStyle name="40% - Акцент3 14 2 4" xfId="6999"/>
    <cellStyle name="40% - Акцент3 14 2 5" xfId="7000"/>
    <cellStyle name="40% - Акцент3 14 2 6" xfId="7001"/>
    <cellStyle name="40% - Акцент3 14 3" xfId="7002"/>
    <cellStyle name="40% - Акцент3 14 3 2" xfId="7003"/>
    <cellStyle name="40% - Акцент3 14 3 3" xfId="7004"/>
    <cellStyle name="40% - Акцент3 14 3 4" xfId="7005"/>
    <cellStyle name="40% - Акцент3 14 3 5" xfId="7006"/>
    <cellStyle name="40% - Акцент3 14 3 6" xfId="7007"/>
    <cellStyle name="40% - Акцент3 14 4" xfId="7008"/>
    <cellStyle name="40% - Акцент3 14 4 2" xfId="7009"/>
    <cellStyle name="40% - Акцент3 14 4 3" xfId="7010"/>
    <cellStyle name="40% - Акцент3 14 4 4" xfId="7011"/>
    <cellStyle name="40% - Акцент3 14 4 5" xfId="7012"/>
    <cellStyle name="40% - Акцент3 14 4 6" xfId="7013"/>
    <cellStyle name="40% - Акцент3 14 5" xfId="7014"/>
    <cellStyle name="40% - Акцент3 14 6" xfId="7015"/>
    <cellStyle name="40% - Акцент3 14 7" xfId="7016"/>
    <cellStyle name="40% - Акцент3 14 8" xfId="7017"/>
    <cellStyle name="40% - Акцент3 14 9" xfId="7018"/>
    <cellStyle name="40% - Акцент3 140" xfId="7019"/>
    <cellStyle name="40% - Акцент3 141" xfId="7020"/>
    <cellStyle name="40% - Акцент3 142" xfId="7021"/>
    <cellStyle name="40% - Акцент3 143" xfId="7022"/>
    <cellStyle name="40% - Акцент3 144" xfId="7023"/>
    <cellStyle name="40% - Акцент3 145" xfId="7024"/>
    <cellStyle name="40% - Акцент3 146" xfId="7025"/>
    <cellStyle name="40% - Акцент3 147" xfId="7026"/>
    <cellStyle name="40% - Акцент3 148" xfId="7027"/>
    <cellStyle name="40% - Акцент3 149" xfId="7028"/>
    <cellStyle name="40% - Акцент3 15" xfId="7029"/>
    <cellStyle name="40% - Акцент3 15 2" xfId="7030"/>
    <cellStyle name="40% - Акцент3 15 2 2" xfId="7031"/>
    <cellStyle name="40% - Акцент3 15 2 3" xfId="7032"/>
    <cellStyle name="40% - Акцент3 15 2 4" xfId="7033"/>
    <cellStyle name="40% - Акцент3 15 2 5" xfId="7034"/>
    <cellStyle name="40% - Акцент3 15 2 6" xfId="7035"/>
    <cellStyle name="40% - Акцент3 15 3" xfId="7036"/>
    <cellStyle name="40% - Акцент3 15 4" xfId="7037"/>
    <cellStyle name="40% - Акцент3 15 5" xfId="7038"/>
    <cellStyle name="40% - Акцент3 15 6" xfId="7039"/>
    <cellStyle name="40% - Акцент3 15 7" xfId="7040"/>
    <cellStyle name="40% - Акцент3 150" xfId="7041"/>
    <cellStyle name="40% - Акцент3 151" xfId="7042"/>
    <cellStyle name="40% - Акцент3 152" xfId="7043"/>
    <cellStyle name="40% - Акцент3 153" xfId="7044"/>
    <cellStyle name="40% - Акцент3 154" xfId="7045"/>
    <cellStyle name="40% - Акцент3 155" xfId="7046"/>
    <cellStyle name="40% - Акцент3 156" xfId="7047"/>
    <cellStyle name="40% - Акцент3 157" xfId="7048"/>
    <cellStyle name="40% - Акцент3 158" xfId="7049"/>
    <cellStyle name="40% - Акцент3 159" xfId="7050"/>
    <cellStyle name="40% - Акцент3 16" xfId="7051"/>
    <cellStyle name="40% - Акцент3 16 2" xfId="7052"/>
    <cellStyle name="40% - Акцент3 16 2 2" xfId="7053"/>
    <cellStyle name="40% - Акцент3 16 2 3" xfId="7054"/>
    <cellStyle name="40% - Акцент3 16 2 4" xfId="7055"/>
    <cellStyle name="40% - Акцент3 16 2 5" xfId="7056"/>
    <cellStyle name="40% - Акцент3 16 2 6" xfId="7057"/>
    <cellStyle name="40% - Акцент3 16 3" xfId="7058"/>
    <cellStyle name="40% - Акцент3 16 4" xfId="7059"/>
    <cellStyle name="40% - Акцент3 16 5" xfId="7060"/>
    <cellStyle name="40% - Акцент3 16 6" xfId="7061"/>
    <cellStyle name="40% - Акцент3 16 7" xfId="7062"/>
    <cellStyle name="40% - Акцент3 160" xfId="7063"/>
    <cellStyle name="40% - Акцент3 161" xfId="7064"/>
    <cellStyle name="40% - Акцент3 162" xfId="7065"/>
    <cellStyle name="40% - Акцент3 163" xfId="7066"/>
    <cellStyle name="40% - Акцент3 164" xfId="7067"/>
    <cellStyle name="40% - Акцент3 165" xfId="44193"/>
    <cellStyle name="40% - Акцент3 17" xfId="7068"/>
    <cellStyle name="40% - Акцент3 17 2" xfId="7069"/>
    <cellStyle name="40% - Акцент3 17 3" xfId="7070"/>
    <cellStyle name="40% - Акцент3 17 4" xfId="7071"/>
    <cellStyle name="40% - Акцент3 17 5" xfId="7072"/>
    <cellStyle name="40% - Акцент3 17 6" xfId="7073"/>
    <cellStyle name="40% - Акцент3 18" xfId="7074"/>
    <cellStyle name="40% - Акцент3 18 2" xfId="7075"/>
    <cellStyle name="40% - Акцент3 18 3" xfId="7076"/>
    <cellStyle name="40% - Акцент3 18 4" xfId="7077"/>
    <cellStyle name="40% - Акцент3 18 5" xfId="7078"/>
    <cellStyle name="40% - Акцент3 18 6" xfId="7079"/>
    <cellStyle name="40% - Акцент3 19" xfId="7080"/>
    <cellStyle name="40% - Акцент3 2" xfId="18"/>
    <cellStyle name="40% - Акцент3 2 10" xfId="7081"/>
    <cellStyle name="40% - Акцент3 2 11" xfId="7082"/>
    <cellStyle name="40% - Акцент3 2 12" xfId="7083"/>
    <cellStyle name="40% - Акцент3 2 13" xfId="7084"/>
    <cellStyle name="40% - Акцент3 2 14" xfId="7085"/>
    <cellStyle name="40% - Акцент3 2 15" xfId="7086"/>
    <cellStyle name="40% - Акцент3 2 16" xfId="7087"/>
    <cellStyle name="40% - Акцент3 2 17" xfId="7088"/>
    <cellStyle name="40% - Акцент3 2 18" xfId="7089"/>
    <cellStyle name="40% - Акцент3 2 19" xfId="7090"/>
    <cellStyle name="40% - Акцент3 2 2" xfId="136"/>
    <cellStyle name="40% - Акцент3 2 2 10" xfId="7091"/>
    <cellStyle name="40% - Акцент3 2 2 11" xfId="7092"/>
    <cellStyle name="40% - Акцент3 2 2 12" xfId="7093"/>
    <cellStyle name="40% - Акцент3 2 2 13" xfId="44296"/>
    <cellStyle name="40% - Акцент3 2 2 2" xfId="7094"/>
    <cellStyle name="40% - Акцент3 2 2 2 2" xfId="7095"/>
    <cellStyle name="40% - Акцент3 2 2 2 2 2" xfId="7096"/>
    <cellStyle name="40% - Акцент3 2 2 2 2 2 2" xfId="7097"/>
    <cellStyle name="40% - Акцент3 2 2 2 2 3" xfId="7098"/>
    <cellStyle name="40% - Акцент3 2 2 2 2 4" xfId="7099"/>
    <cellStyle name="40% - Акцент3 2 2 2 3" xfId="7100"/>
    <cellStyle name="40% - Акцент3 2 2 2 3 2" xfId="7101"/>
    <cellStyle name="40% - Акцент3 2 2 2 3 3" xfId="7102"/>
    <cellStyle name="40% - Акцент3 2 2 2 4" xfId="7103"/>
    <cellStyle name="40% - Акцент3 2 2 2 5" xfId="7104"/>
    <cellStyle name="40% - Акцент3 2 2 2 6" xfId="7105"/>
    <cellStyle name="40% - Акцент3 2 2 2 7" xfId="7106"/>
    <cellStyle name="40% - Акцент3 2 2 2 8" xfId="7107"/>
    <cellStyle name="40% - Акцент3 2 2 3" xfId="7108"/>
    <cellStyle name="40% - Акцент3 2 2 3 2" xfId="7109"/>
    <cellStyle name="40% - Акцент3 2 2 3 2 2" xfId="7110"/>
    <cellStyle name="40% - Акцент3 2 2 3 2 3" xfId="7111"/>
    <cellStyle name="40% - Акцент3 2 2 3 3" xfId="7112"/>
    <cellStyle name="40% - Акцент3 2 2 3 4" xfId="7113"/>
    <cellStyle name="40% - Акцент3 2 2 3 5" xfId="7114"/>
    <cellStyle name="40% - Акцент3 2 2 3 6" xfId="7115"/>
    <cellStyle name="40% - Акцент3 2 2 3 7" xfId="7116"/>
    <cellStyle name="40% - Акцент3 2 2 3 8" xfId="7117"/>
    <cellStyle name="40% - Акцент3 2 2 4" xfId="7118"/>
    <cellStyle name="40% - Акцент3 2 2 4 2" xfId="7119"/>
    <cellStyle name="40% - Акцент3 2 2 4 3" xfId="7120"/>
    <cellStyle name="40% - Акцент3 2 2 4 4" xfId="7121"/>
    <cellStyle name="40% - Акцент3 2 2 4 5" xfId="7122"/>
    <cellStyle name="40% - Акцент3 2 2 4 6" xfId="7123"/>
    <cellStyle name="40% - Акцент3 2 2 4 7" xfId="7124"/>
    <cellStyle name="40% - Акцент3 2 2 4 8" xfId="7125"/>
    <cellStyle name="40% - Акцент3 2 2 5" xfId="7126"/>
    <cellStyle name="40% - Акцент3 2 2 6" xfId="7127"/>
    <cellStyle name="40% - Акцент3 2 2 7" xfId="7128"/>
    <cellStyle name="40% - Акцент3 2 2 8" xfId="7129"/>
    <cellStyle name="40% - Акцент3 2 2 9" xfId="7130"/>
    <cellStyle name="40% - Акцент3 2 20" xfId="7131"/>
    <cellStyle name="40% - Акцент3 2 21" xfId="7132"/>
    <cellStyle name="40% - Акцент3 2 22" xfId="7133"/>
    <cellStyle name="40% - Акцент3 2 23" xfId="7134"/>
    <cellStyle name="40% - Акцент3 2 24" xfId="7135"/>
    <cellStyle name="40% - Акцент3 2 25" xfId="7136"/>
    <cellStyle name="40% - Акцент3 2 26" xfId="7137"/>
    <cellStyle name="40% - Акцент3 2 27" xfId="7138"/>
    <cellStyle name="40% - Акцент3 2 28" xfId="44240"/>
    <cellStyle name="40% - Акцент3 2 3" xfId="7139"/>
    <cellStyle name="40% - Акцент3 2 3 10" xfId="7140"/>
    <cellStyle name="40% - Акцент3 2 3 11" xfId="7141"/>
    <cellStyle name="40% - Акцент3 2 3 2" xfId="7142"/>
    <cellStyle name="40% - Акцент3 2 3 2 2" xfId="7143"/>
    <cellStyle name="40% - Акцент3 2 3 2 2 2" xfId="7144"/>
    <cellStyle name="40% - Акцент3 2 3 2 3" xfId="7145"/>
    <cellStyle name="40% - Акцент3 2 3 2 4" xfId="7146"/>
    <cellStyle name="40% - Акцент3 2 3 3" xfId="7147"/>
    <cellStyle name="40% - Акцент3 2 3 3 2" xfId="7148"/>
    <cellStyle name="40% - Акцент3 2 3 3 3" xfId="7149"/>
    <cellStyle name="40% - Акцент3 2 3 4" xfId="7150"/>
    <cellStyle name="40% - Акцент3 2 3 5" xfId="7151"/>
    <cellStyle name="40% - Акцент3 2 3 6" xfId="7152"/>
    <cellStyle name="40% - Акцент3 2 3 7" xfId="7153"/>
    <cellStyle name="40% - Акцент3 2 3 8" xfId="7154"/>
    <cellStyle name="40% - Акцент3 2 3 9" xfId="7155"/>
    <cellStyle name="40% - Акцент3 2 4" xfId="7156"/>
    <cellStyle name="40% - Акцент3 2 4 10" xfId="7157"/>
    <cellStyle name="40% - Акцент3 2 4 11" xfId="7158"/>
    <cellStyle name="40% - Акцент3 2 4 12" xfId="7159"/>
    <cellStyle name="40% - Акцент3 2 4 13" xfId="44295"/>
    <cellStyle name="40% - Акцент3 2 4 2" xfId="7160"/>
    <cellStyle name="40% - Акцент3 2 4 2 2" xfId="7161"/>
    <cellStyle name="40% - Акцент3 2 4 2 3" xfId="7162"/>
    <cellStyle name="40% - Акцент3 2 4 2 4" xfId="7163"/>
    <cellStyle name="40% - Акцент3 2 4 2 5" xfId="7164"/>
    <cellStyle name="40% - Акцент3 2 4 2 6" xfId="7165"/>
    <cellStyle name="40% - Акцент3 2 4 2 7" xfId="7166"/>
    <cellStyle name="40% - Акцент3 2 4 2 8" xfId="7167"/>
    <cellStyle name="40% - Акцент3 2 4 3" xfId="7168"/>
    <cellStyle name="40% - Акцент3 2 4 3 2" xfId="7169"/>
    <cellStyle name="40% - Акцент3 2 4 3 3" xfId="7170"/>
    <cellStyle name="40% - Акцент3 2 4 3 4" xfId="7171"/>
    <cellStyle name="40% - Акцент3 2 4 3 5" xfId="7172"/>
    <cellStyle name="40% - Акцент3 2 4 3 6" xfId="7173"/>
    <cellStyle name="40% - Акцент3 2 4 4" xfId="7174"/>
    <cellStyle name="40% - Акцент3 2 4 4 2" xfId="7175"/>
    <cellStyle name="40% - Акцент3 2 4 4 3" xfId="7176"/>
    <cellStyle name="40% - Акцент3 2 4 4 4" xfId="7177"/>
    <cellStyle name="40% - Акцент3 2 4 4 5" xfId="7178"/>
    <cellStyle name="40% - Акцент3 2 4 4 6" xfId="7179"/>
    <cellStyle name="40% - Акцент3 2 4 5" xfId="7180"/>
    <cellStyle name="40% - Акцент3 2 4 6" xfId="7181"/>
    <cellStyle name="40% - Акцент3 2 4 7" xfId="7182"/>
    <cellStyle name="40% - Акцент3 2 4 8" xfId="7183"/>
    <cellStyle name="40% - Акцент3 2 4 9" xfId="7184"/>
    <cellStyle name="40% - Акцент3 2 5" xfId="7185"/>
    <cellStyle name="40% - Акцент3 2 5 10" xfId="7186"/>
    <cellStyle name="40% - Акцент3 2 5 11" xfId="7187"/>
    <cellStyle name="40% - Акцент3 2 5 12" xfId="7188"/>
    <cellStyle name="40% - Акцент3 2 5 2" xfId="7189"/>
    <cellStyle name="40% - Акцент3 2 5 2 2" xfId="7190"/>
    <cellStyle name="40% - Акцент3 2 5 2 3" xfId="7191"/>
    <cellStyle name="40% - Акцент3 2 5 2 4" xfId="7192"/>
    <cellStyle name="40% - Акцент3 2 5 2 5" xfId="7193"/>
    <cellStyle name="40% - Акцент3 2 5 2 6" xfId="7194"/>
    <cellStyle name="40% - Акцент3 2 5 3" xfId="7195"/>
    <cellStyle name="40% - Акцент3 2 5 3 2" xfId="7196"/>
    <cellStyle name="40% - Акцент3 2 5 3 3" xfId="7197"/>
    <cellStyle name="40% - Акцент3 2 5 3 4" xfId="7198"/>
    <cellStyle name="40% - Акцент3 2 5 3 5" xfId="7199"/>
    <cellStyle name="40% - Акцент3 2 5 3 6" xfId="7200"/>
    <cellStyle name="40% - Акцент3 2 5 4" xfId="7201"/>
    <cellStyle name="40% - Акцент3 2 5 4 2" xfId="7202"/>
    <cellStyle name="40% - Акцент3 2 5 4 3" xfId="7203"/>
    <cellStyle name="40% - Акцент3 2 5 4 4" xfId="7204"/>
    <cellStyle name="40% - Акцент3 2 5 4 5" xfId="7205"/>
    <cellStyle name="40% - Акцент3 2 5 4 6" xfId="7206"/>
    <cellStyle name="40% - Акцент3 2 5 5" xfId="7207"/>
    <cellStyle name="40% - Акцент3 2 5 6" xfId="7208"/>
    <cellStyle name="40% - Акцент3 2 5 7" xfId="7209"/>
    <cellStyle name="40% - Акцент3 2 5 8" xfId="7210"/>
    <cellStyle name="40% - Акцент3 2 5 9" xfId="7211"/>
    <cellStyle name="40% - Акцент3 2 6" xfId="7212"/>
    <cellStyle name="40% - Акцент3 2 6 2" xfId="7213"/>
    <cellStyle name="40% - Акцент3 2 6 3" xfId="7214"/>
    <cellStyle name="40% - Акцент3 2 6 4" xfId="7215"/>
    <cellStyle name="40% - Акцент3 2 6 5" xfId="7216"/>
    <cellStyle name="40% - Акцент3 2 6 6" xfId="7217"/>
    <cellStyle name="40% - Акцент3 2 7" xfId="7218"/>
    <cellStyle name="40% - Акцент3 2 7 2" xfId="7219"/>
    <cellStyle name="40% - Акцент3 2 7 3" xfId="7220"/>
    <cellStyle name="40% - Акцент3 2 7 4" xfId="7221"/>
    <cellStyle name="40% - Акцент3 2 7 5" xfId="7222"/>
    <cellStyle name="40% - Акцент3 2 7 6" xfId="7223"/>
    <cellStyle name="40% - Акцент3 2 8" xfId="7224"/>
    <cellStyle name="40% - Акцент3 2 8 2" xfId="7225"/>
    <cellStyle name="40% - Акцент3 2 8 3" xfId="7226"/>
    <cellStyle name="40% - Акцент3 2 8 4" xfId="7227"/>
    <cellStyle name="40% - Акцент3 2 8 5" xfId="7228"/>
    <cellStyle name="40% - Акцент3 2 8 6" xfId="7229"/>
    <cellStyle name="40% - Акцент3 2 9" xfId="7230"/>
    <cellStyle name="40% - Акцент3 2 9 2" xfId="7231"/>
    <cellStyle name="40% - Акцент3 2 9 3" xfId="7232"/>
    <cellStyle name="40% - Акцент3 2 9 4" xfId="7233"/>
    <cellStyle name="40% - Акцент3 2 9 5" xfId="7234"/>
    <cellStyle name="40% - Акцент3 2 9 6" xfId="7235"/>
    <cellStyle name="40% - Акцент3 2_займ в тенге" xfId="7236"/>
    <cellStyle name="40% - Акцент3 20" xfId="7237"/>
    <cellStyle name="40% - Акцент3 21" xfId="7238"/>
    <cellStyle name="40% - Акцент3 22" xfId="7239"/>
    <cellStyle name="40% - Акцент3 23" xfId="7240"/>
    <cellStyle name="40% - Акцент3 24" xfId="7241"/>
    <cellStyle name="40% - Акцент3 25" xfId="7242"/>
    <cellStyle name="40% - Акцент3 26" xfId="7243"/>
    <cellStyle name="40% - Акцент3 27" xfId="7244"/>
    <cellStyle name="40% - Акцент3 28" xfId="7245"/>
    <cellStyle name="40% - Акцент3 29" xfId="7246"/>
    <cellStyle name="40% - Акцент3 3" xfId="108"/>
    <cellStyle name="40% - Акцент3 3 10" xfId="7247"/>
    <cellStyle name="40% - Акцент3 3 11" xfId="7248"/>
    <cellStyle name="40% - Акцент3 3 12" xfId="7249"/>
    <cellStyle name="40% - Акцент3 3 13" xfId="7250"/>
    <cellStyle name="40% - Акцент3 3 14" xfId="7251"/>
    <cellStyle name="40% - Акцент3 3 15" xfId="7252"/>
    <cellStyle name="40% - Акцент3 3 16" xfId="7253"/>
    <cellStyle name="40% - Акцент3 3 17" xfId="7254"/>
    <cellStyle name="40% - Акцент3 3 18" xfId="7255"/>
    <cellStyle name="40% - Акцент3 3 19" xfId="7256"/>
    <cellStyle name="40% - Акцент3 3 2" xfId="7257"/>
    <cellStyle name="40% - Акцент3 3 2 10" xfId="7258"/>
    <cellStyle name="40% - Акцент3 3 2 11" xfId="7259"/>
    <cellStyle name="40% - Акцент3 3 2 12" xfId="7260"/>
    <cellStyle name="40% - Акцент3 3 2 2" xfId="7261"/>
    <cellStyle name="40% - Акцент3 3 2 2 2" xfId="7262"/>
    <cellStyle name="40% - Акцент3 3 2 2 3" xfId="7263"/>
    <cellStyle name="40% - Акцент3 3 2 2 4" xfId="7264"/>
    <cellStyle name="40% - Акцент3 3 2 2 5" xfId="7265"/>
    <cellStyle name="40% - Акцент3 3 2 2 6" xfId="7266"/>
    <cellStyle name="40% - Акцент3 3 2 2 7" xfId="7267"/>
    <cellStyle name="40% - Акцент3 3 2 2 8" xfId="7268"/>
    <cellStyle name="40% - Акцент3 3 2 3" xfId="7269"/>
    <cellStyle name="40% - Акцент3 3 2 3 2" xfId="7270"/>
    <cellStyle name="40% - Акцент3 3 2 3 3" xfId="7271"/>
    <cellStyle name="40% - Акцент3 3 2 3 4" xfId="7272"/>
    <cellStyle name="40% - Акцент3 3 2 3 5" xfId="7273"/>
    <cellStyle name="40% - Акцент3 3 2 3 6" xfId="7274"/>
    <cellStyle name="40% - Акцент3 3 2 4" xfId="7275"/>
    <cellStyle name="40% - Акцент3 3 2 4 2" xfId="7276"/>
    <cellStyle name="40% - Акцент3 3 2 4 3" xfId="7277"/>
    <cellStyle name="40% - Акцент3 3 2 4 4" xfId="7278"/>
    <cellStyle name="40% - Акцент3 3 2 4 5" xfId="7279"/>
    <cellStyle name="40% - Акцент3 3 2 4 6" xfId="7280"/>
    <cellStyle name="40% - Акцент3 3 2 5" xfId="7281"/>
    <cellStyle name="40% - Акцент3 3 2 6" xfId="7282"/>
    <cellStyle name="40% - Акцент3 3 2 7" xfId="7283"/>
    <cellStyle name="40% - Акцент3 3 2 8" xfId="7284"/>
    <cellStyle name="40% - Акцент3 3 2 9" xfId="7285"/>
    <cellStyle name="40% - Акцент3 3 20" xfId="44220"/>
    <cellStyle name="40% - Акцент3 3 3" xfId="7286"/>
    <cellStyle name="40% - Акцент3 3 3 2" xfId="7287"/>
    <cellStyle name="40% - Акцент3 3 3 3" xfId="7288"/>
    <cellStyle name="40% - Акцент3 3 3 4" xfId="7289"/>
    <cellStyle name="40% - Акцент3 3 3 5" xfId="7290"/>
    <cellStyle name="40% - Акцент3 3 3 6" xfId="7291"/>
    <cellStyle name="40% - Акцент3 3 3 7" xfId="7292"/>
    <cellStyle name="40% - Акцент3 3 3 8" xfId="7293"/>
    <cellStyle name="40% - Акцент3 3 4" xfId="7294"/>
    <cellStyle name="40% - Акцент3 3 4 2" xfId="7295"/>
    <cellStyle name="40% - Акцент3 3 4 3" xfId="7296"/>
    <cellStyle name="40% - Акцент3 3 4 4" xfId="7297"/>
    <cellStyle name="40% - Акцент3 3 4 5" xfId="7298"/>
    <cellStyle name="40% - Акцент3 3 4 6" xfId="7299"/>
    <cellStyle name="40% - Акцент3 3 5" xfId="7300"/>
    <cellStyle name="40% - Акцент3 3 5 2" xfId="7301"/>
    <cellStyle name="40% - Акцент3 3 5 3" xfId="7302"/>
    <cellStyle name="40% - Акцент3 3 5 4" xfId="7303"/>
    <cellStyle name="40% - Акцент3 3 5 5" xfId="7304"/>
    <cellStyle name="40% - Акцент3 3 5 6" xfId="7305"/>
    <cellStyle name="40% - Акцент3 3 6" xfId="7306"/>
    <cellStyle name="40% - Акцент3 3 7" xfId="7307"/>
    <cellStyle name="40% - Акцент3 3 8" xfId="7308"/>
    <cellStyle name="40% - Акцент3 3 9" xfId="7309"/>
    <cellStyle name="40% - Акцент3 3_займ в тенге" xfId="7310"/>
    <cellStyle name="40% - Акцент3 30" xfId="7311"/>
    <cellStyle name="40% - Акцент3 31" xfId="7312"/>
    <cellStyle name="40% - Акцент3 32" xfId="7313"/>
    <cellStyle name="40% - Акцент3 33" xfId="7314"/>
    <cellStyle name="40% - Акцент3 34" xfId="7315"/>
    <cellStyle name="40% - Акцент3 35" xfId="7316"/>
    <cellStyle name="40% - Акцент3 36" xfId="7317"/>
    <cellStyle name="40% - Акцент3 37" xfId="7318"/>
    <cellStyle name="40% - Акцент3 38" xfId="7319"/>
    <cellStyle name="40% - Акцент3 39" xfId="7320"/>
    <cellStyle name="40% - Акцент3 4" xfId="123"/>
    <cellStyle name="40% - Акцент3 4 10" xfId="7321"/>
    <cellStyle name="40% - Акцент3 4 11" xfId="7322"/>
    <cellStyle name="40% - Акцент3 4 12" xfId="7323"/>
    <cellStyle name="40% - Акцент3 4 13" xfId="7324"/>
    <cellStyle name="40% - Акцент3 4 14" xfId="7325"/>
    <cellStyle name="40% - Акцент3 4 15" xfId="7326"/>
    <cellStyle name="40% - Акцент3 4 16" xfId="7327"/>
    <cellStyle name="40% - Акцент3 4 17" xfId="7328"/>
    <cellStyle name="40% - Акцент3 4 18" xfId="7329"/>
    <cellStyle name="40% - Акцент3 4 19" xfId="44207"/>
    <cellStyle name="40% - Акцент3 4 2" xfId="7330"/>
    <cellStyle name="40% - Акцент3 4 2 10" xfId="7331"/>
    <cellStyle name="40% - Акцент3 4 2 11" xfId="7332"/>
    <cellStyle name="40% - Акцент3 4 2 12" xfId="7333"/>
    <cellStyle name="40% - Акцент3 4 2 2" xfId="7334"/>
    <cellStyle name="40% - Акцент3 4 2 2 2" xfId="7335"/>
    <cellStyle name="40% - Акцент3 4 2 2 3" xfId="7336"/>
    <cellStyle name="40% - Акцент3 4 2 2 4" xfId="7337"/>
    <cellStyle name="40% - Акцент3 4 2 2 5" xfId="7338"/>
    <cellStyle name="40% - Акцент3 4 2 2 6" xfId="7339"/>
    <cellStyle name="40% - Акцент3 4 2 2 7" xfId="7340"/>
    <cellStyle name="40% - Акцент3 4 2 2 8" xfId="7341"/>
    <cellStyle name="40% - Акцент3 4 2 3" xfId="7342"/>
    <cellStyle name="40% - Акцент3 4 2 3 2" xfId="7343"/>
    <cellStyle name="40% - Акцент3 4 2 3 3" xfId="7344"/>
    <cellStyle name="40% - Акцент3 4 2 3 4" xfId="7345"/>
    <cellStyle name="40% - Акцент3 4 2 3 5" xfId="7346"/>
    <cellStyle name="40% - Акцент3 4 2 3 6" xfId="7347"/>
    <cellStyle name="40% - Акцент3 4 2 4" xfId="7348"/>
    <cellStyle name="40% - Акцент3 4 2 4 2" xfId="7349"/>
    <cellStyle name="40% - Акцент3 4 2 4 3" xfId="7350"/>
    <cellStyle name="40% - Акцент3 4 2 4 4" xfId="7351"/>
    <cellStyle name="40% - Акцент3 4 2 4 5" xfId="7352"/>
    <cellStyle name="40% - Акцент3 4 2 4 6" xfId="7353"/>
    <cellStyle name="40% - Акцент3 4 2 5" xfId="7354"/>
    <cellStyle name="40% - Акцент3 4 2 6" xfId="7355"/>
    <cellStyle name="40% - Акцент3 4 2 7" xfId="7356"/>
    <cellStyle name="40% - Акцент3 4 2 8" xfId="7357"/>
    <cellStyle name="40% - Акцент3 4 2 9" xfId="7358"/>
    <cellStyle name="40% - Акцент3 4 3" xfId="7359"/>
    <cellStyle name="40% - Акцент3 4 3 2" xfId="7360"/>
    <cellStyle name="40% - Акцент3 4 3 3" xfId="7361"/>
    <cellStyle name="40% - Акцент3 4 3 4" xfId="7362"/>
    <cellStyle name="40% - Акцент3 4 3 5" xfId="7363"/>
    <cellStyle name="40% - Акцент3 4 3 6" xfId="7364"/>
    <cellStyle name="40% - Акцент3 4 3 7" xfId="7365"/>
    <cellStyle name="40% - Акцент3 4 3 8" xfId="7366"/>
    <cellStyle name="40% - Акцент3 4 4" xfId="7367"/>
    <cellStyle name="40% - Акцент3 4 4 2" xfId="7368"/>
    <cellStyle name="40% - Акцент3 4 4 3" xfId="7369"/>
    <cellStyle name="40% - Акцент3 4 4 4" xfId="7370"/>
    <cellStyle name="40% - Акцент3 4 4 5" xfId="7371"/>
    <cellStyle name="40% - Акцент3 4 4 6" xfId="7372"/>
    <cellStyle name="40% - Акцент3 4 5" xfId="7373"/>
    <cellStyle name="40% - Акцент3 4 5 2" xfId="7374"/>
    <cellStyle name="40% - Акцент3 4 5 3" xfId="7375"/>
    <cellStyle name="40% - Акцент3 4 5 4" xfId="7376"/>
    <cellStyle name="40% - Акцент3 4 5 5" xfId="7377"/>
    <cellStyle name="40% - Акцент3 4 5 6" xfId="7378"/>
    <cellStyle name="40% - Акцент3 4 6" xfId="7379"/>
    <cellStyle name="40% - Акцент3 4 7" xfId="7380"/>
    <cellStyle name="40% - Акцент3 4 8" xfId="7381"/>
    <cellStyle name="40% - Акцент3 4 9" xfId="7382"/>
    <cellStyle name="40% - Акцент3 4_займ в тыс тенге" xfId="7383"/>
    <cellStyle name="40% - Акцент3 40" xfId="7384"/>
    <cellStyle name="40% - Акцент3 41" xfId="7385"/>
    <cellStyle name="40% - Акцент3 42" xfId="7386"/>
    <cellStyle name="40% - Акцент3 43" xfId="7387"/>
    <cellStyle name="40% - Акцент3 44" xfId="7388"/>
    <cellStyle name="40% - Акцент3 45" xfId="7389"/>
    <cellStyle name="40% - Акцент3 46" xfId="7390"/>
    <cellStyle name="40% - Акцент3 47" xfId="7391"/>
    <cellStyle name="40% - Акцент3 48" xfId="7392"/>
    <cellStyle name="40% - Акцент3 49" xfId="7393"/>
    <cellStyle name="40% - Акцент3 5" xfId="149"/>
    <cellStyle name="40% - Акцент3 5 10" xfId="7394"/>
    <cellStyle name="40% - Акцент3 5 11" xfId="7395"/>
    <cellStyle name="40% - Акцент3 5 12" xfId="7396"/>
    <cellStyle name="40% - Акцент3 5 13" xfId="7397"/>
    <cellStyle name="40% - Акцент3 5 14" xfId="7398"/>
    <cellStyle name="40% - Акцент3 5 15" xfId="7399"/>
    <cellStyle name="40% - Акцент3 5 16" xfId="7400"/>
    <cellStyle name="40% - Акцент3 5 17" xfId="7401"/>
    <cellStyle name="40% - Акцент3 5 2" xfId="7402"/>
    <cellStyle name="40% - Акцент3 5 2 2" xfId="7403"/>
    <cellStyle name="40% - Акцент3 5 2 3" xfId="7404"/>
    <cellStyle name="40% - Акцент3 5 2 4" xfId="7405"/>
    <cellStyle name="40% - Акцент3 5 2 5" xfId="7406"/>
    <cellStyle name="40% - Акцент3 5 2 6" xfId="7407"/>
    <cellStyle name="40% - Акцент3 5 2 7" xfId="7408"/>
    <cellStyle name="40% - Акцент3 5 2 8" xfId="7409"/>
    <cellStyle name="40% - Акцент3 5 3" xfId="7410"/>
    <cellStyle name="40% - Акцент3 5 3 2" xfId="7411"/>
    <cellStyle name="40% - Акцент3 5 3 3" xfId="7412"/>
    <cellStyle name="40% - Акцент3 5 3 4" xfId="7413"/>
    <cellStyle name="40% - Акцент3 5 3 5" xfId="7414"/>
    <cellStyle name="40% - Акцент3 5 3 6" xfId="7415"/>
    <cellStyle name="40% - Акцент3 5 4" xfId="7416"/>
    <cellStyle name="40% - Акцент3 5 4 2" xfId="7417"/>
    <cellStyle name="40% - Акцент3 5 4 3" xfId="7418"/>
    <cellStyle name="40% - Акцент3 5 4 4" xfId="7419"/>
    <cellStyle name="40% - Акцент3 5 4 5" xfId="7420"/>
    <cellStyle name="40% - Акцент3 5 4 6" xfId="7421"/>
    <cellStyle name="40% - Акцент3 5 5" xfId="7422"/>
    <cellStyle name="40% - Акцент3 5 6" xfId="7423"/>
    <cellStyle name="40% - Акцент3 5 7" xfId="7424"/>
    <cellStyle name="40% - Акцент3 5 8" xfId="7425"/>
    <cellStyle name="40% - Акцент3 5 9" xfId="7426"/>
    <cellStyle name="40% - Акцент3 5_пр обяз нов" xfId="7427"/>
    <cellStyle name="40% - Акцент3 50" xfId="7428"/>
    <cellStyle name="40% - Акцент3 51" xfId="7429"/>
    <cellStyle name="40% - Акцент3 52" xfId="7430"/>
    <cellStyle name="40% - Акцент3 53" xfId="7431"/>
    <cellStyle name="40% - Акцент3 54" xfId="7432"/>
    <cellStyle name="40% - Акцент3 55" xfId="7433"/>
    <cellStyle name="40% - Акцент3 56" xfId="7434"/>
    <cellStyle name="40% - Акцент3 57" xfId="7435"/>
    <cellStyle name="40% - Акцент3 58" xfId="7436"/>
    <cellStyle name="40% - Акцент3 59" xfId="7437"/>
    <cellStyle name="40% - Акцент3 6" xfId="7438"/>
    <cellStyle name="40% - Акцент3 6 10" xfId="7439"/>
    <cellStyle name="40% - Акцент3 6 11" xfId="7440"/>
    <cellStyle name="40% - Акцент3 6 12" xfId="7441"/>
    <cellStyle name="40% - Акцент3 6 13" xfId="7442"/>
    <cellStyle name="40% - Акцент3 6 14" xfId="7443"/>
    <cellStyle name="40% - Акцент3 6 15" xfId="7444"/>
    <cellStyle name="40% - Акцент3 6 16" xfId="7445"/>
    <cellStyle name="40% - Акцент3 6 17" xfId="7446"/>
    <cellStyle name="40% - Акцент3 6 2" xfId="7447"/>
    <cellStyle name="40% - Акцент3 6 2 2" xfId="7448"/>
    <cellStyle name="40% - Акцент3 6 2 3" xfId="7449"/>
    <cellStyle name="40% - Акцент3 6 2 4" xfId="7450"/>
    <cellStyle name="40% - Акцент3 6 2 5" xfId="7451"/>
    <cellStyle name="40% - Акцент3 6 2 6" xfId="7452"/>
    <cellStyle name="40% - Акцент3 6 3" xfId="7453"/>
    <cellStyle name="40% - Акцент3 6 3 2" xfId="7454"/>
    <cellStyle name="40% - Акцент3 6 3 3" xfId="7455"/>
    <cellStyle name="40% - Акцент3 6 3 4" xfId="7456"/>
    <cellStyle name="40% - Акцент3 6 3 5" xfId="7457"/>
    <cellStyle name="40% - Акцент3 6 3 6" xfId="7458"/>
    <cellStyle name="40% - Акцент3 6 4" xfId="7459"/>
    <cellStyle name="40% - Акцент3 6 4 2" xfId="7460"/>
    <cellStyle name="40% - Акцент3 6 4 3" xfId="7461"/>
    <cellStyle name="40% - Акцент3 6 4 4" xfId="7462"/>
    <cellStyle name="40% - Акцент3 6 4 5" xfId="7463"/>
    <cellStyle name="40% - Акцент3 6 4 6" xfId="7464"/>
    <cellStyle name="40% - Акцент3 6 5" xfId="7465"/>
    <cellStyle name="40% - Акцент3 6 6" xfId="7466"/>
    <cellStyle name="40% - Акцент3 6 7" xfId="7467"/>
    <cellStyle name="40% - Акцент3 6 8" xfId="7468"/>
    <cellStyle name="40% - Акцент3 6 9" xfId="7469"/>
    <cellStyle name="40% - Акцент3 6_пр обяз нов" xfId="7470"/>
    <cellStyle name="40% - Акцент3 60" xfId="7471"/>
    <cellStyle name="40% - Акцент3 61" xfId="7472"/>
    <cellStyle name="40% - Акцент3 62" xfId="7473"/>
    <cellStyle name="40% - Акцент3 63" xfId="7474"/>
    <cellStyle name="40% - Акцент3 64" xfId="7475"/>
    <cellStyle name="40% - Акцент3 65" xfId="7476"/>
    <cellStyle name="40% - Акцент3 66" xfId="7477"/>
    <cellStyle name="40% - Акцент3 67" xfId="7478"/>
    <cellStyle name="40% - Акцент3 68" xfId="7479"/>
    <cellStyle name="40% - Акцент3 69" xfId="7480"/>
    <cellStyle name="40% - Акцент3 7" xfId="7481"/>
    <cellStyle name="40% - Акцент3 7 10" xfId="7482"/>
    <cellStyle name="40% - Акцент3 7 11" xfId="7483"/>
    <cellStyle name="40% - Акцент3 7 12" xfId="7484"/>
    <cellStyle name="40% - Акцент3 7 13" xfId="7485"/>
    <cellStyle name="40% - Акцент3 7 14" xfId="7486"/>
    <cellStyle name="40% - Акцент3 7 15" xfId="7487"/>
    <cellStyle name="40% - Акцент3 7 16" xfId="7488"/>
    <cellStyle name="40% - Акцент3 7 17" xfId="7489"/>
    <cellStyle name="40% - Акцент3 7 2" xfId="7490"/>
    <cellStyle name="40% - Акцент3 7 2 2" xfId="7491"/>
    <cellStyle name="40% - Акцент3 7 2 3" xfId="7492"/>
    <cellStyle name="40% - Акцент3 7 2 4" xfId="7493"/>
    <cellStyle name="40% - Акцент3 7 2 5" xfId="7494"/>
    <cellStyle name="40% - Акцент3 7 2 6" xfId="7495"/>
    <cellStyle name="40% - Акцент3 7 3" xfId="7496"/>
    <cellStyle name="40% - Акцент3 7 3 2" xfId="7497"/>
    <cellStyle name="40% - Акцент3 7 3 3" xfId="7498"/>
    <cellStyle name="40% - Акцент3 7 3 4" xfId="7499"/>
    <cellStyle name="40% - Акцент3 7 3 5" xfId="7500"/>
    <cellStyle name="40% - Акцент3 7 3 6" xfId="7501"/>
    <cellStyle name="40% - Акцент3 7 4" xfId="7502"/>
    <cellStyle name="40% - Акцент3 7 4 2" xfId="7503"/>
    <cellStyle name="40% - Акцент3 7 4 3" xfId="7504"/>
    <cellStyle name="40% - Акцент3 7 4 4" xfId="7505"/>
    <cellStyle name="40% - Акцент3 7 4 5" xfId="7506"/>
    <cellStyle name="40% - Акцент3 7 4 6" xfId="7507"/>
    <cellStyle name="40% - Акцент3 7 5" xfId="7508"/>
    <cellStyle name="40% - Акцент3 7 6" xfId="7509"/>
    <cellStyle name="40% - Акцент3 7 7" xfId="7510"/>
    <cellStyle name="40% - Акцент3 7 8" xfId="7511"/>
    <cellStyle name="40% - Акцент3 7 9" xfId="7512"/>
    <cellStyle name="40% - Акцент3 7_пр обяз нов" xfId="7513"/>
    <cellStyle name="40% - Акцент3 70" xfId="7514"/>
    <cellStyle name="40% - Акцент3 71" xfId="7515"/>
    <cellStyle name="40% - Акцент3 72" xfId="7516"/>
    <cellStyle name="40% - Акцент3 73" xfId="7517"/>
    <cellStyle name="40% - Акцент3 74" xfId="7518"/>
    <cellStyle name="40% - Акцент3 75" xfId="7519"/>
    <cellStyle name="40% - Акцент3 76" xfId="7520"/>
    <cellStyle name="40% - Акцент3 77" xfId="7521"/>
    <cellStyle name="40% - Акцент3 78" xfId="7522"/>
    <cellStyle name="40% - Акцент3 79" xfId="7523"/>
    <cellStyle name="40% - Акцент3 8" xfId="7524"/>
    <cellStyle name="40% - Акцент3 8 10" xfId="7525"/>
    <cellStyle name="40% - Акцент3 8 11" xfId="7526"/>
    <cellStyle name="40% - Акцент3 8 12" xfId="7527"/>
    <cellStyle name="40% - Акцент3 8 13" xfId="7528"/>
    <cellStyle name="40% - Акцент3 8 14" xfId="7529"/>
    <cellStyle name="40% - Акцент3 8 15" xfId="7530"/>
    <cellStyle name="40% - Акцент3 8 2" xfId="7531"/>
    <cellStyle name="40% - Акцент3 8 3" xfId="7532"/>
    <cellStyle name="40% - Акцент3 8 4" xfId="7533"/>
    <cellStyle name="40% - Акцент3 8 5" xfId="7534"/>
    <cellStyle name="40% - Акцент3 8 6" xfId="7535"/>
    <cellStyle name="40% - Акцент3 8 7" xfId="7536"/>
    <cellStyle name="40% - Акцент3 8 8" xfId="7537"/>
    <cellStyle name="40% - Акцент3 8 9" xfId="7538"/>
    <cellStyle name="40% - Акцент3 8_Лист1" xfId="7539"/>
    <cellStyle name="40% - Акцент3 80" xfId="7540"/>
    <cellStyle name="40% - Акцент3 81" xfId="7541"/>
    <cellStyle name="40% - Акцент3 82" xfId="7542"/>
    <cellStyle name="40% - Акцент3 83" xfId="7543"/>
    <cellStyle name="40% - Акцент3 84" xfId="7544"/>
    <cellStyle name="40% - Акцент3 85" xfId="7545"/>
    <cellStyle name="40% - Акцент3 86" xfId="7546"/>
    <cellStyle name="40% - Акцент3 87" xfId="7547"/>
    <cellStyle name="40% - Акцент3 88" xfId="7548"/>
    <cellStyle name="40% - Акцент3 89" xfId="7549"/>
    <cellStyle name="40% - Акцент3 9" xfId="7550"/>
    <cellStyle name="40% - Акцент3 9 10" xfId="7551"/>
    <cellStyle name="40% - Акцент3 9 11" xfId="7552"/>
    <cellStyle name="40% - Акцент3 9 12" xfId="7553"/>
    <cellStyle name="40% - Акцент3 9 13" xfId="7554"/>
    <cellStyle name="40% - Акцент3 9 2" xfId="7555"/>
    <cellStyle name="40% - Акцент3 9 2 2" xfId="7556"/>
    <cellStyle name="40% - Акцент3 9 2 3" xfId="7557"/>
    <cellStyle name="40% - Акцент3 9 2 4" xfId="7558"/>
    <cellStyle name="40% - Акцент3 9 2 5" xfId="7559"/>
    <cellStyle name="40% - Акцент3 9 2 6" xfId="7560"/>
    <cellStyle name="40% - Акцент3 9 3" xfId="7561"/>
    <cellStyle name="40% - Акцент3 9 3 2" xfId="7562"/>
    <cellStyle name="40% - Акцент3 9 3 3" xfId="7563"/>
    <cellStyle name="40% - Акцент3 9 3 4" xfId="7564"/>
    <cellStyle name="40% - Акцент3 9 3 5" xfId="7565"/>
    <cellStyle name="40% - Акцент3 9 3 6" xfId="7566"/>
    <cellStyle name="40% - Акцент3 9 4" xfId="7567"/>
    <cellStyle name="40% - Акцент3 9 4 2" xfId="7568"/>
    <cellStyle name="40% - Акцент3 9 4 3" xfId="7569"/>
    <cellStyle name="40% - Акцент3 9 4 4" xfId="7570"/>
    <cellStyle name="40% - Акцент3 9 4 5" xfId="7571"/>
    <cellStyle name="40% - Акцент3 9 4 6" xfId="7572"/>
    <cellStyle name="40% - Акцент3 9 5" xfId="7573"/>
    <cellStyle name="40% - Акцент3 9 6" xfId="7574"/>
    <cellStyle name="40% - Акцент3 9 7" xfId="7575"/>
    <cellStyle name="40% - Акцент3 9 8" xfId="7576"/>
    <cellStyle name="40% - Акцент3 9 9" xfId="7577"/>
    <cellStyle name="40% - Акцент3 90" xfId="7578"/>
    <cellStyle name="40% - Акцент3 91" xfId="7579"/>
    <cellStyle name="40% - Акцент3 92" xfId="7580"/>
    <cellStyle name="40% - Акцент3 93" xfId="7581"/>
    <cellStyle name="40% - Акцент3 94" xfId="7582"/>
    <cellStyle name="40% - Акцент3 95" xfId="7583"/>
    <cellStyle name="40% - Акцент3 96" xfId="7584"/>
    <cellStyle name="40% - Акцент3 97" xfId="7585"/>
    <cellStyle name="40% - Акцент3 98" xfId="7586"/>
    <cellStyle name="40% - Акцент3 99" xfId="7587"/>
    <cellStyle name="40% - Акцент4" xfId="19" builtinId="43" customBuiltin="1"/>
    <cellStyle name="40% - Акцент4 10" xfId="7588"/>
    <cellStyle name="40% - Акцент4 10 10" xfId="7589"/>
    <cellStyle name="40% - Акцент4 10 11" xfId="7590"/>
    <cellStyle name="40% - Акцент4 10 2" xfId="7591"/>
    <cellStyle name="40% - Акцент4 10 2 2" xfId="7592"/>
    <cellStyle name="40% - Акцент4 10 2 3" xfId="7593"/>
    <cellStyle name="40% - Акцент4 10 2 4" xfId="7594"/>
    <cellStyle name="40% - Акцент4 10 2 5" xfId="7595"/>
    <cellStyle name="40% - Акцент4 10 2 6" xfId="7596"/>
    <cellStyle name="40% - Акцент4 10 3" xfId="7597"/>
    <cellStyle name="40% - Акцент4 10 3 2" xfId="7598"/>
    <cellStyle name="40% - Акцент4 10 3 3" xfId="7599"/>
    <cellStyle name="40% - Акцент4 10 3 4" xfId="7600"/>
    <cellStyle name="40% - Акцент4 10 3 5" xfId="7601"/>
    <cellStyle name="40% - Акцент4 10 3 6" xfId="7602"/>
    <cellStyle name="40% - Акцент4 10 4" xfId="7603"/>
    <cellStyle name="40% - Акцент4 10 4 2" xfId="7604"/>
    <cellStyle name="40% - Акцент4 10 4 3" xfId="7605"/>
    <cellStyle name="40% - Акцент4 10 4 4" xfId="7606"/>
    <cellStyle name="40% - Акцент4 10 4 5" xfId="7607"/>
    <cellStyle name="40% - Акцент4 10 4 6" xfId="7608"/>
    <cellStyle name="40% - Акцент4 10 5" xfId="7609"/>
    <cellStyle name="40% - Акцент4 10 6" xfId="7610"/>
    <cellStyle name="40% - Акцент4 10 7" xfId="7611"/>
    <cellStyle name="40% - Акцент4 10 8" xfId="7612"/>
    <cellStyle name="40% - Акцент4 10 9" xfId="7613"/>
    <cellStyle name="40% - Акцент4 100" xfId="7614"/>
    <cellStyle name="40% - Акцент4 101" xfId="7615"/>
    <cellStyle name="40% - Акцент4 102" xfId="7616"/>
    <cellStyle name="40% - Акцент4 103" xfId="7617"/>
    <cellStyle name="40% - Акцент4 104" xfId="7618"/>
    <cellStyle name="40% - Акцент4 105" xfId="7619"/>
    <cellStyle name="40% - Акцент4 106" xfId="7620"/>
    <cellStyle name="40% - Акцент4 107" xfId="7621"/>
    <cellStyle name="40% - Акцент4 108" xfId="7622"/>
    <cellStyle name="40% - Акцент4 109" xfId="7623"/>
    <cellStyle name="40% - Акцент4 11" xfId="7624"/>
    <cellStyle name="40% - Акцент4 11 10" xfId="7625"/>
    <cellStyle name="40% - Акцент4 11 2" xfId="7626"/>
    <cellStyle name="40% - Акцент4 11 2 2" xfId="7627"/>
    <cellStyle name="40% - Акцент4 11 2 3" xfId="7628"/>
    <cellStyle name="40% - Акцент4 11 2 4" xfId="7629"/>
    <cellStyle name="40% - Акцент4 11 2 5" xfId="7630"/>
    <cellStyle name="40% - Акцент4 11 2 6" xfId="7631"/>
    <cellStyle name="40% - Акцент4 11 3" xfId="7632"/>
    <cellStyle name="40% - Акцент4 11 3 2" xfId="7633"/>
    <cellStyle name="40% - Акцент4 11 3 3" xfId="7634"/>
    <cellStyle name="40% - Акцент4 11 3 4" xfId="7635"/>
    <cellStyle name="40% - Акцент4 11 3 5" xfId="7636"/>
    <cellStyle name="40% - Акцент4 11 3 6" xfId="7637"/>
    <cellStyle name="40% - Акцент4 11 4" xfId="7638"/>
    <cellStyle name="40% - Акцент4 11 4 2" xfId="7639"/>
    <cellStyle name="40% - Акцент4 11 4 3" xfId="7640"/>
    <cellStyle name="40% - Акцент4 11 4 4" xfId="7641"/>
    <cellStyle name="40% - Акцент4 11 4 5" xfId="7642"/>
    <cellStyle name="40% - Акцент4 11 4 6" xfId="7643"/>
    <cellStyle name="40% - Акцент4 11 5" xfId="7644"/>
    <cellStyle name="40% - Акцент4 11 6" xfId="7645"/>
    <cellStyle name="40% - Акцент4 11 7" xfId="7646"/>
    <cellStyle name="40% - Акцент4 11 8" xfId="7647"/>
    <cellStyle name="40% - Акцент4 11 9" xfId="7648"/>
    <cellStyle name="40% - Акцент4 110" xfId="7649"/>
    <cellStyle name="40% - Акцент4 111" xfId="7650"/>
    <cellStyle name="40% - Акцент4 112" xfId="7651"/>
    <cellStyle name="40% - Акцент4 113" xfId="7652"/>
    <cellStyle name="40% - Акцент4 114" xfId="7653"/>
    <cellStyle name="40% - Акцент4 115" xfId="7654"/>
    <cellStyle name="40% - Акцент4 116" xfId="7655"/>
    <cellStyle name="40% - Акцент4 117" xfId="7656"/>
    <cellStyle name="40% - Акцент4 118" xfId="7657"/>
    <cellStyle name="40% - Акцент4 119" xfId="7658"/>
    <cellStyle name="40% - Акцент4 12" xfId="7659"/>
    <cellStyle name="40% - Акцент4 12 10" xfId="7660"/>
    <cellStyle name="40% - Акцент4 12 2" xfId="7661"/>
    <cellStyle name="40% - Акцент4 12 2 2" xfId="7662"/>
    <cellStyle name="40% - Акцент4 12 2 3" xfId="7663"/>
    <cellStyle name="40% - Акцент4 12 2 4" xfId="7664"/>
    <cellStyle name="40% - Акцент4 12 2 5" xfId="7665"/>
    <cellStyle name="40% - Акцент4 12 2 6" xfId="7666"/>
    <cellStyle name="40% - Акцент4 12 3" xfId="7667"/>
    <cellStyle name="40% - Акцент4 12 3 2" xfId="7668"/>
    <cellStyle name="40% - Акцент4 12 3 3" xfId="7669"/>
    <cellStyle name="40% - Акцент4 12 3 4" xfId="7670"/>
    <cellStyle name="40% - Акцент4 12 3 5" xfId="7671"/>
    <cellStyle name="40% - Акцент4 12 3 6" xfId="7672"/>
    <cellStyle name="40% - Акцент4 12 4" xfId="7673"/>
    <cellStyle name="40% - Акцент4 12 4 2" xfId="7674"/>
    <cellStyle name="40% - Акцент4 12 4 3" xfId="7675"/>
    <cellStyle name="40% - Акцент4 12 4 4" xfId="7676"/>
    <cellStyle name="40% - Акцент4 12 4 5" xfId="7677"/>
    <cellStyle name="40% - Акцент4 12 4 6" xfId="7678"/>
    <cellStyle name="40% - Акцент4 12 5" xfId="7679"/>
    <cellStyle name="40% - Акцент4 12 6" xfId="7680"/>
    <cellStyle name="40% - Акцент4 12 7" xfId="7681"/>
    <cellStyle name="40% - Акцент4 12 8" xfId="7682"/>
    <cellStyle name="40% - Акцент4 12 9" xfId="7683"/>
    <cellStyle name="40% - Акцент4 120" xfId="7684"/>
    <cellStyle name="40% - Акцент4 121" xfId="7685"/>
    <cellStyle name="40% - Акцент4 122" xfId="7686"/>
    <cellStyle name="40% - Акцент4 123" xfId="7687"/>
    <cellStyle name="40% - Акцент4 124" xfId="7688"/>
    <cellStyle name="40% - Акцент4 125" xfId="7689"/>
    <cellStyle name="40% - Акцент4 126" xfId="7690"/>
    <cellStyle name="40% - Акцент4 127" xfId="7691"/>
    <cellStyle name="40% - Акцент4 128" xfId="7692"/>
    <cellStyle name="40% - Акцент4 129" xfId="7693"/>
    <cellStyle name="40% - Акцент4 13" xfId="7694"/>
    <cellStyle name="40% - Акцент4 13 10" xfId="7695"/>
    <cellStyle name="40% - Акцент4 13 2" xfId="7696"/>
    <cellStyle name="40% - Акцент4 13 2 2" xfId="7697"/>
    <cellStyle name="40% - Акцент4 13 2 3" xfId="7698"/>
    <cellStyle name="40% - Акцент4 13 2 4" xfId="7699"/>
    <cellStyle name="40% - Акцент4 13 2 5" xfId="7700"/>
    <cellStyle name="40% - Акцент4 13 2 6" xfId="7701"/>
    <cellStyle name="40% - Акцент4 13 3" xfId="7702"/>
    <cellStyle name="40% - Акцент4 13 3 2" xfId="7703"/>
    <cellStyle name="40% - Акцент4 13 3 3" xfId="7704"/>
    <cellStyle name="40% - Акцент4 13 3 4" xfId="7705"/>
    <cellStyle name="40% - Акцент4 13 3 5" xfId="7706"/>
    <cellStyle name="40% - Акцент4 13 3 6" xfId="7707"/>
    <cellStyle name="40% - Акцент4 13 4" xfId="7708"/>
    <cellStyle name="40% - Акцент4 13 4 2" xfId="7709"/>
    <cellStyle name="40% - Акцент4 13 4 3" xfId="7710"/>
    <cellStyle name="40% - Акцент4 13 4 4" xfId="7711"/>
    <cellStyle name="40% - Акцент4 13 4 5" xfId="7712"/>
    <cellStyle name="40% - Акцент4 13 4 6" xfId="7713"/>
    <cellStyle name="40% - Акцент4 13 5" xfId="7714"/>
    <cellStyle name="40% - Акцент4 13 6" xfId="7715"/>
    <cellStyle name="40% - Акцент4 13 7" xfId="7716"/>
    <cellStyle name="40% - Акцент4 13 8" xfId="7717"/>
    <cellStyle name="40% - Акцент4 13 9" xfId="7718"/>
    <cellStyle name="40% - Акцент4 130" xfId="7719"/>
    <cellStyle name="40% - Акцент4 131" xfId="7720"/>
    <cellStyle name="40% - Акцент4 132" xfId="7721"/>
    <cellStyle name="40% - Акцент4 133" xfId="7722"/>
    <cellStyle name="40% - Акцент4 134" xfId="7723"/>
    <cellStyle name="40% - Акцент4 135" xfId="7724"/>
    <cellStyle name="40% - Акцент4 136" xfId="7725"/>
    <cellStyle name="40% - Акцент4 137" xfId="7726"/>
    <cellStyle name="40% - Акцент4 138" xfId="7727"/>
    <cellStyle name="40% - Акцент4 139" xfId="7728"/>
    <cellStyle name="40% - Акцент4 14" xfId="7729"/>
    <cellStyle name="40% - Акцент4 14 2" xfId="7730"/>
    <cellStyle name="40% - Акцент4 14 2 2" xfId="7731"/>
    <cellStyle name="40% - Акцент4 14 2 3" xfId="7732"/>
    <cellStyle name="40% - Акцент4 14 2 4" xfId="7733"/>
    <cellStyle name="40% - Акцент4 14 2 5" xfId="7734"/>
    <cellStyle name="40% - Акцент4 14 2 6" xfId="7735"/>
    <cellStyle name="40% - Акцент4 14 3" xfId="7736"/>
    <cellStyle name="40% - Акцент4 14 3 2" xfId="7737"/>
    <cellStyle name="40% - Акцент4 14 3 3" xfId="7738"/>
    <cellStyle name="40% - Акцент4 14 3 4" xfId="7739"/>
    <cellStyle name="40% - Акцент4 14 3 5" xfId="7740"/>
    <cellStyle name="40% - Акцент4 14 3 6" xfId="7741"/>
    <cellStyle name="40% - Акцент4 14 4" xfId="7742"/>
    <cellStyle name="40% - Акцент4 14 4 2" xfId="7743"/>
    <cellStyle name="40% - Акцент4 14 4 3" xfId="7744"/>
    <cellStyle name="40% - Акцент4 14 4 4" xfId="7745"/>
    <cellStyle name="40% - Акцент4 14 4 5" xfId="7746"/>
    <cellStyle name="40% - Акцент4 14 4 6" xfId="7747"/>
    <cellStyle name="40% - Акцент4 14 5" xfId="7748"/>
    <cellStyle name="40% - Акцент4 14 6" xfId="7749"/>
    <cellStyle name="40% - Акцент4 14 7" xfId="7750"/>
    <cellStyle name="40% - Акцент4 14 8" xfId="7751"/>
    <cellStyle name="40% - Акцент4 14 9" xfId="7752"/>
    <cellStyle name="40% - Акцент4 140" xfId="7753"/>
    <cellStyle name="40% - Акцент4 141" xfId="7754"/>
    <cellStyle name="40% - Акцент4 142" xfId="7755"/>
    <cellStyle name="40% - Акцент4 143" xfId="7756"/>
    <cellStyle name="40% - Акцент4 144" xfId="7757"/>
    <cellStyle name="40% - Акцент4 145" xfId="7758"/>
    <cellStyle name="40% - Акцент4 146" xfId="7759"/>
    <cellStyle name="40% - Акцент4 147" xfId="7760"/>
    <cellStyle name="40% - Акцент4 148" xfId="7761"/>
    <cellStyle name="40% - Акцент4 149" xfId="7762"/>
    <cellStyle name="40% - Акцент4 15" xfId="7763"/>
    <cellStyle name="40% - Акцент4 15 2" xfId="7764"/>
    <cellStyle name="40% - Акцент4 15 2 2" xfId="7765"/>
    <cellStyle name="40% - Акцент4 15 2 3" xfId="7766"/>
    <cellStyle name="40% - Акцент4 15 2 4" xfId="7767"/>
    <cellStyle name="40% - Акцент4 15 2 5" xfId="7768"/>
    <cellStyle name="40% - Акцент4 15 2 6" xfId="7769"/>
    <cellStyle name="40% - Акцент4 15 3" xfId="7770"/>
    <cellStyle name="40% - Акцент4 15 4" xfId="7771"/>
    <cellStyle name="40% - Акцент4 15 5" xfId="7772"/>
    <cellStyle name="40% - Акцент4 15 6" xfId="7773"/>
    <cellStyle name="40% - Акцент4 15 7" xfId="7774"/>
    <cellStyle name="40% - Акцент4 150" xfId="7775"/>
    <cellStyle name="40% - Акцент4 151" xfId="7776"/>
    <cellStyle name="40% - Акцент4 152" xfId="7777"/>
    <cellStyle name="40% - Акцент4 153" xfId="7778"/>
    <cellStyle name="40% - Акцент4 154" xfId="7779"/>
    <cellStyle name="40% - Акцент4 155" xfId="7780"/>
    <cellStyle name="40% - Акцент4 156" xfId="7781"/>
    <cellStyle name="40% - Акцент4 157" xfId="7782"/>
    <cellStyle name="40% - Акцент4 158" xfId="7783"/>
    <cellStyle name="40% - Акцент4 159" xfId="7784"/>
    <cellStyle name="40% - Акцент4 16" xfId="7785"/>
    <cellStyle name="40% - Акцент4 16 2" xfId="7786"/>
    <cellStyle name="40% - Акцент4 16 2 2" xfId="7787"/>
    <cellStyle name="40% - Акцент4 16 2 3" xfId="7788"/>
    <cellStyle name="40% - Акцент4 16 2 4" xfId="7789"/>
    <cellStyle name="40% - Акцент4 16 2 5" xfId="7790"/>
    <cellStyle name="40% - Акцент4 16 2 6" xfId="7791"/>
    <cellStyle name="40% - Акцент4 16 3" xfId="7792"/>
    <cellStyle name="40% - Акцент4 16 4" xfId="7793"/>
    <cellStyle name="40% - Акцент4 16 5" xfId="7794"/>
    <cellStyle name="40% - Акцент4 16 6" xfId="7795"/>
    <cellStyle name="40% - Акцент4 16 7" xfId="7796"/>
    <cellStyle name="40% - Акцент4 160" xfId="7797"/>
    <cellStyle name="40% - Акцент4 161" xfId="7798"/>
    <cellStyle name="40% - Акцент4 162" xfId="7799"/>
    <cellStyle name="40% - Акцент4 163" xfId="7800"/>
    <cellStyle name="40% - Акцент4 164" xfId="7801"/>
    <cellStyle name="40% - Акцент4 165" xfId="44195"/>
    <cellStyle name="40% - Акцент4 17" xfId="7802"/>
    <cellStyle name="40% - Акцент4 17 2" xfId="7803"/>
    <cellStyle name="40% - Акцент4 17 3" xfId="7804"/>
    <cellStyle name="40% - Акцент4 17 4" xfId="7805"/>
    <cellStyle name="40% - Акцент4 17 5" xfId="7806"/>
    <cellStyle name="40% - Акцент4 17 6" xfId="7807"/>
    <cellStyle name="40% - Акцент4 18" xfId="7808"/>
    <cellStyle name="40% - Акцент4 18 2" xfId="7809"/>
    <cellStyle name="40% - Акцент4 18 3" xfId="7810"/>
    <cellStyle name="40% - Акцент4 18 4" xfId="7811"/>
    <cellStyle name="40% - Акцент4 18 5" xfId="7812"/>
    <cellStyle name="40% - Акцент4 18 6" xfId="7813"/>
    <cellStyle name="40% - Акцент4 19" xfId="7814"/>
    <cellStyle name="40% - Акцент4 2" xfId="20"/>
    <cellStyle name="40% - Акцент4 2 10" xfId="7815"/>
    <cellStyle name="40% - Акцент4 2 11" xfId="7816"/>
    <cellStyle name="40% - Акцент4 2 12" xfId="7817"/>
    <cellStyle name="40% - Акцент4 2 13" xfId="7818"/>
    <cellStyle name="40% - Акцент4 2 14" xfId="7819"/>
    <cellStyle name="40% - Акцент4 2 15" xfId="7820"/>
    <cellStyle name="40% - Акцент4 2 16" xfId="7821"/>
    <cellStyle name="40% - Акцент4 2 17" xfId="7822"/>
    <cellStyle name="40% - Акцент4 2 18" xfId="7823"/>
    <cellStyle name="40% - Акцент4 2 19" xfId="7824"/>
    <cellStyle name="40% - Акцент4 2 2" xfId="138"/>
    <cellStyle name="40% - Акцент4 2 2 10" xfId="7825"/>
    <cellStyle name="40% - Акцент4 2 2 11" xfId="7826"/>
    <cellStyle name="40% - Акцент4 2 2 12" xfId="7827"/>
    <cellStyle name="40% - Акцент4 2 2 13" xfId="44298"/>
    <cellStyle name="40% - Акцент4 2 2 2" xfId="7828"/>
    <cellStyle name="40% - Акцент4 2 2 2 2" xfId="7829"/>
    <cellStyle name="40% - Акцент4 2 2 2 2 2" xfId="7830"/>
    <cellStyle name="40% - Акцент4 2 2 2 2 2 2" xfId="7831"/>
    <cellStyle name="40% - Акцент4 2 2 2 2 3" xfId="7832"/>
    <cellStyle name="40% - Акцент4 2 2 2 2 4" xfId="7833"/>
    <cellStyle name="40% - Акцент4 2 2 2 3" xfId="7834"/>
    <cellStyle name="40% - Акцент4 2 2 2 3 2" xfId="7835"/>
    <cellStyle name="40% - Акцент4 2 2 2 3 3" xfId="7836"/>
    <cellStyle name="40% - Акцент4 2 2 2 4" xfId="7837"/>
    <cellStyle name="40% - Акцент4 2 2 2 5" xfId="7838"/>
    <cellStyle name="40% - Акцент4 2 2 2 6" xfId="7839"/>
    <cellStyle name="40% - Акцент4 2 2 2 7" xfId="7840"/>
    <cellStyle name="40% - Акцент4 2 2 2 8" xfId="7841"/>
    <cellStyle name="40% - Акцент4 2 2 3" xfId="7842"/>
    <cellStyle name="40% - Акцент4 2 2 3 2" xfId="7843"/>
    <cellStyle name="40% - Акцент4 2 2 3 2 2" xfId="7844"/>
    <cellStyle name="40% - Акцент4 2 2 3 2 3" xfId="7845"/>
    <cellStyle name="40% - Акцент4 2 2 3 3" xfId="7846"/>
    <cellStyle name="40% - Акцент4 2 2 3 4" xfId="7847"/>
    <cellStyle name="40% - Акцент4 2 2 3 5" xfId="7848"/>
    <cellStyle name="40% - Акцент4 2 2 3 6" xfId="7849"/>
    <cellStyle name="40% - Акцент4 2 2 3 7" xfId="7850"/>
    <cellStyle name="40% - Акцент4 2 2 3 8" xfId="7851"/>
    <cellStyle name="40% - Акцент4 2 2 4" xfId="7852"/>
    <cellStyle name="40% - Акцент4 2 2 4 2" xfId="7853"/>
    <cellStyle name="40% - Акцент4 2 2 4 3" xfId="7854"/>
    <cellStyle name="40% - Акцент4 2 2 4 4" xfId="7855"/>
    <cellStyle name="40% - Акцент4 2 2 4 5" xfId="7856"/>
    <cellStyle name="40% - Акцент4 2 2 4 6" xfId="7857"/>
    <cellStyle name="40% - Акцент4 2 2 4 7" xfId="7858"/>
    <cellStyle name="40% - Акцент4 2 2 4 8" xfId="7859"/>
    <cellStyle name="40% - Акцент4 2 2 5" xfId="7860"/>
    <cellStyle name="40% - Акцент4 2 2 6" xfId="7861"/>
    <cellStyle name="40% - Акцент4 2 2 7" xfId="7862"/>
    <cellStyle name="40% - Акцент4 2 2 8" xfId="7863"/>
    <cellStyle name="40% - Акцент4 2 2 9" xfId="7864"/>
    <cellStyle name="40% - Акцент4 2 20" xfId="7865"/>
    <cellStyle name="40% - Акцент4 2 21" xfId="7866"/>
    <cellStyle name="40% - Акцент4 2 22" xfId="7867"/>
    <cellStyle name="40% - Акцент4 2 23" xfId="7868"/>
    <cellStyle name="40% - Акцент4 2 24" xfId="7869"/>
    <cellStyle name="40% - Акцент4 2 25" xfId="7870"/>
    <cellStyle name="40% - Акцент4 2 26" xfId="7871"/>
    <cellStyle name="40% - Акцент4 2 27" xfId="7872"/>
    <cellStyle name="40% - Акцент4 2 28" xfId="44243"/>
    <cellStyle name="40% - Акцент4 2 3" xfId="7873"/>
    <cellStyle name="40% - Акцент4 2 3 10" xfId="7874"/>
    <cellStyle name="40% - Акцент4 2 3 11" xfId="7875"/>
    <cellStyle name="40% - Акцент4 2 3 2" xfId="7876"/>
    <cellStyle name="40% - Акцент4 2 3 2 2" xfId="7877"/>
    <cellStyle name="40% - Акцент4 2 3 2 2 2" xfId="7878"/>
    <cellStyle name="40% - Акцент4 2 3 2 3" xfId="7879"/>
    <cellStyle name="40% - Акцент4 2 3 2 4" xfId="7880"/>
    <cellStyle name="40% - Акцент4 2 3 3" xfId="7881"/>
    <cellStyle name="40% - Акцент4 2 3 3 2" xfId="7882"/>
    <cellStyle name="40% - Акцент4 2 3 3 3" xfId="7883"/>
    <cellStyle name="40% - Акцент4 2 3 4" xfId="7884"/>
    <cellStyle name="40% - Акцент4 2 3 5" xfId="7885"/>
    <cellStyle name="40% - Акцент4 2 3 6" xfId="7886"/>
    <cellStyle name="40% - Акцент4 2 3 7" xfId="7887"/>
    <cellStyle name="40% - Акцент4 2 3 8" xfId="7888"/>
    <cellStyle name="40% - Акцент4 2 3 9" xfId="7889"/>
    <cellStyle name="40% - Акцент4 2 4" xfId="7890"/>
    <cellStyle name="40% - Акцент4 2 4 10" xfId="7891"/>
    <cellStyle name="40% - Акцент4 2 4 11" xfId="7892"/>
    <cellStyle name="40% - Акцент4 2 4 12" xfId="7893"/>
    <cellStyle name="40% - Акцент4 2 4 13" xfId="44297"/>
    <cellStyle name="40% - Акцент4 2 4 2" xfId="7894"/>
    <cellStyle name="40% - Акцент4 2 4 2 2" xfId="7895"/>
    <cellStyle name="40% - Акцент4 2 4 2 3" xfId="7896"/>
    <cellStyle name="40% - Акцент4 2 4 2 4" xfId="7897"/>
    <cellStyle name="40% - Акцент4 2 4 2 5" xfId="7898"/>
    <cellStyle name="40% - Акцент4 2 4 2 6" xfId="7899"/>
    <cellStyle name="40% - Акцент4 2 4 2 7" xfId="7900"/>
    <cellStyle name="40% - Акцент4 2 4 2 8" xfId="7901"/>
    <cellStyle name="40% - Акцент4 2 4 3" xfId="7902"/>
    <cellStyle name="40% - Акцент4 2 4 3 2" xfId="7903"/>
    <cellStyle name="40% - Акцент4 2 4 3 3" xfId="7904"/>
    <cellStyle name="40% - Акцент4 2 4 3 4" xfId="7905"/>
    <cellStyle name="40% - Акцент4 2 4 3 5" xfId="7906"/>
    <cellStyle name="40% - Акцент4 2 4 3 6" xfId="7907"/>
    <cellStyle name="40% - Акцент4 2 4 4" xfId="7908"/>
    <cellStyle name="40% - Акцент4 2 4 4 2" xfId="7909"/>
    <cellStyle name="40% - Акцент4 2 4 4 3" xfId="7910"/>
    <cellStyle name="40% - Акцент4 2 4 4 4" xfId="7911"/>
    <cellStyle name="40% - Акцент4 2 4 4 5" xfId="7912"/>
    <cellStyle name="40% - Акцент4 2 4 4 6" xfId="7913"/>
    <cellStyle name="40% - Акцент4 2 4 5" xfId="7914"/>
    <cellStyle name="40% - Акцент4 2 4 6" xfId="7915"/>
    <cellStyle name="40% - Акцент4 2 4 7" xfId="7916"/>
    <cellStyle name="40% - Акцент4 2 4 8" xfId="7917"/>
    <cellStyle name="40% - Акцент4 2 4 9" xfId="7918"/>
    <cellStyle name="40% - Акцент4 2 5" xfId="7919"/>
    <cellStyle name="40% - Акцент4 2 5 10" xfId="7920"/>
    <cellStyle name="40% - Акцент4 2 5 11" xfId="7921"/>
    <cellStyle name="40% - Акцент4 2 5 12" xfId="7922"/>
    <cellStyle name="40% - Акцент4 2 5 2" xfId="7923"/>
    <cellStyle name="40% - Акцент4 2 5 2 2" xfId="7924"/>
    <cellStyle name="40% - Акцент4 2 5 2 3" xfId="7925"/>
    <cellStyle name="40% - Акцент4 2 5 2 4" xfId="7926"/>
    <cellStyle name="40% - Акцент4 2 5 2 5" xfId="7927"/>
    <cellStyle name="40% - Акцент4 2 5 2 6" xfId="7928"/>
    <cellStyle name="40% - Акцент4 2 5 3" xfId="7929"/>
    <cellStyle name="40% - Акцент4 2 5 3 2" xfId="7930"/>
    <cellStyle name="40% - Акцент4 2 5 3 3" xfId="7931"/>
    <cellStyle name="40% - Акцент4 2 5 3 4" xfId="7932"/>
    <cellStyle name="40% - Акцент4 2 5 3 5" xfId="7933"/>
    <cellStyle name="40% - Акцент4 2 5 3 6" xfId="7934"/>
    <cellStyle name="40% - Акцент4 2 5 4" xfId="7935"/>
    <cellStyle name="40% - Акцент4 2 5 4 2" xfId="7936"/>
    <cellStyle name="40% - Акцент4 2 5 4 3" xfId="7937"/>
    <cellStyle name="40% - Акцент4 2 5 4 4" xfId="7938"/>
    <cellStyle name="40% - Акцент4 2 5 4 5" xfId="7939"/>
    <cellStyle name="40% - Акцент4 2 5 4 6" xfId="7940"/>
    <cellStyle name="40% - Акцент4 2 5 5" xfId="7941"/>
    <cellStyle name="40% - Акцент4 2 5 6" xfId="7942"/>
    <cellStyle name="40% - Акцент4 2 5 7" xfId="7943"/>
    <cellStyle name="40% - Акцент4 2 5 8" xfId="7944"/>
    <cellStyle name="40% - Акцент4 2 5 9" xfId="7945"/>
    <cellStyle name="40% - Акцент4 2 6" xfId="7946"/>
    <cellStyle name="40% - Акцент4 2 6 2" xfId="7947"/>
    <cellStyle name="40% - Акцент4 2 6 3" xfId="7948"/>
    <cellStyle name="40% - Акцент4 2 6 4" xfId="7949"/>
    <cellStyle name="40% - Акцент4 2 6 5" xfId="7950"/>
    <cellStyle name="40% - Акцент4 2 6 6" xfId="7951"/>
    <cellStyle name="40% - Акцент4 2 7" xfId="7952"/>
    <cellStyle name="40% - Акцент4 2 7 2" xfId="7953"/>
    <cellStyle name="40% - Акцент4 2 7 3" xfId="7954"/>
    <cellStyle name="40% - Акцент4 2 7 4" xfId="7955"/>
    <cellStyle name="40% - Акцент4 2 7 5" xfId="7956"/>
    <cellStyle name="40% - Акцент4 2 7 6" xfId="7957"/>
    <cellStyle name="40% - Акцент4 2 8" xfId="7958"/>
    <cellStyle name="40% - Акцент4 2 8 2" xfId="7959"/>
    <cellStyle name="40% - Акцент4 2 8 3" xfId="7960"/>
    <cellStyle name="40% - Акцент4 2 8 4" xfId="7961"/>
    <cellStyle name="40% - Акцент4 2 8 5" xfId="7962"/>
    <cellStyle name="40% - Акцент4 2 8 6" xfId="7963"/>
    <cellStyle name="40% - Акцент4 2 9" xfId="7964"/>
    <cellStyle name="40% - Акцент4 2 9 2" xfId="7965"/>
    <cellStyle name="40% - Акцент4 2 9 3" xfId="7966"/>
    <cellStyle name="40% - Акцент4 2 9 4" xfId="7967"/>
    <cellStyle name="40% - Акцент4 2 9 5" xfId="7968"/>
    <cellStyle name="40% - Акцент4 2 9 6" xfId="7969"/>
    <cellStyle name="40% - Акцент4 2_займ в тенге" xfId="7970"/>
    <cellStyle name="40% - Акцент4 20" xfId="7971"/>
    <cellStyle name="40% - Акцент4 21" xfId="7972"/>
    <cellStyle name="40% - Акцент4 22" xfId="7973"/>
    <cellStyle name="40% - Акцент4 23" xfId="7974"/>
    <cellStyle name="40% - Акцент4 24" xfId="7975"/>
    <cellStyle name="40% - Акцент4 25" xfId="7976"/>
    <cellStyle name="40% - Акцент4 26" xfId="7977"/>
    <cellStyle name="40% - Акцент4 27" xfId="7978"/>
    <cellStyle name="40% - Акцент4 28" xfId="7979"/>
    <cellStyle name="40% - Акцент4 29" xfId="7980"/>
    <cellStyle name="40% - Акцент4 3" xfId="110"/>
    <cellStyle name="40% - Акцент4 3 10" xfId="7981"/>
    <cellStyle name="40% - Акцент4 3 11" xfId="7982"/>
    <cellStyle name="40% - Акцент4 3 12" xfId="7983"/>
    <cellStyle name="40% - Акцент4 3 13" xfId="7984"/>
    <cellStyle name="40% - Акцент4 3 14" xfId="7985"/>
    <cellStyle name="40% - Акцент4 3 15" xfId="7986"/>
    <cellStyle name="40% - Акцент4 3 16" xfId="7987"/>
    <cellStyle name="40% - Акцент4 3 17" xfId="7988"/>
    <cellStyle name="40% - Акцент4 3 18" xfId="7989"/>
    <cellStyle name="40% - Акцент4 3 19" xfId="7990"/>
    <cellStyle name="40% - Акцент4 3 2" xfId="7991"/>
    <cellStyle name="40% - Акцент4 3 2 10" xfId="7992"/>
    <cellStyle name="40% - Акцент4 3 2 11" xfId="7993"/>
    <cellStyle name="40% - Акцент4 3 2 12" xfId="7994"/>
    <cellStyle name="40% - Акцент4 3 2 2" xfId="7995"/>
    <cellStyle name="40% - Акцент4 3 2 2 2" xfId="7996"/>
    <cellStyle name="40% - Акцент4 3 2 2 3" xfId="7997"/>
    <cellStyle name="40% - Акцент4 3 2 2 4" xfId="7998"/>
    <cellStyle name="40% - Акцент4 3 2 2 5" xfId="7999"/>
    <cellStyle name="40% - Акцент4 3 2 2 6" xfId="8000"/>
    <cellStyle name="40% - Акцент4 3 2 2 7" xfId="8001"/>
    <cellStyle name="40% - Акцент4 3 2 2 8" xfId="8002"/>
    <cellStyle name="40% - Акцент4 3 2 3" xfId="8003"/>
    <cellStyle name="40% - Акцент4 3 2 3 2" xfId="8004"/>
    <cellStyle name="40% - Акцент4 3 2 3 3" xfId="8005"/>
    <cellStyle name="40% - Акцент4 3 2 3 4" xfId="8006"/>
    <cellStyle name="40% - Акцент4 3 2 3 5" xfId="8007"/>
    <cellStyle name="40% - Акцент4 3 2 3 6" xfId="8008"/>
    <cellStyle name="40% - Акцент4 3 2 4" xfId="8009"/>
    <cellStyle name="40% - Акцент4 3 2 4 2" xfId="8010"/>
    <cellStyle name="40% - Акцент4 3 2 4 3" xfId="8011"/>
    <cellStyle name="40% - Акцент4 3 2 4 4" xfId="8012"/>
    <cellStyle name="40% - Акцент4 3 2 4 5" xfId="8013"/>
    <cellStyle name="40% - Акцент4 3 2 4 6" xfId="8014"/>
    <cellStyle name="40% - Акцент4 3 2 5" xfId="8015"/>
    <cellStyle name="40% - Акцент4 3 2 6" xfId="8016"/>
    <cellStyle name="40% - Акцент4 3 2 7" xfId="8017"/>
    <cellStyle name="40% - Акцент4 3 2 8" xfId="8018"/>
    <cellStyle name="40% - Акцент4 3 2 9" xfId="8019"/>
    <cellStyle name="40% - Акцент4 3 20" xfId="44222"/>
    <cellStyle name="40% - Акцент4 3 3" xfId="8020"/>
    <cellStyle name="40% - Акцент4 3 3 2" xfId="8021"/>
    <cellStyle name="40% - Акцент4 3 3 3" xfId="8022"/>
    <cellStyle name="40% - Акцент4 3 3 4" xfId="8023"/>
    <cellStyle name="40% - Акцент4 3 3 5" xfId="8024"/>
    <cellStyle name="40% - Акцент4 3 3 6" xfId="8025"/>
    <cellStyle name="40% - Акцент4 3 3 7" xfId="8026"/>
    <cellStyle name="40% - Акцент4 3 3 8" xfId="8027"/>
    <cellStyle name="40% - Акцент4 3 4" xfId="8028"/>
    <cellStyle name="40% - Акцент4 3 4 2" xfId="8029"/>
    <cellStyle name="40% - Акцент4 3 4 3" xfId="8030"/>
    <cellStyle name="40% - Акцент4 3 4 4" xfId="8031"/>
    <cellStyle name="40% - Акцент4 3 4 5" xfId="8032"/>
    <cellStyle name="40% - Акцент4 3 4 6" xfId="8033"/>
    <cellStyle name="40% - Акцент4 3 5" xfId="8034"/>
    <cellStyle name="40% - Акцент4 3 5 2" xfId="8035"/>
    <cellStyle name="40% - Акцент4 3 5 3" xfId="8036"/>
    <cellStyle name="40% - Акцент4 3 5 4" xfId="8037"/>
    <cellStyle name="40% - Акцент4 3 5 5" xfId="8038"/>
    <cellStyle name="40% - Акцент4 3 5 6" xfId="8039"/>
    <cellStyle name="40% - Акцент4 3 6" xfId="8040"/>
    <cellStyle name="40% - Акцент4 3 7" xfId="8041"/>
    <cellStyle name="40% - Акцент4 3 8" xfId="8042"/>
    <cellStyle name="40% - Акцент4 3 9" xfId="8043"/>
    <cellStyle name="40% - Акцент4 3_займ в тенге" xfId="8044"/>
    <cellStyle name="40% - Акцент4 30" xfId="8045"/>
    <cellStyle name="40% - Акцент4 31" xfId="8046"/>
    <cellStyle name="40% - Акцент4 32" xfId="8047"/>
    <cellStyle name="40% - Акцент4 33" xfId="8048"/>
    <cellStyle name="40% - Акцент4 34" xfId="8049"/>
    <cellStyle name="40% - Акцент4 35" xfId="8050"/>
    <cellStyle name="40% - Акцент4 36" xfId="8051"/>
    <cellStyle name="40% - Акцент4 37" xfId="8052"/>
    <cellStyle name="40% - Акцент4 38" xfId="8053"/>
    <cellStyle name="40% - Акцент4 39" xfId="8054"/>
    <cellStyle name="40% - Акцент4 4" xfId="125"/>
    <cellStyle name="40% - Акцент4 4 10" xfId="8055"/>
    <cellStyle name="40% - Акцент4 4 11" xfId="8056"/>
    <cellStyle name="40% - Акцент4 4 12" xfId="8057"/>
    <cellStyle name="40% - Акцент4 4 13" xfId="8058"/>
    <cellStyle name="40% - Акцент4 4 14" xfId="8059"/>
    <cellStyle name="40% - Акцент4 4 15" xfId="8060"/>
    <cellStyle name="40% - Акцент4 4 16" xfId="8061"/>
    <cellStyle name="40% - Акцент4 4 17" xfId="8062"/>
    <cellStyle name="40% - Акцент4 4 18" xfId="8063"/>
    <cellStyle name="40% - Акцент4 4 19" xfId="44209"/>
    <cellStyle name="40% - Акцент4 4 2" xfId="8064"/>
    <cellStyle name="40% - Акцент4 4 2 10" xfId="8065"/>
    <cellStyle name="40% - Акцент4 4 2 11" xfId="8066"/>
    <cellStyle name="40% - Акцент4 4 2 12" xfId="8067"/>
    <cellStyle name="40% - Акцент4 4 2 2" xfId="8068"/>
    <cellStyle name="40% - Акцент4 4 2 2 2" xfId="8069"/>
    <cellStyle name="40% - Акцент4 4 2 2 3" xfId="8070"/>
    <cellStyle name="40% - Акцент4 4 2 2 4" xfId="8071"/>
    <cellStyle name="40% - Акцент4 4 2 2 5" xfId="8072"/>
    <cellStyle name="40% - Акцент4 4 2 2 6" xfId="8073"/>
    <cellStyle name="40% - Акцент4 4 2 2 7" xfId="8074"/>
    <cellStyle name="40% - Акцент4 4 2 2 8" xfId="8075"/>
    <cellStyle name="40% - Акцент4 4 2 3" xfId="8076"/>
    <cellStyle name="40% - Акцент4 4 2 3 2" xfId="8077"/>
    <cellStyle name="40% - Акцент4 4 2 3 3" xfId="8078"/>
    <cellStyle name="40% - Акцент4 4 2 3 4" xfId="8079"/>
    <cellStyle name="40% - Акцент4 4 2 3 5" xfId="8080"/>
    <cellStyle name="40% - Акцент4 4 2 3 6" xfId="8081"/>
    <cellStyle name="40% - Акцент4 4 2 4" xfId="8082"/>
    <cellStyle name="40% - Акцент4 4 2 4 2" xfId="8083"/>
    <cellStyle name="40% - Акцент4 4 2 4 3" xfId="8084"/>
    <cellStyle name="40% - Акцент4 4 2 4 4" xfId="8085"/>
    <cellStyle name="40% - Акцент4 4 2 4 5" xfId="8086"/>
    <cellStyle name="40% - Акцент4 4 2 4 6" xfId="8087"/>
    <cellStyle name="40% - Акцент4 4 2 5" xfId="8088"/>
    <cellStyle name="40% - Акцент4 4 2 6" xfId="8089"/>
    <cellStyle name="40% - Акцент4 4 2 7" xfId="8090"/>
    <cellStyle name="40% - Акцент4 4 2 8" xfId="8091"/>
    <cellStyle name="40% - Акцент4 4 2 9" xfId="8092"/>
    <cellStyle name="40% - Акцент4 4 3" xfId="8093"/>
    <cellStyle name="40% - Акцент4 4 3 2" xfId="8094"/>
    <cellStyle name="40% - Акцент4 4 3 3" xfId="8095"/>
    <cellStyle name="40% - Акцент4 4 3 4" xfId="8096"/>
    <cellStyle name="40% - Акцент4 4 3 5" xfId="8097"/>
    <cellStyle name="40% - Акцент4 4 3 6" xfId="8098"/>
    <cellStyle name="40% - Акцент4 4 3 7" xfId="8099"/>
    <cellStyle name="40% - Акцент4 4 3 8" xfId="8100"/>
    <cellStyle name="40% - Акцент4 4 4" xfId="8101"/>
    <cellStyle name="40% - Акцент4 4 4 2" xfId="8102"/>
    <cellStyle name="40% - Акцент4 4 4 3" xfId="8103"/>
    <cellStyle name="40% - Акцент4 4 4 4" xfId="8104"/>
    <cellStyle name="40% - Акцент4 4 4 5" xfId="8105"/>
    <cellStyle name="40% - Акцент4 4 4 6" xfId="8106"/>
    <cellStyle name="40% - Акцент4 4 5" xfId="8107"/>
    <cellStyle name="40% - Акцент4 4 5 2" xfId="8108"/>
    <cellStyle name="40% - Акцент4 4 5 3" xfId="8109"/>
    <cellStyle name="40% - Акцент4 4 5 4" xfId="8110"/>
    <cellStyle name="40% - Акцент4 4 5 5" xfId="8111"/>
    <cellStyle name="40% - Акцент4 4 5 6" xfId="8112"/>
    <cellStyle name="40% - Акцент4 4 6" xfId="8113"/>
    <cellStyle name="40% - Акцент4 4 7" xfId="8114"/>
    <cellStyle name="40% - Акцент4 4 8" xfId="8115"/>
    <cellStyle name="40% - Акцент4 4 9" xfId="8116"/>
    <cellStyle name="40% - Акцент4 4_займ в тыс тенге" xfId="8117"/>
    <cellStyle name="40% - Акцент4 40" xfId="8118"/>
    <cellStyle name="40% - Акцент4 41" xfId="8119"/>
    <cellStyle name="40% - Акцент4 42" xfId="8120"/>
    <cellStyle name="40% - Акцент4 43" xfId="8121"/>
    <cellStyle name="40% - Акцент4 44" xfId="8122"/>
    <cellStyle name="40% - Акцент4 45" xfId="8123"/>
    <cellStyle name="40% - Акцент4 46" xfId="8124"/>
    <cellStyle name="40% - Акцент4 47" xfId="8125"/>
    <cellStyle name="40% - Акцент4 48" xfId="8126"/>
    <cellStyle name="40% - Акцент4 49" xfId="8127"/>
    <cellStyle name="40% - Акцент4 5" xfId="151"/>
    <cellStyle name="40% - Акцент4 5 10" xfId="8128"/>
    <cellStyle name="40% - Акцент4 5 11" xfId="8129"/>
    <cellStyle name="40% - Акцент4 5 12" xfId="8130"/>
    <cellStyle name="40% - Акцент4 5 13" xfId="8131"/>
    <cellStyle name="40% - Акцент4 5 14" xfId="8132"/>
    <cellStyle name="40% - Акцент4 5 15" xfId="8133"/>
    <cellStyle name="40% - Акцент4 5 16" xfId="8134"/>
    <cellStyle name="40% - Акцент4 5 17" xfId="8135"/>
    <cellStyle name="40% - Акцент4 5 2" xfId="8136"/>
    <cellStyle name="40% - Акцент4 5 2 2" xfId="8137"/>
    <cellStyle name="40% - Акцент4 5 2 3" xfId="8138"/>
    <cellStyle name="40% - Акцент4 5 2 4" xfId="8139"/>
    <cellStyle name="40% - Акцент4 5 2 5" xfId="8140"/>
    <cellStyle name="40% - Акцент4 5 2 6" xfId="8141"/>
    <cellStyle name="40% - Акцент4 5 2 7" xfId="8142"/>
    <cellStyle name="40% - Акцент4 5 2 8" xfId="8143"/>
    <cellStyle name="40% - Акцент4 5 3" xfId="8144"/>
    <cellStyle name="40% - Акцент4 5 3 2" xfId="8145"/>
    <cellStyle name="40% - Акцент4 5 3 3" xfId="8146"/>
    <cellStyle name="40% - Акцент4 5 3 4" xfId="8147"/>
    <cellStyle name="40% - Акцент4 5 3 5" xfId="8148"/>
    <cellStyle name="40% - Акцент4 5 3 6" xfId="8149"/>
    <cellStyle name="40% - Акцент4 5 4" xfId="8150"/>
    <cellStyle name="40% - Акцент4 5 4 2" xfId="8151"/>
    <cellStyle name="40% - Акцент4 5 4 3" xfId="8152"/>
    <cellStyle name="40% - Акцент4 5 4 4" xfId="8153"/>
    <cellStyle name="40% - Акцент4 5 4 5" xfId="8154"/>
    <cellStyle name="40% - Акцент4 5 4 6" xfId="8155"/>
    <cellStyle name="40% - Акцент4 5 5" xfId="8156"/>
    <cellStyle name="40% - Акцент4 5 6" xfId="8157"/>
    <cellStyle name="40% - Акцент4 5 7" xfId="8158"/>
    <cellStyle name="40% - Акцент4 5 8" xfId="8159"/>
    <cellStyle name="40% - Акцент4 5 9" xfId="8160"/>
    <cellStyle name="40% - Акцент4 5_пр обяз нов" xfId="8161"/>
    <cellStyle name="40% - Акцент4 50" xfId="8162"/>
    <cellStyle name="40% - Акцент4 51" xfId="8163"/>
    <cellStyle name="40% - Акцент4 52" xfId="8164"/>
    <cellStyle name="40% - Акцент4 53" xfId="8165"/>
    <cellStyle name="40% - Акцент4 54" xfId="8166"/>
    <cellStyle name="40% - Акцент4 55" xfId="8167"/>
    <cellStyle name="40% - Акцент4 56" xfId="8168"/>
    <cellStyle name="40% - Акцент4 57" xfId="8169"/>
    <cellStyle name="40% - Акцент4 58" xfId="8170"/>
    <cellStyle name="40% - Акцент4 59" xfId="8171"/>
    <cellStyle name="40% - Акцент4 6" xfId="8172"/>
    <cellStyle name="40% - Акцент4 6 10" xfId="8173"/>
    <cellStyle name="40% - Акцент4 6 11" xfId="8174"/>
    <cellStyle name="40% - Акцент4 6 12" xfId="8175"/>
    <cellStyle name="40% - Акцент4 6 13" xfId="8176"/>
    <cellStyle name="40% - Акцент4 6 14" xfId="8177"/>
    <cellStyle name="40% - Акцент4 6 15" xfId="8178"/>
    <cellStyle name="40% - Акцент4 6 16" xfId="8179"/>
    <cellStyle name="40% - Акцент4 6 17" xfId="8180"/>
    <cellStyle name="40% - Акцент4 6 2" xfId="8181"/>
    <cellStyle name="40% - Акцент4 6 2 2" xfId="8182"/>
    <cellStyle name="40% - Акцент4 6 2 3" xfId="8183"/>
    <cellStyle name="40% - Акцент4 6 2 4" xfId="8184"/>
    <cellStyle name="40% - Акцент4 6 2 5" xfId="8185"/>
    <cellStyle name="40% - Акцент4 6 2 6" xfId="8186"/>
    <cellStyle name="40% - Акцент4 6 3" xfId="8187"/>
    <cellStyle name="40% - Акцент4 6 3 2" xfId="8188"/>
    <cellStyle name="40% - Акцент4 6 3 3" xfId="8189"/>
    <cellStyle name="40% - Акцент4 6 3 4" xfId="8190"/>
    <cellStyle name="40% - Акцент4 6 3 5" xfId="8191"/>
    <cellStyle name="40% - Акцент4 6 3 6" xfId="8192"/>
    <cellStyle name="40% - Акцент4 6 4" xfId="8193"/>
    <cellStyle name="40% - Акцент4 6 4 2" xfId="8194"/>
    <cellStyle name="40% - Акцент4 6 4 3" xfId="8195"/>
    <cellStyle name="40% - Акцент4 6 4 4" xfId="8196"/>
    <cellStyle name="40% - Акцент4 6 4 5" xfId="8197"/>
    <cellStyle name="40% - Акцент4 6 4 6" xfId="8198"/>
    <cellStyle name="40% - Акцент4 6 5" xfId="8199"/>
    <cellStyle name="40% - Акцент4 6 6" xfId="8200"/>
    <cellStyle name="40% - Акцент4 6 7" xfId="8201"/>
    <cellStyle name="40% - Акцент4 6 8" xfId="8202"/>
    <cellStyle name="40% - Акцент4 6 9" xfId="8203"/>
    <cellStyle name="40% - Акцент4 6_пр обяз нов" xfId="8204"/>
    <cellStyle name="40% - Акцент4 60" xfId="8205"/>
    <cellStyle name="40% - Акцент4 61" xfId="8206"/>
    <cellStyle name="40% - Акцент4 62" xfId="8207"/>
    <cellStyle name="40% - Акцент4 63" xfId="8208"/>
    <cellStyle name="40% - Акцент4 64" xfId="8209"/>
    <cellStyle name="40% - Акцент4 65" xfId="8210"/>
    <cellStyle name="40% - Акцент4 66" xfId="8211"/>
    <cellStyle name="40% - Акцент4 67" xfId="8212"/>
    <cellStyle name="40% - Акцент4 68" xfId="8213"/>
    <cellStyle name="40% - Акцент4 69" xfId="8214"/>
    <cellStyle name="40% - Акцент4 7" xfId="8215"/>
    <cellStyle name="40% - Акцент4 7 10" xfId="8216"/>
    <cellStyle name="40% - Акцент4 7 11" xfId="8217"/>
    <cellStyle name="40% - Акцент4 7 12" xfId="8218"/>
    <cellStyle name="40% - Акцент4 7 13" xfId="8219"/>
    <cellStyle name="40% - Акцент4 7 14" xfId="8220"/>
    <cellStyle name="40% - Акцент4 7 15" xfId="8221"/>
    <cellStyle name="40% - Акцент4 7 16" xfId="8222"/>
    <cellStyle name="40% - Акцент4 7 17" xfId="8223"/>
    <cellStyle name="40% - Акцент4 7 2" xfId="8224"/>
    <cellStyle name="40% - Акцент4 7 2 2" xfId="8225"/>
    <cellStyle name="40% - Акцент4 7 2 3" xfId="8226"/>
    <cellStyle name="40% - Акцент4 7 2 4" xfId="8227"/>
    <cellStyle name="40% - Акцент4 7 2 5" xfId="8228"/>
    <cellStyle name="40% - Акцент4 7 2 6" xfId="8229"/>
    <cellStyle name="40% - Акцент4 7 3" xfId="8230"/>
    <cellStyle name="40% - Акцент4 7 3 2" xfId="8231"/>
    <cellStyle name="40% - Акцент4 7 3 3" xfId="8232"/>
    <cellStyle name="40% - Акцент4 7 3 4" xfId="8233"/>
    <cellStyle name="40% - Акцент4 7 3 5" xfId="8234"/>
    <cellStyle name="40% - Акцент4 7 3 6" xfId="8235"/>
    <cellStyle name="40% - Акцент4 7 4" xfId="8236"/>
    <cellStyle name="40% - Акцент4 7 4 2" xfId="8237"/>
    <cellStyle name="40% - Акцент4 7 4 3" xfId="8238"/>
    <cellStyle name="40% - Акцент4 7 4 4" xfId="8239"/>
    <cellStyle name="40% - Акцент4 7 4 5" xfId="8240"/>
    <cellStyle name="40% - Акцент4 7 4 6" xfId="8241"/>
    <cellStyle name="40% - Акцент4 7 5" xfId="8242"/>
    <cellStyle name="40% - Акцент4 7 6" xfId="8243"/>
    <cellStyle name="40% - Акцент4 7 7" xfId="8244"/>
    <cellStyle name="40% - Акцент4 7 8" xfId="8245"/>
    <cellStyle name="40% - Акцент4 7 9" xfId="8246"/>
    <cellStyle name="40% - Акцент4 7_пр обяз нов" xfId="8247"/>
    <cellStyle name="40% - Акцент4 70" xfId="8248"/>
    <cellStyle name="40% - Акцент4 71" xfId="8249"/>
    <cellStyle name="40% - Акцент4 72" xfId="8250"/>
    <cellStyle name="40% - Акцент4 73" xfId="8251"/>
    <cellStyle name="40% - Акцент4 74" xfId="8252"/>
    <cellStyle name="40% - Акцент4 75" xfId="8253"/>
    <cellStyle name="40% - Акцент4 76" xfId="8254"/>
    <cellStyle name="40% - Акцент4 77" xfId="8255"/>
    <cellStyle name="40% - Акцент4 78" xfId="8256"/>
    <cellStyle name="40% - Акцент4 79" xfId="8257"/>
    <cellStyle name="40% - Акцент4 8" xfId="8258"/>
    <cellStyle name="40% - Акцент4 8 10" xfId="8259"/>
    <cellStyle name="40% - Акцент4 8 11" xfId="8260"/>
    <cellStyle name="40% - Акцент4 8 12" xfId="8261"/>
    <cellStyle name="40% - Акцент4 8 13" xfId="8262"/>
    <cellStyle name="40% - Акцент4 8 14" xfId="8263"/>
    <cellStyle name="40% - Акцент4 8 15" xfId="8264"/>
    <cellStyle name="40% - Акцент4 8 2" xfId="8265"/>
    <cellStyle name="40% - Акцент4 8 3" xfId="8266"/>
    <cellStyle name="40% - Акцент4 8 4" xfId="8267"/>
    <cellStyle name="40% - Акцент4 8 5" xfId="8268"/>
    <cellStyle name="40% - Акцент4 8 6" xfId="8269"/>
    <cellStyle name="40% - Акцент4 8 7" xfId="8270"/>
    <cellStyle name="40% - Акцент4 8 8" xfId="8271"/>
    <cellStyle name="40% - Акцент4 8 9" xfId="8272"/>
    <cellStyle name="40% - Акцент4 8_Лист1" xfId="8273"/>
    <cellStyle name="40% - Акцент4 80" xfId="8274"/>
    <cellStyle name="40% - Акцент4 81" xfId="8275"/>
    <cellStyle name="40% - Акцент4 82" xfId="8276"/>
    <cellStyle name="40% - Акцент4 83" xfId="8277"/>
    <cellStyle name="40% - Акцент4 84" xfId="8278"/>
    <cellStyle name="40% - Акцент4 85" xfId="8279"/>
    <cellStyle name="40% - Акцент4 86" xfId="8280"/>
    <cellStyle name="40% - Акцент4 87" xfId="8281"/>
    <cellStyle name="40% - Акцент4 88" xfId="8282"/>
    <cellStyle name="40% - Акцент4 89" xfId="8283"/>
    <cellStyle name="40% - Акцент4 9" xfId="8284"/>
    <cellStyle name="40% - Акцент4 9 10" xfId="8285"/>
    <cellStyle name="40% - Акцент4 9 11" xfId="8286"/>
    <cellStyle name="40% - Акцент4 9 12" xfId="8287"/>
    <cellStyle name="40% - Акцент4 9 13" xfId="8288"/>
    <cellStyle name="40% - Акцент4 9 2" xfId="8289"/>
    <cellStyle name="40% - Акцент4 9 2 2" xfId="8290"/>
    <cellStyle name="40% - Акцент4 9 2 3" xfId="8291"/>
    <cellStyle name="40% - Акцент4 9 2 4" xfId="8292"/>
    <cellStyle name="40% - Акцент4 9 2 5" xfId="8293"/>
    <cellStyle name="40% - Акцент4 9 2 6" xfId="8294"/>
    <cellStyle name="40% - Акцент4 9 3" xfId="8295"/>
    <cellStyle name="40% - Акцент4 9 3 2" xfId="8296"/>
    <cellStyle name="40% - Акцент4 9 3 3" xfId="8297"/>
    <cellStyle name="40% - Акцент4 9 3 4" xfId="8298"/>
    <cellStyle name="40% - Акцент4 9 3 5" xfId="8299"/>
    <cellStyle name="40% - Акцент4 9 3 6" xfId="8300"/>
    <cellStyle name="40% - Акцент4 9 4" xfId="8301"/>
    <cellStyle name="40% - Акцент4 9 4 2" xfId="8302"/>
    <cellStyle name="40% - Акцент4 9 4 3" xfId="8303"/>
    <cellStyle name="40% - Акцент4 9 4 4" xfId="8304"/>
    <cellStyle name="40% - Акцент4 9 4 5" xfId="8305"/>
    <cellStyle name="40% - Акцент4 9 4 6" xfId="8306"/>
    <cellStyle name="40% - Акцент4 9 5" xfId="8307"/>
    <cellStyle name="40% - Акцент4 9 6" xfId="8308"/>
    <cellStyle name="40% - Акцент4 9 7" xfId="8309"/>
    <cellStyle name="40% - Акцент4 9 8" xfId="8310"/>
    <cellStyle name="40% - Акцент4 9 9" xfId="8311"/>
    <cellStyle name="40% - Акцент4 90" xfId="8312"/>
    <cellStyle name="40% - Акцент4 91" xfId="8313"/>
    <cellStyle name="40% - Акцент4 92" xfId="8314"/>
    <cellStyle name="40% - Акцент4 93" xfId="8315"/>
    <cellStyle name="40% - Акцент4 94" xfId="8316"/>
    <cellStyle name="40% - Акцент4 95" xfId="8317"/>
    <cellStyle name="40% - Акцент4 96" xfId="8318"/>
    <cellStyle name="40% - Акцент4 97" xfId="8319"/>
    <cellStyle name="40% - Акцент4 98" xfId="8320"/>
    <cellStyle name="40% - Акцент4 99" xfId="8321"/>
    <cellStyle name="40% - Акцент5" xfId="21" builtinId="47" customBuiltin="1"/>
    <cellStyle name="40% - Акцент5 10" xfId="8322"/>
    <cellStyle name="40% - Акцент5 10 10" xfId="8323"/>
    <cellStyle name="40% - Акцент5 10 11" xfId="8324"/>
    <cellStyle name="40% - Акцент5 10 2" xfId="8325"/>
    <cellStyle name="40% - Акцент5 10 2 2" xfId="8326"/>
    <cellStyle name="40% - Акцент5 10 2 3" xfId="8327"/>
    <cellStyle name="40% - Акцент5 10 2 4" xfId="8328"/>
    <cellStyle name="40% - Акцент5 10 2 5" xfId="8329"/>
    <cellStyle name="40% - Акцент5 10 2 6" xfId="8330"/>
    <cellStyle name="40% - Акцент5 10 3" xfId="8331"/>
    <cellStyle name="40% - Акцент5 10 3 2" xfId="8332"/>
    <cellStyle name="40% - Акцент5 10 3 3" xfId="8333"/>
    <cellStyle name="40% - Акцент5 10 3 4" xfId="8334"/>
    <cellStyle name="40% - Акцент5 10 3 5" xfId="8335"/>
    <cellStyle name="40% - Акцент5 10 3 6" xfId="8336"/>
    <cellStyle name="40% - Акцент5 10 4" xfId="8337"/>
    <cellStyle name="40% - Акцент5 10 4 2" xfId="8338"/>
    <cellStyle name="40% - Акцент5 10 4 3" xfId="8339"/>
    <cellStyle name="40% - Акцент5 10 4 4" xfId="8340"/>
    <cellStyle name="40% - Акцент5 10 4 5" xfId="8341"/>
    <cellStyle name="40% - Акцент5 10 4 6" xfId="8342"/>
    <cellStyle name="40% - Акцент5 10 5" xfId="8343"/>
    <cellStyle name="40% - Акцент5 10 6" xfId="8344"/>
    <cellStyle name="40% - Акцент5 10 7" xfId="8345"/>
    <cellStyle name="40% - Акцент5 10 8" xfId="8346"/>
    <cellStyle name="40% - Акцент5 10 9" xfId="8347"/>
    <cellStyle name="40% - Акцент5 100" xfId="8348"/>
    <cellStyle name="40% - Акцент5 101" xfId="8349"/>
    <cellStyle name="40% - Акцент5 102" xfId="8350"/>
    <cellStyle name="40% - Акцент5 103" xfId="8351"/>
    <cellStyle name="40% - Акцент5 104" xfId="8352"/>
    <cellStyle name="40% - Акцент5 105" xfId="8353"/>
    <cellStyle name="40% - Акцент5 106" xfId="8354"/>
    <cellStyle name="40% - Акцент5 107" xfId="8355"/>
    <cellStyle name="40% - Акцент5 108" xfId="8356"/>
    <cellStyle name="40% - Акцент5 109" xfId="8357"/>
    <cellStyle name="40% - Акцент5 11" xfId="8358"/>
    <cellStyle name="40% - Акцент5 11 10" xfId="8359"/>
    <cellStyle name="40% - Акцент5 11 2" xfId="8360"/>
    <cellStyle name="40% - Акцент5 11 2 2" xfId="8361"/>
    <cellStyle name="40% - Акцент5 11 2 3" xfId="8362"/>
    <cellStyle name="40% - Акцент5 11 2 4" xfId="8363"/>
    <cellStyle name="40% - Акцент5 11 2 5" xfId="8364"/>
    <cellStyle name="40% - Акцент5 11 2 6" xfId="8365"/>
    <cellStyle name="40% - Акцент5 11 3" xfId="8366"/>
    <cellStyle name="40% - Акцент5 11 3 2" xfId="8367"/>
    <cellStyle name="40% - Акцент5 11 3 3" xfId="8368"/>
    <cellStyle name="40% - Акцент5 11 3 4" xfId="8369"/>
    <cellStyle name="40% - Акцент5 11 3 5" xfId="8370"/>
    <cellStyle name="40% - Акцент5 11 3 6" xfId="8371"/>
    <cellStyle name="40% - Акцент5 11 4" xfId="8372"/>
    <cellStyle name="40% - Акцент5 11 4 2" xfId="8373"/>
    <cellStyle name="40% - Акцент5 11 4 3" xfId="8374"/>
    <cellStyle name="40% - Акцент5 11 4 4" xfId="8375"/>
    <cellStyle name="40% - Акцент5 11 4 5" xfId="8376"/>
    <cellStyle name="40% - Акцент5 11 4 6" xfId="8377"/>
    <cellStyle name="40% - Акцент5 11 5" xfId="8378"/>
    <cellStyle name="40% - Акцент5 11 6" xfId="8379"/>
    <cellStyle name="40% - Акцент5 11 7" xfId="8380"/>
    <cellStyle name="40% - Акцент5 11 8" xfId="8381"/>
    <cellStyle name="40% - Акцент5 11 9" xfId="8382"/>
    <cellStyle name="40% - Акцент5 110" xfId="8383"/>
    <cellStyle name="40% - Акцент5 111" xfId="8384"/>
    <cellStyle name="40% - Акцент5 112" xfId="8385"/>
    <cellStyle name="40% - Акцент5 113" xfId="8386"/>
    <cellStyle name="40% - Акцент5 114" xfId="8387"/>
    <cellStyle name="40% - Акцент5 115" xfId="8388"/>
    <cellStyle name="40% - Акцент5 116" xfId="8389"/>
    <cellStyle name="40% - Акцент5 117" xfId="8390"/>
    <cellStyle name="40% - Акцент5 118" xfId="8391"/>
    <cellStyle name="40% - Акцент5 119" xfId="8392"/>
    <cellStyle name="40% - Акцент5 12" xfId="8393"/>
    <cellStyle name="40% - Акцент5 12 10" xfId="8394"/>
    <cellStyle name="40% - Акцент5 12 2" xfId="8395"/>
    <cellStyle name="40% - Акцент5 12 2 2" xfId="8396"/>
    <cellStyle name="40% - Акцент5 12 2 3" xfId="8397"/>
    <cellStyle name="40% - Акцент5 12 2 4" xfId="8398"/>
    <cellStyle name="40% - Акцент5 12 2 5" xfId="8399"/>
    <cellStyle name="40% - Акцент5 12 2 6" xfId="8400"/>
    <cellStyle name="40% - Акцент5 12 3" xfId="8401"/>
    <cellStyle name="40% - Акцент5 12 3 2" xfId="8402"/>
    <cellStyle name="40% - Акцент5 12 3 3" xfId="8403"/>
    <cellStyle name="40% - Акцент5 12 3 4" xfId="8404"/>
    <cellStyle name="40% - Акцент5 12 3 5" xfId="8405"/>
    <cellStyle name="40% - Акцент5 12 3 6" xfId="8406"/>
    <cellStyle name="40% - Акцент5 12 4" xfId="8407"/>
    <cellStyle name="40% - Акцент5 12 4 2" xfId="8408"/>
    <cellStyle name="40% - Акцент5 12 4 3" xfId="8409"/>
    <cellStyle name="40% - Акцент5 12 4 4" xfId="8410"/>
    <cellStyle name="40% - Акцент5 12 4 5" xfId="8411"/>
    <cellStyle name="40% - Акцент5 12 4 6" xfId="8412"/>
    <cellStyle name="40% - Акцент5 12 5" xfId="8413"/>
    <cellStyle name="40% - Акцент5 12 6" xfId="8414"/>
    <cellStyle name="40% - Акцент5 12 7" xfId="8415"/>
    <cellStyle name="40% - Акцент5 12 8" xfId="8416"/>
    <cellStyle name="40% - Акцент5 12 9" xfId="8417"/>
    <cellStyle name="40% - Акцент5 120" xfId="8418"/>
    <cellStyle name="40% - Акцент5 121" xfId="8419"/>
    <cellStyle name="40% - Акцент5 122" xfId="8420"/>
    <cellStyle name="40% - Акцент5 123" xfId="8421"/>
    <cellStyle name="40% - Акцент5 124" xfId="8422"/>
    <cellStyle name="40% - Акцент5 125" xfId="8423"/>
    <cellStyle name="40% - Акцент5 126" xfId="8424"/>
    <cellStyle name="40% - Акцент5 127" xfId="8425"/>
    <cellStyle name="40% - Акцент5 128" xfId="8426"/>
    <cellStyle name="40% - Акцент5 129" xfId="8427"/>
    <cellStyle name="40% - Акцент5 13" xfId="8428"/>
    <cellStyle name="40% - Акцент5 13 10" xfId="8429"/>
    <cellStyle name="40% - Акцент5 13 2" xfId="8430"/>
    <cellStyle name="40% - Акцент5 13 2 2" xfId="8431"/>
    <cellStyle name="40% - Акцент5 13 2 3" xfId="8432"/>
    <cellStyle name="40% - Акцент5 13 2 4" xfId="8433"/>
    <cellStyle name="40% - Акцент5 13 2 5" xfId="8434"/>
    <cellStyle name="40% - Акцент5 13 2 6" xfId="8435"/>
    <cellStyle name="40% - Акцент5 13 3" xfId="8436"/>
    <cellStyle name="40% - Акцент5 13 3 2" xfId="8437"/>
    <cellStyle name="40% - Акцент5 13 3 3" xfId="8438"/>
    <cellStyle name="40% - Акцент5 13 3 4" xfId="8439"/>
    <cellStyle name="40% - Акцент5 13 3 5" xfId="8440"/>
    <cellStyle name="40% - Акцент5 13 3 6" xfId="8441"/>
    <cellStyle name="40% - Акцент5 13 4" xfId="8442"/>
    <cellStyle name="40% - Акцент5 13 4 2" xfId="8443"/>
    <cellStyle name="40% - Акцент5 13 4 3" xfId="8444"/>
    <cellStyle name="40% - Акцент5 13 4 4" xfId="8445"/>
    <cellStyle name="40% - Акцент5 13 4 5" xfId="8446"/>
    <cellStyle name="40% - Акцент5 13 4 6" xfId="8447"/>
    <cellStyle name="40% - Акцент5 13 5" xfId="8448"/>
    <cellStyle name="40% - Акцент5 13 6" xfId="8449"/>
    <cellStyle name="40% - Акцент5 13 7" xfId="8450"/>
    <cellStyle name="40% - Акцент5 13 8" xfId="8451"/>
    <cellStyle name="40% - Акцент5 13 9" xfId="8452"/>
    <cellStyle name="40% - Акцент5 130" xfId="8453"/>
    <cellStyle name="40% - Акцент5 131" xfId="8454"/>
    <cellStyle name="40% - Акцент5 132" xfId="8455"/>
    <cellStyle name="40% - Акцент5 133" xfId="8456"/>
    <cellStyle name="40% - Акцент5 134" xfId="8457"/>
    <cellStyle name="40% - Акцент5 135" xfId="8458"/>
    <cellStyle name="40% - Акцент5 136" xfId="8459"/>
    <cellStyle name="40% - Акцент5 137" xfId="8460"/>
    <cellStyle name="40% - Акцент5 138" xfId="8461"/>
    <cellStyle name="40% - Акцент5 139" xfId="8462"/>
    <cellStyle name="40% - Акцент5 14" xfId="8463"/>
    <cellStyle name="40% - Акцент5 14 2" xfId="8464"/>
    <cellStyle name="40% - Акцент5 14 2 2" xfId="8465"/>
    <cellStyle name="40% - Акцент5 14 2 3" xfId="8466"/>
    <cellStyle name="40% - Акцент5 14 2 4" xfId="8467"/>
    <cellStyle name="40% - Акцент5 14 2 5" xfId="8468"/>
    <cellStyle name="40% - Акцент5 14 2 6" xfId="8469"/>
    <cellStyle name="40% - Акцент5 14 3" xfId="8470"/>
    <cellStyle name="40% - Акцент5 14 3 2" xfId="8471"/>
    <cellStyle name="40% - Акцент5 14 3 3" xfId="8472"/>
    <cellStyle name="40% - Акцент5 14 3 4" xfId="8473"/>
    <cellStyle name="40% - Акцент5 14 3 5" xfId="8474"/>
    <cellStyle name="40% - Акцент5 14 3 6" xfId="8475"/>
    <cellStyle name="40% - Акцент5 14 4" xfId="8476"/>
    <cellStyle name="40% - Акцент5 14 4 2" xfId="8477"/>
    <cellStyle name="40% - Акцент5 14 4 3" xfId="8478"/>
    <cellStyle name="40% - Акцент5 14 4 4" xfId="8479"/>
    <cellStyle name="40% - Акцент5 14 4 5" xfId="8480"/>
    <cellStyle name="40% - Акцент5 14 4 6" xfId="8481"/>
    <cellStyle name="40% - Акцент5 14 5" xfId="8482"/>
    <cellStyle name="40% - Акцент5 14 6" xfId="8483"/>
    <cellStyle name="40% - Акцент5 14 7" xfId="8484"/>
    <cellStyle name="40% - Акцент5 14 8" xfId="8485"/>
    <cellStyle name="40% - Акцент5 14 9" xfId="8486"/>
    <cellStyle name="40% - Акцент5 140" xfId="8487"/>
    <cellStyle name="40% - Акцент5 141" xfId="8488"/>
    <cellStyle name="40% - Акцент5 142" xfId="8489"/>
    <cellStyle name="40% - Акцент5 143" xfId="8490"/>
    <cellStyle name="40% - Акцент5 144" xfId="8491"/>
    <cellStyle name="40% - Акцент5 145" xfId="8492"/>
    <cellStyle name="40% - Акцент5 146" xfId="8493"/>
    <cellStyle name="40% - Акцент5 147" xfId="8494"/>
    <cellStyle name="40% - Акцент5 148" xfId="8495"/>
    <cellStyle name="40% - Акцент5 149" xfId="8496"/>
    <cellStyle name="40% - Акцент5 15" xfId="8497"/>
    <cellStyle name="40% - Акцент5 15 2" xfId="8498"/>
    <cellStyle name="40% - Акцент5 15 2 2" xfId="8499"/>
    <cellStyle name="40% - Акцент5 15 2 3" xfId="8500"/>
    <cellStyle name="40% - Акцент5 15 2 4" xfId="8501"/>
    <cellStyle name="40% - Акцент5 15 2 5" xfId="8502"/>
    <cellStyle name="40% - Акцент5 15 2 6" xfId="8503"/>
    <cellStyle name="40% - Акцент5 15 3" xfId="8504"/>
    <cellStyle name="40% - Акцент5 15 4" xfId="8505"/>
    <cellStyle name="40% - Акцент5 15 5" xfId="8506"/>
    <cellStyle name="40% - Акцент5 15 6" xfId="8507"/>
    <cellStyle name="40% - Акцент5 15 7" xfId="8508"/>
    <cellStyle name="40% - Акцент5 150" xfId="8509"/>
    <cellStyle name="40% - Акцент5 151" xfId="8510"/>
    <cellStyle name="40% - Акцент5 152" xfId="8511"/>
    <cellStyle name="40% - Акцент5 153" xfId="8512"/>
    <cellStyle name="40% - Акцент5 154" xfId="8513"/>
    <cellStyle name="40% - Акцент5 155" xfId="8514"/>
    <cellStyle name="40% - Акцент5 156" xfId="8515"/>
    <cellStyle name="40% - Акцент5 157" xfId="8516"/>
    <cellStyle name="40% - Акцент5 158" xfId="8517"/>
    <cellStyle name="40% - Акцент5 159" xfId="8518"/>
    <cellStyle name="40% - Акцент5 16" xfId="8519"/>
    <cellStyle name="40% - Акцент5 16 2" xfId="8520"/>
    <cellStyle name="40% - Акцент5 16 2 2" xfId="8521"/>
    <cellStyle name="40% - Акцент5 16 2 3" xfId="8522"/>
    <cellStyle name="40% - Акцент5 16 2 4" xfId="8523"/>
    <cellStyle name="40% - Акцент5 16 2 5" xfId="8524"/>
    <cellStyle name="40% - Акцент5 16 2 6" xfId="8525"/>
    <cellStyle name="40% - Акцент5 16 3" xfId="8526"/>
    <cellStyle name="40% - Акцент5 16 4" xfId="8527"/>
    <cellStyle name="40% - Акцент5 16 5" xfId="8528"/>
    <cellStyle name="40% - Акцент5 16 6" xfId="8529"/>
    <cellStyle name="40% - Акцент5 16 7" xfId="8530"/>
    <cellStyle name="40% - Акцент5 160" xfId="8531"/>
    <cellStyle name="40% - Акцент5 161" xfId="8532"/>
    <cellStyle name="40% - Акцент5 162" xfId="8533"/>
    <cellStyle name="40% - Акцент5 163" xfId="8534"/>
    <cellStyle name="40% - Акцент5 164" xfId="8535"/>
    <cellStyle name="40% - Акцент5 165" xfId="44197"/>
    <cellStyle name="40% - Акцент5 17" xfId="8536"/>
    <cellStyle name="40% - Акцент5 17 2" xfId="8537"/>
    <cellStyle name="40% - Акцент5 17 3" xfId="8538"/>
    <cellStyle name="40% - Акцент5 17 4" xfId="8539"/>
    <cellStyle name="40% - Акцент5 17 5" xfId="8540"/>
    <cellStyle name="40% - Акцент5 17 6" xfId="8541"/>
    <cellStyle name="40% - Акцент5 18" xfId="8542"/>
    <cellStyle name="40% - Акцент5 18 2" xfId="8543"/>
    <cellStyle name="40% - Акцент5 18 3" xfId="8544"/>
    <cellStyle name="40% - Акцент5 18 4" xfId="8545"/>
    <cellStyle name="40% - Акцент5 18 5" xfId="8546"/>
    <cellStyle name="40% - Акцент5 18 6" xfId="8547"/>
    <cellStyle name="40% - Акцент5 19" xfId="8548"/>
    <cellStyle name="40% - Акцент5 2" xfId="22"/>
    <cellStyle name="40% - Акцент5 2 10" xfId="8549"/>
    <cellStyle name="40% - Акцент5 2 11" xfId="8550"/>
    <cellStyle name="40% - Акцент5 2 12" xfId="8551"/>
    <cellStyle name="40% - Акцент5 2 13" xfId="8552"/>
    <cellStyle name="40% - Акцент5 2 14" xfId="8553"/>
    <cellStyle name="40% - Акцент5 2 15" xfId="8554"/>
    <cellStyle name="40% - Акцент5 2 16" xfId="8555"/>
    <cellStyle name="40% - Акцент5 2 17" xfId="8556"/>
    <cellStyle name="40% - Акцент5 2 18" xfId="8557"/>
    <cellStyle name="40% - Акцент5 2 19" xfId="8558"/>
    <cellStyle name="40% - Акцент5 2 2" xfId="140"/>
    <cellStyle name="40% - Акцент5 2 2 10" xfId="8559"/>
    <cellStyle name="40% - Акцент5 2 2 11" xfId="8560"/>
    <cellStyle name="40% - Акцент5 2 2 12" xfId="8561"/>
    <cellStyle name="40% - Акцент5 2 2 13" xfId="44300"/>
    <cellStyle name="40% - Акцент5 2 2 2" xfId="8562"/>
    <cellStyle name="40% - Акцент5 2 2 2 2" xfId="8563"/>
    <cellStyle name="40% - Акцент5 2 2 2 2 2" xfId="8564"/>
    <cellStyle name="40% - Акцент5 2 2 2 2 2 2" xfId="8565"/>
    <cellStyle name="40% - Акцент5 2 2 2 2 3" xfId="8566"/>
    <cellStyle name="40% - Акцент5 2 2 2 2 4" xfId="8567"/>
    <cellStyle name="40% - Акцент5 2 2 2 3" xfId="8568"/>
    <cellStyle name="40% - Акцент5 2 2 2 3 2" xfId="8569"/>
    <cellStyle name="40% - Акцент5 2 2 2 3 3" xfId="8570"/>
    <cellStyle name="40% - Акцент5 2 2 2 4" xfId="8571"/>
    <cellStyle name="40% - Акцент5 2 2 2 5" xfId="8572"/>
    <cellStyle name="40% - Акцент5 2 2 2 6" xfId="8573"/>
    <cellStyle name="40% - Акцент5 2 2 2 7" xfId="8574"/>
    <cellStyle name="40% - Акцент5 2 2 2 8" xfId="8575"/>
    <cellStyle name="40% - Акцент5 2 2 3" xfId="8576"/>
    <cellStyle name="40% - Акцент5 2 2 3 2" xfId="8577"/>
    <cellStyle name="40% - Акцент5 2 2 3 2 2" xfId="8578"/>
    <cellStyle name="40% - Акцент5 2 2 3 2 3" xfId="8579"/>
    <cellStyle name="40% - Акцент5 2 2 3 3" xfId="8580"/>
    <cellStyle name="40% - Акцент5 2 2 3 4" xfId="8581"/>
    <cellStyle name="40% - Акцент5 2 2 3 5" xfId="8582"/>
    <cellStyle name="40% - Акцент5 2 2 3 6" xfId="8583"/>
    <cellStyle name="40% - Акцент5 2 2 3 7" xfId="8584"/>
    <cellStyle name="40% - Акцент5 2 2 3 8" xfId="8585"/>
    <cellStyle name="40% - Акцент5 2 2 4" xfId="8586"/>
    <cellStyle name="40% - Акцент5 2 2 4 2" xfId="8587"/>
    <cellStyle name="40% - Акцент5 2 2 4 3" xfId="8588"/>
    <cellStyle name="40% - Акцент5 2 2 4 4" xfId="8589"/>
    <cellStyle name="40% - Акцент5 2 2 4 5" xfId="8590"/>
    <cellStyle name="40% - Акцент5 2 2 4 6" xfId="8591"/>
    <cellStyle name="40% - Акцент5 2 2 4 7" xfId="8592"/>
    <cellStyle name="40% - Акцент5 2 2 4 8" xfId="8593"/>
    <cellStyle name="40% - Акцент5 2 2 5" xfId="8594"/>
    <cellStyle name="40% - Акцент5 2 2 6" xfId="8595"/>
    <cellStyle name="40% - Акцент5 2 2 7" xfId="8596"/>
    <cellStyle name="40% - Акцент5 2 2 8" xfId="8597"/>
    <cellStyle name="40% - Акцент5 2 2 9" xfId="8598"/>
    <cellStyle name="40% - Акцент5 2 20" xfId="8599"/>
    <cellStyle name="40% - Акцент5 2 21" xfId="8600"/>
    <cellStyle name="40% - Акцент5 2 22" xfId="8601"/>
    <cellStyle name="40% - Акцент5 2 23" xfId="8602"/>
    <cellStyle name="40% - Акцент5 2 24" xfId="8603"/>
    <cellStyle name="40% - Акцент5 2 25" xfId="8604"/>
    <cellStyle name="40% - Акцент5 2 26" xfId="8605"/>
    <cellStyle name="40% - Акцент5 2 27" xfId="8606"/>
    <cellStyle name="40% - Акцент5 2 28" xfId="44245"/>
    <cellStyle name="40% - Акцент5 2 3" xfId="8607"/>
    <cellStyle name="40% - Акцент5 2 3 10" xfId="8608"/>
    <cellStyle name="40% - Акцент5 2 3 11" xfId="8609"/>
    <cellStyle name="40% - Акцент5 2 3 2" xfId="8610"/>
    <cellStyle name="40% - Акцент5 2 3 2 2" xfId="8611"/>
    <cellStyle name="40% - Акцент5 2 3 2 2 2" xfId="8612"/>
    <cellStyle name="40% - Акцент5 2 3 2 3" xfId="8613"/>
    <cellStyle name="40% - Акцент5 2 3 2 4" xfId="8614"/>
    <cellStyle name="40% - Акцент5 2 3 3" xfId="8615"/>
    <cellStyle name="40% - Акцент5 2 3 3 2" xfId="8616"/>
    <cellStyle name="40% - Акцент5 2 3 3 3" xfId="8617"/>
    <cellStyle name="40% - Акцент5 2 3 4" xfId="8618"/>
    <cellStyle name="40% - Акцент5 2 3 5" xfId="8619"/>
    <cellStyle name="40% - Акцент5 2 3 6" xfId="8620"/>
    <cellStyle name="40% - Акцент5 2 3 7" xfId="8621"/>
    <cellStyle name="40% - Акцент5 2 3 8" xfId="8622"/>
    <cellStyle name="40% - Акцент5 2 3 9" xfId="8623"/>
    <cellStyle name="40% - Акцент5 2 4" xfId="8624"/>
    <cellStyle name="40% - Акцент5 2 4 10" xfId="8625"/>
    <cellStyle name="40% - Акцент5 2 4 11" xfId="8626"/>
    <cellStyle name="40% - Акцент5 2 4 12" xfId="8627"/>
    <cellStyle name="40% - Акцент5 2 4 13" xfId="44299"/>
    <cellStyle name="40% - Акцент5 2 4 2" xfId="8628"/>
    <cellStyle name="40% - Акцент5 2 4 2 2" xfId="8629"/>
    <cellStyle name="40% - Акцент5 2 4 2 3" xfId="8630"/>
    <cellStyle name="40% - Акцент5 2 4 2 4" xfId="8631"/>
    <cellStyle name="40% - Акцент5 2 4 2 5" xfId="8632"/>
    <cellStyle name="40% - Акцент5 2 4 2 6" xfId="8633"/>
    <cellStyle name="40% - Акцент5 2 4 2 7" xfId="8634"/>
    <cellStyle name="40% - Акцент5 2 4 2 8" xfId="8635"/>
    <cellStyle name="40% - Акцент5 2 4 3" xfId="8636"/>
    <cellStyle name="40% - Акцент5 2 4 3 2" xfId="8637"/>
    <cellStyle name="40% - Акцент5 2 4 3 3" xfId="8638"/>
    <cellStyle name="40% - Акцент5 2 4 3 4" xfId="8639"/>
    <cellStyle name="40% - Акцент5 2 4 3 5" xfId="8640"/>
    <cellStyle name="40% - Акцент5 2 4 3 6" xfId="8641"/>
    <cellStyle name="40% - Акцент5 2 4 4" xfId="8642"/>
    <cellStyle name="40% - Акцент5 2 4 4 2" xfId="8643"/>
    <cellStyle name="40% - Акцент5 2 4 4 3" xfId="8644"/>
    <cellStyle name="40% - Акцент5 2 4 4 4" xfId="8645"/>
    <cellStyle name="40% - Акцент5 2 4 4 5" xfId="8646"/>
    <cellStyle name="40% - Акцент5 2 4 4 6" xfId="8647"/>
    <cellStyle name="40% - Акцент5 2 4 5" xfId="8648"/>
    <cellStyle name="40% - Акцент5 2 4 6" xfId="8649"/>
    <cellStyle name="40% - Акцент5 2 4 7" xfId="8650"/>
    <cellStyle name="40% - Акцент5 2 4 8" xfId="8651"/>
    <cellStyle name="40% - Акцент5 2 4 9" xfId="8652"/>
    <cellStyle name="40% - Акцент5 2 5" xfId="8653"/>
    <cellStyle name="40% - Акцент5 2 5 10" xfId="8654"/>
    <cellStyle name="40% - Акцент5 2 5 11" xfId="8655"/>
    <cellStyle name="40% - Акцент5 2 5 12" xfId="8656"/>
    <cellStyle name="40% - Акцент5 2 5 2" xfId="8657"/>
    <cellStyle name="40% - Акцент5 2 5 2 2" xfId="8658"/>
    <cellStyle name="40% - Акцент5 2 5 2 3" xfId="8659"/>
    <cellStyle name="40% - Акцент5 2 5 2 4" xfId="8660"/>
    <cellStyle name="40% - Акцент5 2 5 2 5" xfId="8661"/>
    <cellStyle name="40% - Акцент5 2 5 2 6" xfId="8662"/>
    <cellStyle name="40% - Акцент5 2 5 3" xfId="8663"/>
    <cellStyle name="40% - Акцент5 2 5 3 2" xfId="8664"/>
    <cellStyle name="40% - Акцент5 2 5 3 3" xfId="8665"/>
    <cellStyle name="40% - Акцент5 2 5 3 4" xfId="8666"/>
    <cellStyle name="40% - Акцент5 2 5 3 5" xfId="8667"/>
    <cellStyle name="40% - Акцент5 2 5 3 6" xfId="8668"/>
    <cellStyle name="40% - Акцент5 2 5 4" xfId="8669"/>
    <cellStyle name="40% - Акцент5 2 5 4 2" xfId="8670"/>
    <cellStyle name="40% - Акцент5 2 5 4 3" xfId="8671"/>
    <cellStyle name="40% - Акцент5 2 5 4 4" xfId="8672"/>
    <cellStyle name="40% - Акцент5 2 5 4 5" xfId="8673"/>
    <cellStyle name="40% - Акцент5 2 5 4 6" xfId="8674"/>
    <cellStyle name="40% - Акцент5 2 5 5" xfId="8675"/>
    <cellStyle name="40% - Акцент5 2 5 6" xfId="8676"/>
    <cellStyle name="40% - Акцент5 2 5 7" xfId="8677"/>
    <cellStyle name="40% - Акцент5 2 5 8" xfId="8678"/>
    <cellStyle name="40% - Акцент5 2 5 9" xfId="8679"/>
    <cellStyle name="40% - Акцент5 2 6" xfId="8680"/>
    <cellStyle name="40% - Акцент5 2 6 2" xfId="8681"/>
    <cellStyle name="40% - Акцент5 2 6 3" xfId="8682"/>
    <cellStyle name="40% - Акцент5 2 6 4" xfId="8683"/>
    <cellStyle name="40% - Акцент5 2 6 5" xfId="8684"/>
    <cellStyle name="40% - Акцент5 2 6 6" xfId="8685"/>
    <cellStyle name="40% - Акцент5 2 7" xfId="8686"/>
    <cellStyle name="40% - Акцент5 2 7 2" xfId="8687"/>
    <cellStyle name="40% - Акцент5 2 7 3" xfId="8688"/>
    <cellStyle name="40% - Акцент5 2 7 4" xfId="8689"/>
    <cellStyle name="40% - Акцент5 2 7 5" xfId="8690"/>
    <cellStyle name="40% - Акцент5 2 7 6" xfId="8691"/>
    <cellStyle name="40% - Акцент5 2 8" xfId="8692"/>
    <cellStyle name="40% - Акцент5 2 8 2" xfId="8693"/>
    <cellStyle name="40% - Акцент5 2 8 3" xfId="8694"/>
    <cellStyle name="40% - Акцент5 2 8 4" xfId="8695"/>
    <cellStyle name="40% - Акцент5 2 8 5" xfId="8696"/>
    <cellStyle name="40% - Акцент5 2 8 6" xfId="8697"/>
    <cellStyle name="40% - Акцент5 2 9" xfId="8698"/>
    <cellStyle name="40% - Акцент5 2 9 2" xfId="8699"/>
    <cellStyle name="40% - Акцент5 2 9 3" xfId="8700"/>
    <cellStyle name="40% - Акцент5 2 9 4" xfId="8701"/>
    <cellStyle name="40% - Акцент5 2 9 5" xfId="8702"/>
    <cellStyle name="40% - Акцент5 2 9 6" xfId="8703"/>
    <cellStyle name="40% - Акцент5 2_займ в тенге" xfId="8704"/>
    <cellStyle name="40% - Акцент5 20" xfId="8705"/>
    <cellStyle name="40% - Акцент5 21" xfId="8706"/>
    <cellStyle name="40% - Акцент5 22" xfId="8707"/>
    <cellStyle name="40% - Акцент5 23" xfId="8708"/>
    <cellStyle name="40% - Акцент5 24" xfId="8709"/>
    <cellStyle name="40% - Акцент5 25" xfId="8710"/>
    <cellStyle name="40% - Акцент5 26" xfId="8711"/>
    <cellStyle name="40% - Акцент5 27" xfId="8712"/>
    <cellStyle name="40% - Акцент5 28" xfId="8713"/>
    <cellStyle name="40% - Акцент5 29" xfId="8714"/>
    <cellStyle name="40% - Акцент5 3" xfId="112"/>
    <cellStyle name="40% - Акцент5 3 10" xfId="8715"/>
    <cellStyle name="40% - Акцент5 3 11" xfId="8716"/>
    <cellStyle name="40% - Акцент5 3 12" xfId="8717"/>
    <cellStyle name="40% - Акцент5 3 13" xfId="8718"/>
    <cellStyle name="40% - Акцент5 3 14" xfId="8719"/>
    <cellStyle name="40% - Акцент5 3 15" xfId="8720"/>
    <cellStyle name="40% - Акцент5 3 16" xfId="8721"/>
    <cellStyle name="40% - Акцент5 3 17" xfId="8722"/>
    <cellStyle name="40% - Акцент5 3 18" xfId="8723"/>
    <cellStyle name="40% - Акцент5 3 19" xfId="8724"/>
    <cellStyle name="40% - Акцент5 3 2" xfId="8725"/>
    <cellStyle name="40% - Акцент5 3 2 10" xfId="8726"/>
    <cellStyle name="40% - Акцент5 3 2 11" xfId="8727"/>
    <cellStyle name="40% - Акцент5 3 2 12" xfId="8728"/>
    <cellStyle name="40% - Акцент5 3 2 2" xfId="8729"/>
    <cellStyle name="40% - Акцент5 3 2 2 2" xfId="8730"/>
    <cellStyle name="40% - Акцент5 3 2 2 3" xfId="8731"/>
    <cellStyle name="40% - Акцент5 3 2 2 4" xfId="8732"/>
    <cellStyle name="40% - Акцент5 3 2 2 5" xfId="8733"/>
    <cellStyle name="40% - Акцент5 3 2 2 6" xfId="8734"/>
    <cellStyle name="40% - Акцент5 3 2 2 7" xfId="8735"/>
    <cellStyle name="40% - Акцент5 3 2 2 8" xfId="8736"/>
    <cellStyle name="40% - Акцент5 3 2 3" xfId="8737"/>
    <cellStyle name="40% - Акцент5 3 2 3 2" xfId="8738"/>
    <cellStyle name="40% - Акцент5 3 2 3 3" xfId="8739"/>
    <cellStyle name="40% - Акцент5 3 2 3 4" xfId="8740"/>
    <cellStyle name="40% - Акцент5 3 2 3 5" xfId="8741"/>
    <cellStyle name="40% - Акцент5 3 2 3 6" xfId="8742"/>
    <cellStyle name="40% - Акцент5 3 2 4" xfId="8743"/>
    <cellStyle name="40% - Акцент5 3 2 4 2" xfId="8744"/>
    <cellStyle name="40% - Акцент5 3 2 4 3" xfId="8745"/>
    <cellStyle name="40% - Акцент5 3 2 4 4" xfId="8746"/>
    <cellStyle name="40% - Акцент5 3 2 4 5" xfId="8747"/>
    <cellStyle name="40% - Акцент5 3 2 4 6" xfId="8748"/>
    <cellStyle name="40% - Акцент5 3 2 5" xfId="8749"/>
    <cellStyle name="40% - Акцент5 3 2 6" xfId="8750"/>
    <cellStyle name="40% - Акцент5 3 2 7" xfId="8751"/>
    <cellStyle name="40% - Акцент5 3 2 8" xfId="8752"/>
    <cellStyle name="40% - Акцент5 3 2 9" xfId="8753"/>
    <cellStyle name="40% - Акцент5 3 20" xfId="44224"/>
    <cellStyle name="40% - Акцент5 3 3" xfId="8754"/>
    <cellStyle name="40% - Акцент5 3 3 2" xfId="8755"/>
    <cellStyle name="40% - Акцент5 3 3 3" xfId="8756"/>
    <cellStyle name="40% - Акцент5 3 3 4" xfId="8757"/>
    <cellStyle name="40% - Акцент5 3 3 5" xfId="8758"/>
    <cellStyle name="40% - Акцент5 3 3 6" xfId="8759"/>
    <cellStyle name="40% - Акцент5 3 3 7" xfId="8760"/>
    <cellStyle name="40% - Акцент5 3 3 8" xfId="8761"/>
    <cellStyle name="40% - Акцент5 3 4" xfId="8762"/>
    <cellStyle name="40% - Акцент5 3 4 2" xfId="8763"/>
    <cellStyle name="40% - Акцент5 3 4 3" xfId="8764"/>
    <cellStyle name="40% - Акцент5 3 4 4" xfId="8765"/>
    <cellStyle name="40% - Акцент5 3 4 5" xfId="8766"/>
    <cellStyle name="40% - Акцент5 3 4 6" xfId="8767"/>
    <cellStyle name="40% - Акцент5 3 5" xfId="8768"/>
    <cellStyle name="40% - Акцент5 3 5 2" xfId="8769"/>
    <cellStyle name="40% - Акцент5 3 5 3" xfId="8770"/>
    <cellStyle name="40% - Акцент5 3 5 4" xfId="8771"/>
    <cellStyle name="40% - Акцент5 3 5 5" xfId="8772"/>
    <cellStyle name="40% - Акцент5 3 5 6" xfId="8773"/>
    <cellStyle name="40% - Акцент5 3 6" xfId="8774"/>
    <cellStyle name="40% - Акцент5 3 7" xfId="8775"/>
    <cellStyle name="40% - Акцент5 3 8" xfId="8776"/>
    <cellStyle name="40% - Акцент5 3 9" xfId="8777"/>
    <cellStyle name="40% - Акцент5 3_займ в тенге" xfId="8778"/>
    <cellStyle name="40% - Акцент5 30" xfId="8779"/>
    <cellStyle name="40% - Акцент5 31" xfId="8780"/>
    <cellStyle name="40% - Акцент5 32" xfId="8781"/>
    <cellStyle name="40% - Акцент5 33" xfId="8782"/>
    <cellStyle name="40% - Акцент5 34" xfId="8783"/>
    <cellStyle name="40% - Акцент5 35" xfId="8784"/>
    <cellStyle name="40% - Акцент5 36" xfId="8785"/>
    <cellStyle name="40% - Акцент5 37" xfId="8786"/>
    <cellStyle name="40% - Акцент5 38" xfId="8787"/>
    <cellStyle name="40% - Акцент5 39" xfId="8788"/>
    <cellStyle name="40% - Акцент5 4" xfId="127"/>
    <cellStyle name="40% - Акцент5 4 10" xfId="8789"/>
    <cellStyle name="40% - Акцент5 4 11" xfId="8790"/>
    <cellStyle name="40% - Акцент5 4 12" xfId="8791"/>
    <cellStyle name="40% - Акцент5 4 13" xfId="8792"/>
    <cellStyle name="40% - Акцент5 4 14" xfId="8793"/>
    <cellStyle name="40% - Акцент5 4 15" xfId="8794"/>
    <cellStyle name="40% - Акцент5 4 16" xfId="8795"/>
    <cellStyle name="40% - Акцент5 4 17" xfId="8796"/>
    <cellStyle name="40% - Акцент5 4 18" xfId="8797"/>
    <cellStyle name="40% - Акцент5 4 19" xfId="44211"/>
    <cellStyle name="40% - Акцент5 4 2" xfId="8798"/>
    <cellStyle name="40% - Акцент5 4 2 10" xfId="8799"/>
    <cellStyle name="40% - Акцент5 4 2 11" xfId="8800"/>
    <cellStyle name="40% - Акцент5 4 2 12" xfId="8801"/>
    <cellStyle name="40% - Акцент5 4 2 2" xfId="8802"/>
    <cellStyle name="40% - Акцент5 4 2 2 2" xfId="8803"/>
    <cellStyle name="40% - Акцент5 4 2 2 3" xfId="8804"/>
    <cellStyle name="40% - Акцент5 4 2 2 4" xfId="8805"/>
    <cellStyle name="40% - Акцент5 4 2 2 5" xfId="8806"/>
    <cellStyle name="40% - Акцент5 4 2 2 6" xfId="8807"/>
    <cellStyle name="40% - Акцент5 4 2 2 7" xfId="8808"/>
    <cellStyle name="40% - Акцент5 4 2 2 8" xfId="8809"/>
    <cellStyle name="40% - Акцент5 4 2 3" xfId="8810"/>
    <cellStyle name="40% - Акцент5 4 2 3 2" xfId="8811"/>
    <cellStyle name="40% - Акцент5 4 2 3 3" xfId="8812"/>
    <cellStyle name="40% - Акцент5 4 2 3 4" xfId="8813"/>
    <cellStyle name="40% - Акцент5 4 2 3 5" xfId="8814"/>
    <cellStyle name="40% - Акцент5 4 2 3 6" xfId="8815"/>
    <cellStyle name="40% - Акцент5 4 2 4" xfId="8816"/>
    <cellStyle name="40% - Акцент5 4 2 4 2" xfId="8817"/>
    <cellStyle name="40% - Акцент5 4 2 4 3" xfId="8818"/>
    <cellStyle name="40% - Акцент5 4 2 4 4" xfId="8819"/>
    <cellStyle name="40% - Акцент5 4 2 4 5" xfId="8820"/>
    <cellStyle name="40% - Акцент5 4 2 4 6" xfId="8821"/>
    <cellStyle name="40% - Акцент5 4 2 5" xfId="8822"/>
    <cellStyle name="40% - Акцент5 4 2 6" xfId="8823"/>
    <cellStyle name="40% - Акцент5 4 2 7" xfId="8824"/>
    <cellStyle name="40% - Акцент5 4 2 8" xfId="8825"/>
    <cellStyle name="40% - Акцент5 4 2 9" xfId="8826"/>
    <cellStyle name="40% - Акцент5 4 3" xfId="8827"/>
    <cellStyle name="40% - Акцент5 4 3 2" xfId="8828"/>
    <cellStyle name="40% - Акцент5 4 3 3" xfId="8829"/>
    <cellStyle name="40% - Акцент5 4 3 4" xfId="8830"/>
    <cellStyle name="40% - Акцент5 4 3 5" xfId="8831"/>
    <cellStyle name="40% - Акцент5 4 3 6" xfId="8832"/>
    <cellStyle name="40% - Акцент5 4 3 7" xfId="8833"/>
    <cellStyle name="40% - Акцент5 4 3 8" xfId="8834"/>
    <cellStyle name="40% - Акцент5 4 4" xfId="8835"/>
    <cellStyle name="40% - Акцент5 4 4 2" xfId="8836"/>
    <cellStyle name="40% - Акцент5 4 4 3" xfId="8837"/>
    <cellStyle name="40% - Акцент5 4 4 4" xfId="8838"/>
    <cellStyle name="40% - Акцент5 4 4 5" xfId="8839"/>
    <cellStyle name="40% - Акцент5 4 4 6" xfId="8840"/>
    <cellStyle name="40% - Акцент5 4 5" xfId="8841"/>
    <cellStyle name="40% - Акцент5 4 5 2" xfId="8842"/>
    <cellStyle name="40% - Акцент5 4 5 3" xfId="8843"/>
    <cellStyle name="40% - Акцент5 4 5 4" xfId="8844"/>
    <cellStyle name="40% - Акцент5 4 5 5" xfId="8845"/>
    <cellStyle name="40% - Акцент5 4 5 6" xfId="8846"/>
    <cellStyle name="40% - Акцент5 4 6" xfId="8847"/>
    <cellStyle name="40% - Акцент5 4 7" xfId="8848"/>
    <cellStyle name="40% - Акцент5 4 8" xfId="8849"/>
    <cellStyle name="40% - Акцент5 4 9" xfId="8850"/>
    <cellStyle name="40% - Акцент5 4_займ в тыс тенге" xfId="8851"/>
    <cellStyle name="40% - Акцент5 40" xfId="8852"/>
    <cellStyle name="40% - Акцент5 41" xfId="8853"/>
    <cellStyle name="40% - Акцент5 42" xfId="8854"/>
    <cellStyle name="40% - Акцент5 43" xfId="8855"/>
    <cellStyle name="40% - Акцент5 44" xfId="8856"/>
    <cellStyle name="40% - Акцент5 45" xfId="8857"/>
    <cellStyle name="40% - Акцент5 46" xfId="8858"/>
    <cellStyle name="40% - Акцент5 47" xfId="8859"/>
    <cellStyle name="40% - Акцент5 48" xfId="8860"/>
    <cellStyle name="40% - Акцент5 49" xfId="8861"/>
    <cellStyle name="40% - Акцент5 5" xfId="153"/>
    <cellStyle name="40% - Акцент5 5 10" xfId="8862"/>
    <cellStyle name="40% - Акцент5 5 11" xfId="8863"/>
    <cellStyle name="40% - Акцент5 5 12" xfId="8864"/>
    <cellStyle name="40% - Акцент5 5 13" xfId="8865"/>
    <cellStyle name="40% - Акцент5 5 14" xfId="8866"/>
    <cellStyle name="40% - Акцент5 5 15" xfId="8867"/>
    <cellStyle name="40% - Акцент5 5 16" xfId="8868"/>
    <cellStyle name="40% - Акцент5 5 17" xfId="8869"/>
    <cellStyle name="40% - Акцент5 5 2" xfId="8870"/>
    <cellStyle name="40% - Акцент5 5 2 2" xfId="8871"/>
    <cellStyle name="40% - Акцент5 5 2 3" xfId="8872"/>
    <cellStyle name="40% - Акцент5 5 2 4" xfId="8873"/>
    <cellStyle name="40% - Акцент5 5 2 5" xfId="8874"/>
    <cellStyle name="40% - Акцент5 5 2 6" xfId="8875"/>
    <cellStyle name="40% - Акцент5 5 2 7" xfId="8876"/>
    <cellStyle name="40% - Акцент5 5 2 8" xfId="8877"/>
    <cellStyle name="40% - Акцент5 5 3" xfId="8878"/>
    <cellStyle name="40% - Акцент5 5 3 2" xfId="8879"/>
    <cellStyle name="40% - Акцент5 5 3 3" xfId="8880"/>
    <cellStyle name="40% - Акцент5 5 3 4" xfId="8881"/>
    <cellStyle name="40% - Акцент5 5 3 5" xfId="8882"/>
    <cellStyle name="40% - Акцент5 5 3 6" xfId="8883"/>
    <cellStyle name="40% - Акцент5 5 4" xfId="8884"/>
    <cellStyle name="40% - Акцент5 5 4 2" xfId="8885"/>
    <cellStyle name="40% - Акцент5 5 4 3" xfId="8886"/>
    <cellStyle name="40% - Акцент5 5 4 4" xfId="8887"/>
    <cellStyle name="40% - Акцент5 5 4 5" xfId="8888"/>
    <cellStyle name="40% - Акцент5 5 4 6" xfId="8889"/>
    <cellStyle name="40% - Акцент5 5 5" xfId="8890"/>
    <cellStyle name="40% - Акцент5 5 6" xfId="8891"/>
    <cellStyle name="40% - Акцент5 5 7" xfId="8892"/>
    <cellStyle name="40% - Акцент5 5 8" xfId="8893"/>
    <cellStyle name="40% - Акцент5 5 9" xfId="8894"/>
    <cellStyle name="40% - Акцент5 5_пр обяз нов" xfId="8895"/>
    <cellStyle name="40% - Акцент5 50" xfId="8896"/>
    <cellStyle name="40% - Акцент5 51" xfId="8897"/>
    <cellStyle name="40% - Акцент5 52" xfId="8898"/>
    <cellStyle name="40% - Акцент5 53" xfId="8899"/>
    <cellStyle name="40% - Акцент5 54" xfId="8900"/>
    <cellStyle name="40% - Акцент5 55" xfId="8901"/>
    <cellStyle name="40% - Акцент5 56" xfId="8902"/>
    <cellStyle name="40% - Акцент5 57" xfId="8903"/>
    <cellStyle name="40% - Акцент5 58" xfId="8904"/>
    <cellStyle name="40% - Акцент5 59" xfId="8905"/>
    <cellStyle name="40% - Акцент5 6" xfId="8906"/>
    <cellStyle name="40% - Акцент5 6 10" xfId="8907"/>
    <cellStyle name="40% - Акцент5 6 11" xfId="8908"/>
    <cellStyle name="40% - Акцент5 6 12" xfId="8909"/>
    <cellStyle name="40% - Акцент5 6 13" xfId="8910"/>
    <cellStyle name="40% - Акцент5 6 14" xfId="8911"/>
    <cellStyle name="40% - Акцент5 6 15" xfId="8912"/>
    <cellStyle name="40% - Акцент5 6 16" xfId="8913"/>
    <cellStyle name="40% - Акцент5 6 17" xfId="8914"/>
    <cellStyle name="40% - Акцент5 6 2" xfId="8915"/>
    <cellStyle name="40% - Акцент5 6 2 2" xfId="8916"/>
    <cellStyle name="40% - Акцент5 6 2 3" xfId="8917"/>
    <cellStyle name="40% - Акцент5 6 2 4" xfId="8918"/>
    <cellStyle name="40% - Акцент5 6 2 5" xfId="8919"/>
    <cellStyle name="40% - Акцент5 6 2 6" xfId="8920"/>
    <cellStyle name="40% - Акцент5 6 3" xfId="8921"/>
    <cellStyle name="40% - Акцент5 6 3 2" xfId="8922"/>
    <cellStyle name="40% - Акцент5 6 3 3" xfId="8923"/>
    <cellStyle name="40% - Акцент5 6 3 4" xfId="8924"/>
    <cellStyle name="40% - Акцент5 6 3 5" xfId="8925"/>
    <cellStyle name="40% - Акцент5 6 3 6" xfId="8926"/>
    <cellStyle name="40% - Акцент5 6 4" xfId="8927"/>
    <cellStyle name="40% - Акцент5 6 4 2" xfId="8928"/>
    <cellStyle name="40% - Акцент5 6 4 3" xfId="8929"/>
    <cellStyle name="40% - Акцент5 6 4 4" xfId="8930"/>
    <cellStyle name="40% - Акцент5 6 4 5" xfId="8931"/>
    <cellStyle name="40% - Акцент5 6 4 6" xfId="8932"/>
    <cellStyle name="40% - Акцент5 6 5" xfId="8933"/>
    <cellStyle name="40% - Акцент5 6 6" xfId="8934"/>
    <cellStyle name="40% - Акцент5 6 7" xfId="8935"/>
    <cellStyle name="40% - Акцент5 6 8" xfId="8936"/>
    <cellStyle name="40% - Акцент5 6 9" xfId="8937"/>
    <cellStyle name="40% - Акцент5 6_пр обяз нов" xfId="8938"/>
    <cellStyle name="40% - Акцент5 60" xfId="8939"/>
    <cellStyle name="40% - Акцент5 61" xfId="8940"/>
    <cellStyle name="40% - Акцент5 62" xfId="8941"/>
    <cellStyle name="40% - Акцент5 63" xfId="8942"/>
    <cellStyle name="40% - Акцент5 64" xfId="8943"/>
    <cellStyle name="40% - Акцент5 65" xfId="8944"/>
    <cellStyle name="40% - Акцент5 66" xfId="8945"/>
    <cellStyle name="40% - Акцент5 67" xfId="8946"/>
    <cellStyle name="40% - Акцент5 68" xfId="8947"/>
    <cellStyle name="40% - Акцент5 69" xfId="8948"/>
    <cellStyle name="40% - Акцент5 7" xfId="8949"/>
    <cellStyle name="40% - Акцент5 7 10" xfId="8950"/>
    <cellStyle name="40% - Акцент5 7 11" xfId="8951"/>
    <cellStyle name="40% - Акцент5 7 12" xfId="8952"/>
    <cellStyle name="40% - Акцент5 7 13" xfId="8953"/>
    <cellStyle name="40% - Акцент5 7 14" xfId="8954"/>
    <cellStyle name="40% - Акцент5 7 15" xfId="8955"/>
    <cellStyle name="40% - Акцент5 7 16" xfId="8956"/>
    <cellStyle name="40% - Акцент5 7 17" xfId="8957"/>
    <cellStyle name="40% - Акцент5 7 2" xfId="8958"/>
    <cellStyle name="40% - Акцент5 7 2 2" xfId="8959"/>
    <cellStyle name="40% - Акцент5 7 2 3" xfId="8960"/>
    <cellStyle name="40% - Акцент5 7 2 4" xfId="8961"/>
    <cellStyle name="40% - Акцент5 7 2 5" xfId="8962"/>
    <cellStyle name="40% - Акцент5 7 2 6" xfId="8963"/>
    <cellStyle name="40% - Акцент5 7 3" xfId="8964"/>
    <cellStyle name="40% - Акцент5 7 3 2" xfId="8965"/>
    <cellStyle name="40% - Акцент5 7 3 3" xfId="8966"/>
    <cellStyle name="40% - Акцент5 7 3 4" xfId="8967"/>
    <cellStyle name="40% - Акцент5 7 3 5" xfId="8968"/>
    <cellStyle name="40% - Акцент5 7 3 6" xfId="8969"/>
    <cellStyle name="40% - Акцент5 7 4" xfId="8970"/>
    <cellStyle name="40% - Акцент5 7 4 2" xfId="8971"/>
    <cellStyle name="40% - Акцент5 7 4 3" xfId="8972"/>
    <cellStyle name="40% - Акцент5 7 4 4" xfId="8973"/>
    <cellStyle name="40% - Акцент5 7 4 5" xfId="8974"/>
    <cellStyle name="40% - Акцент5 7 4 6" xfId="8975"/>
    <cellStyle name="40% - Акцент5 7 5" xfId="8976"/>
    <cellStyle name="40% - Акцент5 7 6" xfId="8977"/>
    <cellStyle name="40% - Акцент5 7 7" xfId="8978"/>
    <cellStyle name="40% - Акцент5 7 8" xfId="8979"/>
    <cellStyle name="40% - Акцент5 7 9" xfId="8980"/>
    <cellStyle name="40% - Акцент5 7_пр обяз нов" xfId="8981"/>
    <cellStyle name="40% - Акцент5 70" xfId="8982"/>
    <cellStyle name="40% - Акцент5 71" xfId="8983"/>
    <cellStyle name="40% - Акцент5 72" xfId="8984"/>
    <cellStyle name="40% - Акцент5 73" xfId="8985"/>
    <cellStyle name="40% - Акцент5 74" xfId="8986"/>
    <cellStyle name="40% - Акцент5 75" xfId="8987"/>
    <cellStyle name="40% - Акцент5 76" xfId="8988"/>
    <cellStyle name="40% - Акцент5 77" xfId="8989"/>
    <cellStyle name="40% - Акцент5 78" xfId="8990"/>
    <cellStyle name="40% - Акцент5 79" xfId="8991"/>
    <cellStyle name="40% - Акцент5 8" xfId="8992"/>
    <cellStyle name="40% - Акцент5 8 10" xfId="8993"/>
    <cellStyle name="40% - Акцент5 8 11" xfId="8994"/>
    <cellStyle name="40% - Акцент5 8 12" xfId="8995"/>
    <cellStyle name="40% - Акцент5 8 13" xfId="8996"/>
    <cellStyle name="40% - Акцент5 8 14" xfId="8997"/>
    <cellStyle name="40% - Акцент5 8 15" xfId="8998"/>
    <cellStyle name="40% - Акцент5 8 2" xfId="8999"/>
    <cellStyle name="40% - Акцент5 8 3" xfId="9000"/>
    <cellStyle name="40% - Акцент5 8 4" xfId="9001"/>
    <cellStyle name="40% - Акцент5 8 5" xfId="9002"/>
    <cellStyle name="40% - Акцент5 8 6" xfId="9003"/>
    <cellStyle name="40% - Акцент5 8 7" xfId="9004"/>
    <cellStyle name="40% - Акцент5 8 8" xfId="9005"/>
    <cellStyle name="40% - Акцент5 8 9" xfId="9006"/>
    <cellStyle name="40% - Акцент5 8_Лист1" xfId="9007"/>
    <cellStyle name="40% - Акцент5 80" xfId="9008"/>
    <cellStyle name="40% - Акцент5 81" xfId="9009"/>
    <cellStyle name="40% - Акцент5 82" xfId="9010"/>
    <cellStyle name="40% - Акцент5 83" xfId="9011"/>
    <cellStyle name="40% - Акцент5 84" xfId="9012"/>
    <cellStyle name="40% - Акцент5 85" xfId="9013"/>
    <cellStyle name="40% - Акцент5 86" xfId="9014"/>
    <cellStyle name="40% - Акцент5 87" xfId="9015"/>
    <cellStyle name="40% - Акцент5 88" xfId="9016"/>
    <cellStyle name="40% - Акцент5 89" xfId="9017"/>
    <cellStyle name="40% - Акцент5 9" xfId="9018"/>
    <cellStyle name="40% - Акцент5 9 10" xfId="9019"/>
    <cellStyle name="40% - Акцент5 9 11" xfId="9020"/>
    <cellStyle name="40% - Акцент5 9 12" xfId="9021"/>
    <cellStyle name="40% - Акцент5 9 13" xfId="9022"/>
    <cellStyle name="40% - Акцент5 9 2" xfId="9023"/>
    <cellStyle name="40% - Акцент5 9 2 2" xfId="9024"/>
    <cellStyle name="40% - Акцент5 9 2 3" xfId="9025"/>
    <cellStyle name="40% - Акцент5 9 2 4" xfId="9026"/>
    <cellStyle name="40% - Акцент5 9 2 5" xfId="9027"/>
    <cellStyle name="40% - Акцент5 9 2 6" xfId="9028"/>
    <cellStyle name="40% - Акцент5 9 3" xfId="9029"/>
    <cellStyle name="40% - Акцент5 9 3 2" xfId="9030"/>
    <cellStyle name="40% - Акцент5 9 3 3" xfId="9031"/>
    <cellStyle name="40% - Акцент5 9 3 4" xfId="9032"/>
    <cellStyle name="40% - Акцент5 9 3 5" xfId="9033"/>
    <cellStyle name="40% - Акцент5 9 3 6" xfId="9034"/>
    <cellStyle name="40% - Акцент5 9 4" xfId="9035"/>
    <cellStyle name="40% - Акцент5 9 4 2" xfId="9036"/>
    <cellStyle name="40% - Акцент5 9 4 3" xfId="9037"/>
    <cellStyle name="40% - Акцент5 9 4 4" xfId="9038"/>
    <cellStyle name="40% - Акцент5 9 4 5" xfId="9039"/>
    <cellStyle name="40% - Акцент5 9 4 6" xfId="9040"/>
    <cellStyle name="40% - Акцент5 9 5" xfId="9041"/>
    <cellStyle name="40% - Акцент5 9 6" xfId="9042"/>
    <cellStyle name="40% - Акцент5 9 7" xfId="9043"/>
    <cellStyle name="40% - Акцент5 9 8" xfId="9044"/>
    <cellStyle name="40% - Акцент5 9 9" xfId="9045"/>
    <cellStyle name="40% - Акцент5 90" xfId="9046"/>
    <cellStyle name="40% - Акцент5 91" xfId="9047"/>
    <cellStyle name="40% - Акцент5 92" xfId="9048"/>
    <cellStyle name="40% - Акцент5 93" xfId="9049"/>
    <cellStyle name="40% - Акцент5 94" xfId="9050"/>
    <cellStyle name="40% - Акцент5 95" xfId="9051"/>
    <cellStyle name="40% - Акцент5 96" xfId="9052"/>
    <cellStyle name="40% - Акцент5 97" xfId="9053"/>
    <cellStyle name="40% - Акцент5 98" xfId="9054"/>
    <cellStyle name="40% - Акцент5 99" xfId="9055"/>
    <cellStyle name="40% - Акцент6" xfId="23" builtinId="51" customBuiltin="1"/>
    <cellStyle name="40% - Акцент6 10" xfId="9056"/>
    <cellStyle name="40% - Акцент6 10 10" xfId="9057"/>
    <cellStyle name="40% - Акцент6 10 11" xfId="9058"/>
    <cellStyle name="40% - Акцент6 10 2" xfId="9059"/>
    <cellStyle name="40% - Акцент6 10 2 2" xfId="9060"/>
    <cellStyle name="40% - Акцент6 10 2 3" xfId="9061"/>
    <cellStyle name="40% - Акцент6 10 2 4" xfId="9062"/>
    <cellStyle name="40% - Акцент6 10 2 5" xfId="9063"/>
    <cellStyle name="40% - Акцент6 10 2 6" xfId="9064"/>
    <cellStyle name="40% - Акцент6 10 3" xfId="9065"/>
    <cellStyle name="40% - Акцент6 10 3 2" xfId="9066"/>
    <cellStyle name="40% - Акцент6 10 3 3" xfId="9067"/>
    <cellStyle name="40% - Акцент6 10 3 4" xfId="9068"/>
    <cellStyle name="40% - Акцент6 10 3 5" xfId="9069"/>
    <cellStyle name="40% - Акцент6 10 3 6" xfId="9070"/>
    <cellStyle name="40% - Акцент6 10 4" xfId="9071"/>
    <cellStyle name="40% - Акцент6 10 4 2" xfId="9072"/>
    <cellStyle name="40% - Акцент6 10 4 3" xfId="9073"/>
    <cellStyle name="40% - Акцент6 10 4 4" xfId="9074"/>
    <cellStyle name="40% - Акцент6 10 4 5" xfId="9075"/>
    <cellStyle name="40% - Акцент6 10 4 6" xfId="9076"/>
    <cellStyle name="40% - Акцент6 10 5" xfId="9077"/>
    <cellStyle name="40% - Акцент6 10 6" xfId="9078"/>
    <cellStyle name="40% - Акцент6 10 7" xfId="9079"/>
    <cellStyle name="40% - Акцент6 10 8" xfId="9080"/>
    <cellStyle name="40% - Акцент6 10 9" xfId="9081"/>
    <cellStyle name="40% - Акцент6 100" xfId="9082"/>
    <cellStyle name="40% - Акцент6 101" xfId="9083"/>
    <cellStyle name="40% - Акцент6 102" xfId="9084"/>
    <cellStyle name="40% - Акцент6 103" xfId="9085"/>
    <cellStyle name="40% - Акцент6 104" xfId="9086"/>
    <cellStyle name="40% - Акцент6 105" xfId="9087"/>
    <cellStyle name="40% - Акцент6 106" xfId="9088"/>
    <cellStyle name="40% - Акцент6 107" xfId="9089"/>
    <cellStyle name="40% - Акцент6 108" xfId="9090"/>
    <cellStyle name="40% - Акцент6 109" xfId="9091"/>
    <cellStyle name="40% - Акцент6 11" xfId="9092"/>
    <cellStyle name="40% - Акцент6 11 10" xfId="9093"/>
    <cellStyle name="40% - Акцент6 11 2" xfId="9094"/>
    <cellStyle name="40% - Акцент6 11 2 2" xfId="9095"/>
    <cellStyle name="40% - Акцент6 11 2 3" xfId="9096"/>
    <cellStyle name="40% - Акцент6 11 2 4" xfId="9097"/>
    <cellStyle name="40% - Акцент6 11 2 5" xfId="9098"/>
    <cellStyle name="40% - Акцент6 11 2 6" xfId="9099"/>
    <cellStyle name="40% - Акцент6 11 3" xfId="9100"/>
    <cellStyle name="40% - Акцент6 11 3 2" xfId="9101"/>
    <cellStyle name="40% - Акцент6 11 3 3" xfId="9102"/>
    <cellStyle name="40% - Акцент6 11 3 4" xfId="9103"/>
    <cellStyle name="40% - Акцент6 11 3 5" xfId="9104"/>
    <cellStyle name="40% - Акцент6 11 3 6" xfId="9105"/>
    <cellStyle name="40% - Акцент6 11 4" xfId="9106"/>
    <cellStyle name="40% - Акцент6 11 4 2" xfId="9107"/>
    <cellStyle name="40% - Акцент6 11 4 3" xfId="9108"/>
    <cellStyle name="40% - Акцент6 11 4 4" xfId="9109"/>
    <cellStyle name="40% - Акцент6 11 4 5" xfId="9110"/>
    <cellStyle name="40% - Акцент6 11 4 6" xfId="9111"/>
    <cellStyle name="40% - Акцент6 11 5" xfId="9112"/>
    <cellStyle name="40% - Акцент6 11 6" xfId="9113"/>
    <cellStyle name="40% - Акцент6 11 7" xfId="9114"/>
    <cellStyle name="40% - Акцент6 11 8" xfId="9115"/>
    <cellStyle name="40% - Акцент6 11 9" xfId="9116"/>
    <cellStyle name="40% - Акцент6 110" xfId="9117"/>
    <cellStyle name="40% - Акцент6 111" xfId="9118"/>
    <cellStyle name="40% - Акцент6 112" xfId="9119"/>
    <cellStyle name="40% - Акцент6 113" xfId="9120"/>
    <cellStyle name="40% - Акцент6 114" xfId="9121"/>
    <cellStyle name="40% - Акцент6 115" xfId="9122"/>
    <cellStyle name="40% - Акцент6 116" xfId="9123"/>
    <cellStyle name="40% - Акцент6 117" xfId="9124"/>
    <cellStyle name="40% - Акцент6 118" xfId="9125"/>
    <cellStyle name="40% - Акцент6 119" xfId="9126"/>
    <cellStyle name="40% - Акцент6 12" xfId="9127"/>
    <cellStyle name="40% - Акцент6 12 10" xfId="9128"/>
    <cellStyle name="40% - Акцент6 12 2" xfId="9129"/>
    <cellStyle name="40% - Акцент6 12 2 2" xfId="9130"/>
    <cellStyle name="40% - Акцент6 12 2 3" xfId="9131"/>
    <cellStyle name="40% - Акцент6 12 2 4" xfId="9132"/>
    <cellStyle name="40% - Акцент6 12 2 5" xfId="9133"/>
    <cellStyle name="40% - Акцент6 12 2 6" xfId="9134"/>
    <cellStyle name="40% - Акцент6 12 3" xfId="9135"/>
    <cellStyle name="40% - Акцент6 12 3 2" xfId="9136"/>
    <cellStyle name="40% - Акцент6 12 3 3" xfId="9137"/>
    <cellStyle name="40% - Акцент6 12 3 4" xfId="9138"/>
    <cellStyle name="40% - Акцент6 12 3 5" xfId="9139"/>
    <cellStyle name="40% - Акцент6 12 3 6" xfId="9140"/>
    <cellStyle name="40% - Акцент6 12 4" xfId="9141"/>
    <cellStyle name="40% - Акцент6 12 4 2" xfId="9142"/>
    <cellStyle name="40% - Акцент6 12 4 3" xfId="9143"/>
    <cellStyle name="40% - Акцент6 12 4 4" xfId="9144"/>
    <cellStyle name="40% - Акцент6 12 4 5" xfId="9145"/>
    <cellStyle name="40% - Акцент6 12 4 6" xfId="9146"/>
    <cellStyle name="40% - Акцент6 12 5" xfId="9147"/>
    <cellStyle name="40% - Акцент6 12 6" xfId="9148"/>
    <cellStyle name="40% - Акцент6 12 7" xfId="9149"/>
    <cellStyle name="40% - Акцент6 12 8" xfId="9150"/>
    <cellStyle name="40% - Акцент6 12 9" xfId="9151"/>
    <cellStyle name="40% - Акцент6 120" xfId="9152"/>
    <cellStyle name="40% - Акцент6 121" xfId="9153"/>
    <cellStyle name="40% - Акцент6 122" xfId="9154"/>
    <cellStyle name="40% - Акцент6 123" xfId="9155"/>
    <cellStyle name="40% - Акцент6 124" xfId="9156"/>
    <cellStyle name="40% - Акцент6 125" xfId="9157"/>
    <cellStyle name="40% - Акцент6 126" xfId="9158"/>
    <cellStyle name="40% - Акцент6 127" xfId="9159"/>
    <cellStyle name="40% - Акцент6 128" xfId="9160"/>
    <cellStyle name="40% - Акцент6 129" xfId="9161"/>
    <cellStyle name="40% - Акцент6 13" xfId="9162"/>
    <cellStyle name="40% - Акцент6 13 10" xfId="9163"/>
    <cellStyle name="40% - Акцент6 13 2" xfId="9164"/>
    <cellStyle name="40% - Акцент6 13 2 2" xfId="9165"/>
    <cellStyle name="40% - Акцент6 13 2 3" xfId="9166"/>
    <cellStyle name="40% - Акцент6 13 2 4" xfId="9167"/>
    <cellStyle name="40% - Акцент6 13 2 5" xfId="9168"/>
    <cellStyle name="40% - Акцент6 13 2 6" xfId="9169"/>
    <cellStyle name="40% - Акцент6 13 3" xfId="9170"/>
    <cellStyle name="40% - Акцент6 13 3 2" xfId="9171"/>
    <cellStyle name="40% - Акцент6 13 3 3" xfId="9172"/>
    <cellStyle name="40% - Акцент6 13 3 4" xfId="9173"/>
    <cellStyle name="40% - Акцент6 13 3 5" xfId="9174"/>
    <cellStyle name="40% - Акцент6 13 3 6" xfId="9175"/>
    <cellStyle name="40% - Акцент6 13 4" xfId="9176"/>
    <cellStyle name="40% - Акцент6 13 4 2" xfId="9177"/>
    <cellStyle name="40% - Акцент6 13 4 3" xfId="9178"/>
    <cellStyle name="40% - Акцент6 13 4 4" xfId="9179"/>
    <cellStyle name="40% - Акцент6 13 4 5" xfId="9180"/>
    <cellStyle name="40% - Акцент6 13 4 6" xfId="9181"/>
    <cellStyle name="40% - Акцент6 13 5" xfId="9182"/>
    <cellStyle name="40% - Акцент6 13 6" xfId="9183"/>
    <cellStyle name="40% - Акцент6 13 7" xfId="9184"/>
    <cellStyle name="40% - Акцент6 13 8" xfId="9185"/>
    <cellStyle name="40% - Акцент6 13 9" xfId="9186"/>
    <cellStyle name="40% - Акцент6 130" xfId="9187"/>
    <cellStyle name="40% - Акцент6 131" xfId="9188"/>
    <cellStyle name="40% - Акцент6 132" xfId="9189"/>
    <cellStyle name="40% - Акцент6 133" xfId="9190"/>
    <cellStyle name="40% - Акцент6 134" xfId="9191"/>
    <cellStyle name="40% - Акцент6 135" xfId="9192"/>
    <cellStyle name="40% - Акцент6 136" xfId="9193"/>
    <cellStyle name="40% - Акцент6 137" xfId="9194"/>
    <cellStyle name="40% - Акцент6 138" xfId="9195"/>
    <cellStyle name="40% - Акцент6 139" xfId="9196"/>
    <cellStyle name="40% - Акцент6 14" xfId="9197"/>
    <cellStyle name="40% - Акцент6 14 2" xfId="9198"/>
    <cellStyle name="40% - Акцент6 14 2 2" xfId="9199"/>
    <cellStyle name="40% - Акцент6 14 2 3" xfId="9200"/>
    <cellStyle name="40% - Акцент6 14 2 4" xfId="9201"/>
    <cellStyle name="40% - Акцент6 14 2 5" xfId="9202"/>
    <cellStyle name="40% - Акцент6 14 2 6" xfId="9203"/>
    <cellStyle name="40% - Акцент6 14 3" xfId="9204"/>
    <cellStyle name="40% - Акцент6 14 3 2" xfId="9205"/>
    <cellStyle name="40% - Акцент6 14 3 3" xfId="9206"/>
    <cellStyle name="40% - Акцент6 14 3 4" xfId="9207"/>
    <cellStyle name="40% - Акцент6 14 3 5" xfId="9208"/>
    <cellStyle name="40% - Акцент6 14 3 6" xfId="9209"/>
    <cellStyle name="40% - Акцент6 14 4" xfId="9210"/>
    <cellStyle name="40% - Акцент6 14 4 2" xfId="9211"/>
    <cellStyle name="40% - Акцент6 14 4 3" xfId="9212"/>
    <cellStyle name="40% - Акцент6 14 4 4" xfId="9213"/>
    <cellStyle name="40% - Акцент6 14 4 5" xfId="9214"/>
    <cellStyle name="40% - Акцент6 14 4 6" xfId="9215"/>
    <cellStyle name="40% - Акцент6 14 5" xfId="9216"/>
    <cellStyle name="40% - Акцент6 14 6" xfId="9217"/>
    <cellStyle name="40% - Акцент6 14 7" xfId="9218"/>
    <cellStyle name="40% - Акцент6 14 8" xfId="9219"/>
    <cellStyle name="40% - Акцент6 14 9" xfId="9220"/>
    <cellStyle name="40% - Акцент6 140" xfId="9221"/>
    <cellStyle name="40% - Акцент6 141" xfId="9222"/>
    <cellStyle name="40% - Акцент6 142" xfId="9223"/>
    <cellStyle name="40% - Акцент6 143" xfId="9224"/>
    <cellStyle name="40% - Акцент6 144" xfId="9225"/>
    <cellStyle name="40% - Акцент6 145" xfId="9226"/>
    <cellStyle name="40% - Акцент6 146" xfId="9227"/>
    <cellStyle name="40% - Акцент6 147" xfId="9228"/>
    <cellStyle name="40% - Акцент6 148" xfId="9229"/>
    <cellStyle name="40% - Акцент6 149" xfId="9230"/>
    <cellStyle name="40% - Акцент6 15" xfId="9231"/>
    <cellStyle name="40% - Акцент6 15 2" xfId="9232"/>
    <cellStyle name="40% - Акцент6 15 2 2" xfId="9233"/>
    <cellStyle name="40% - Акцент6 15 2 3" xfId="9234"/>
    <cellStyle name="40% - Акцент6 15 2 4" xfId="9235"/>
    <cellStyle name="40% - Акцент6 15 2 5" xfId="9236"/>
    <cellStyle name="40% - Акцент6 15 2 6" xfId="9237"/>
    <cellStyle name="40% - Акцент6 15 3" xfId="9238"/>
    <cellStyle name="40% - Акцент6 15 4" xfId="9239"/>
    <cellStyle name="40% - Акцент6 15 5" xfId="9240"/>
    <cellStyle name="40% - Акцент6 15 6" xfId="9241"/>
    <cellStyle name="40% - Акцент6 15 7" xfId="9242"/>
    <cellStyle name="40% - Акцент6 150" xfId="9243"/>
    <cellStyle name="40% - Акцент6 151" xfId="9244"/>
    <cellStyle name="40% - Акцент6 152" xfId="9245"/>
    <cellStyle name="40% - Акцент6 153" xfId="9246"/>
    <cellStyle name="40% - Акцент6 154" xfId="9247"/>
    <cellStyle name="40% - Акцент6 155" xfId="9248"/>
    <cellStyle name="40% - Акцент6 156" xfId="9249"/>
    <cellStyle name="40% - Акцент6 157" xfId="9250"/>
    <cellStyle name="40% - Акцент6 158" xfId="9251"/>
    <cellStyle name="40% - Акцент6 159" xfId="9252"/>
    <cellStyle name="40% - Акцент6 16" xfId="9253"/>
    <cellStyle name="40% - Акцент6 16 2" xfId="9254"/>
    <cellStyle name="40% - Акцент6 16 2 2" xfId="9255"/>
    <cellStyle name="40% - Акцент6 16 2 3" xfId="9256"/>
    <cellStyle name="40% - Акцент6 16 2 4" xfId="9257"/>
    <cellStyle name="40% - Акцент6 16 2 5" xfId="9258"/>
    <cellStyle name="40% - Акцент6 16 2 6" xfId="9259"/>
    <cellStyle name="40% - Акцент6 16 3" xfId="9260"/>
    <cellStyle name="40% - Акцент6 16 4" xfId="9261"/>
    <cellStyle name="40% - Акцент6 16 5" xfId="9262"/>
    <cellStyle name="40% - Акцент6 16 6" xfId="9263"/>
    <cellStyle name="40% - Акцент6 16 7" xfId="9264"/>
    <cellStyle name="40% - Акцент6 160" xfId="9265"/>
    <cellStyle name="40% - Акцент6 161" xfId="9266"/>
    <cellStyle name="40% - Акцент6 162" xfId="9267"/>
    <cellStyle name="40% - Акцент6 163" xfId="9268"/>
    <cellStyle name="40% - Акцент6 164" xfId="9269"/>
    <cellStyle name="40% - Акцент6 165" xfId="44199"/>
    <cellStyle name="40% - Акцент6 17" xfId="9270"/>
    <cellStyle name="40% - Акцент6 17 2" xfId="9271"/>
    <cellStyle name="40% - Акцент6 17 3" xfId="9272"/>
    <cellStyle name="40% - Акцент6 17 4" xfId="9273"/>
    <cellStyle name="40% - Акцент6 17 5" xfId="9274"/>
    <cellStyle name="40% - Акцент6 17 6" xfId="9275"/>
    <cellStyle name="40% - Акцент6 18" xfId="9276"/>
    <cellStyle name="40% - Акцент6 18 2" xfId="9277"/>
    <cellStyle name="40% - Акцент6 18 3" xfId="9278"/>
    <cellStyle name="40% - Акцент6 18 4" xfId="9279"/>
    <cellStyle name="40% - Акцент6 18 5" xfId="9280"/>
    <cellStyle name="40% - Акцент6 18 6" xfId="9281"/>
    <cellStyle name="40% - Акцент6 19" xfId="9282"/>
    <cellStyle name="40% - Акцент6 2" xfId="24"/>
    <cellStyle name="40% - Акцент6 2 10" xfId="9283"/>
    <cellStyle name="40% - Акцент6 2 11" xfId="9284"/>
    <cellStyle name="40% - Акцент6 2 12" xfId="9285"/>
    <cellStyle name="40% - Акцент6 2 13" xfId="9286"/>
    <cellStyle name="40% - Акцент6 2 14" xfId="9287"/>
    <cellStyle name="40% - Акцент6 2 15" xfId="9288"/>
    <cellStyle name="40% - Акцент6 2 16" xfId="9289"/>
    <cellStyle name="40% - Акцент6 2 17" xfId="9290"/>
    <cellStyle name="40% - Акцент6 2 18" xfId="9291"/>
    <cellStyle name="40% - Акцент6 2 19" xfId="9292"/>
    <cellStyle name="40% - Акцент6 2 2" xfId="142"/>
    <cellStyle name="40% - Акцент6 2 2 10" xfId="9293"/>
    <cellStyle name="40% - Акцент6 2 2 11" xfId="9294"/>
    <cellStyle name="40% - Акцент6 2 2 12" xfId="9295"/>
    <cellStyle name="40% - Акцент6 2 2 13" xfId="44302"/>
    <cellStyle name="40% - Акцент6 2 2 2" xfId="9296"/>
    <cellStyle name="40% - Акцент6 2 2 2 2" xfId="9297"/>
    <cellStyle name="40% - Акцент6 2 2 2 2 2" xfId="9298"/>
    <cellStyle name="40% - Акцент6 2 2 2 2 2 2" xfId="9299"/>
    <cellStyle name="40% - Акцент6 2 2 2 2 3" xfId="9300"/>
    <cellStyle name="40% - Акцент6 2 2 2 2 4" xfId="9301"/>
    <cellStyle name="40% - Акцент6 2 2 2 3" xfId="9302"/>
    <cellStyle name="40% - Акцент6 2 2 2 3 2" xfId="9303"/>
    <cellStyle name="40% - Акцент6 2 2 2 3 3" xfId="9304"/>
    <cellStyle name="40% - Акцент6 2 2 2 4" xfId="9305"/>
    <cellStyle name="40% - Акцент6 2 2 2 5" xfId="9306"/>
    <cellStyle name="40% - Акцент6 2 2 2 6" xfId="9307"/>
    <cellStyle name="40% - Акцент6 2 2 2 7" xfId="9308"/>
    <cellStyle name="40% - Акцент6 2 2 2 8" xfId="9309"/>
    <cellStyle name="40% - Акцент6 2 2 3" xfId="9310"/>
    <cellStyle name="40% - Акцент6 2 2 3 2" xfId="9311"/>
    <cellStyle name="40% - Акцент6 2 2 3 2 2" xfId="9312"/>
    <cellStyle name="40% - Акцент6 2 2 3 2 3" xfId="9313"/>
    <cellStyle name="40% - Акцент6 2 2 3 3" xfId="9314"/>
    <cellStyle name="40% - Акцент6 2 2 3 4" xfId="9315"/>
    <cellStyle name="40% - Акцент6 2 2 3 5" xfId="9316"/>
    <cellStyle name="40% - Акцент6 2 2 3 6" xfId="9317"/>
    <cellStyle name="40% - Акцент6 2 2 3 7" xfId="9318"/>
    <cellStyle name="40% - Акцент6 2 2 3 8" xfId="9319"/>
    <cellStyle name="40% - Акцент6 2 2 4" xfId="9320"/>
    <cellStyle name="40% - Акцент6 2 2 4 2" xfId="9321"/>
    <cellStyle name="40% - Акцент6 2 2 4 3" xfId="9322"/>
    <cellStyle name="40% - Акцент6 2 2 4 4" xfId="9323"/>
    <cellStyle name="40% - Акцент6 2 2 4 5" xfId="9324"/>
    <cellStyle name="40% - Акцент6 2 2 4 6" xfId="9325"/>
    <cellStyle name="40% - Акцент6 2 2 4 7" xfId="9326"/>
    <cellStyle name="40% - Акцент6 2 2 4 8" xfId="9327"/>
    <cellStyle name="40% - Акцент6 2 2 5" xfId="9328"/>
    <cellStyle name="40% - Акцент6 2 2 6" xfId="9329"/>
    <cellStyle name="40% - Акцент6 2 2 7" xfId="9330"/>
    <cellStyle name="40% - Акцент6 2 2 8" xfId="9331"/>
    <cellStyle name="40% - Акцент6 2 2 9" xfId="9332"/>
    <cellStyle name="40% - Акцент6 2 20" xfId="9333"/>
    <cellStyle name="40% - Акцент6 2 21" xfId="9334"/>
    <cellStyle name="40% - Акцент6 2 22" xfId="9335"/>
    <cellStyle name="40% - Акцент6 2 23" xfId="9336"/>
    <cellStyle name="40% - Акцент6 2 24" xfId="9337"/>
    <cellStyle name="40% - Акцент6 2 25" xfId="9338"/>
    <cellStyle name="40% - Акцент6 2 26" xfId="9339"/>
    <cellStyle name="40% - Акцент6 2 27" xfId="9340"/>
    <cellStyle name="40% - Акцент6 2 28" xfId="44247"/>
    <cellStyle name="40% - Акцент6 2 3" xfId="9341"/>
    <cellStyle name="40% - Акцент6 2 3 10" xfId="9342"/>
    <cellStyle name="40% - Акцент6 2 3 11" xfId="9343"/>
    <cellStyle name="40% - Акцент6 2 3 2" xfId="9344"/>
    <cellStyle name="40% - Акцент6 2 3 2 2" xfId="9345"/>
    <cellStyle name="40% - Акцент6 2 3 2 2 2" xfId="9346"/>
    <cellStyle name="40% - Акцент6 2 3 2 3" xfId="9347"/>
    <cellStyle name="40% - Акцент6 2 3 2 4" xfId="9348"/>
    <cellStyle name="40% - Акцент6 2 3 3" xfId="9349"/>
    <cellStyle name="40% - Акцент6 2 3 3 2" xfId="9350"/>
    <cellStyle name="40% - Акцент6 2 3 3 3" xfId="9351"/>
    <cellStyle name="40% - Акцент6 2 3 4" xfId="9352"/>
    <cellStyle name="40% - Акцент6 2 3 5" xfId="9353"/>
    <cellStyle name="40% - Акцент6 2 3 6" xfId="9354"/>
    <cellStyle name="40% - Акцент6 2 3 7" xfId="9355"/>
    <cellStyle name="40% - Акцент6 2 3 8" xfId="9356"/>
    <cellStyle name="40% - Акцент6 2 3 9" xfId="9357"/>
    <cellStyle name="40% - Акцент6 2 4" xfId="9358"/>
    <cellStyle name="40% - Акцент6 2 4 10" xfId="9359"/>
    <cellStyle name="40% - Акцент6 2 4 11" xfId="9360"/>
    <cellStyle name="40% - Акцент6 2 4 12" xfId="9361"/>
    <cellStyle name="40% - Акцент6 2 4 13" xfId="44301"/>
    <cellStyle name="40% - Акцент6 2 4 2" xfId="9362"/>
    <cellStyle name="40% - Акцент6 2 4 2 2" xfId="9363"/>
    <cellStyle name="40% - Акцент6 2 4 2 3" xfId="9364"/>
    <cellStyle name="40% - Акцент6 2 4 2 4" xfId="9365"/>
    <cellStyle name="40% - Акцент6 2 4 2 5" xfId="9366"/>
    <cellStyle name="40% - Акцент6 2 4 2 6" xfId="9367"/>
    <cellStyle name="40% - Акцент6 2 4 2 7" xfId="9368"/>
    <cellStyle name="40% - Акцент6 2 4 2 8" xfId="9369"/>
    <cellStyle name="40% - Акцент6 2 4 3" xfId="9370"/>
    <cellStyle name="40% - Акцент6 2 4 3 2" xfId="9371"/>
    <cellStyle name="40% - Акцент6 2 4 3 3" xfId="9372"/>
    <cellStyle name="40% - Акцент6 2 4 3 4" xfId="9373"/>
    <cellStyle name="40% - Акцент6 2 4 3 5" xfId="9374"/>
    <cellStyle name="40% - Акцент6 2 4 3 6" xfId="9375"/>
    <cellStyle name="40% - Акцент6 2 4 4" xfId="9376"/>
    <cellStyle name="40% - Акцент6 2 4 4 2" xfId="9377"/>
    <cellStyle name="40% - Акцент6 2 4 4 3" xfId="9378"/>
    <cellStyle name="40% - Акцент6 2 4 4 4" xfId="9379"/>
    <cellStyle name="40% - Акцент6 2 4 4 5" xfId="9380"/>
    <cellStyle name="40% - Акцент6 2 4 4 6" xfId="9381"/>
    <cellStyle name="40% - Акцент6 2 4 5" xfId="9382"/>
    <cellStyle name="40% - Акцент6 2 4 6" xfId="9383"/>
    <cellStyle name="40% - Акцент6 2 4 7" xfId="9384"/>
    <cellStyle name="40% - Акцент6 2 4 8" xfId="9385"/>
    <cellStyle name="40% - Акцент6 2 4 9" xfId="9386"/>
    <cellStyle name="40% - Акцент6 2 5" xfId="9387"/>
    <cellStyle name="40% - Акцент6 2 5 10" xfId="9388"/>
    <cellStyle name="40% - Акцент6 2 5 11" xfId="9389"/>
    <cellStyle name="40% - Акцент6 2 5 12" xfId="9390"/>
    <cellStyle name="40% - Акцент6 2 5 2" xfId="9391"/>
    <cellStyle name="40% - Акцент6 2 5 2 2" xfId="9392"/>
    <cellStyle name="40% - Акцент6 2 5 2 3" xfId="9393"/>
    <cellStyle name="40% - Акцент6 2 5 2 4" xfId="9394"/>
    <cellStyle name="40% - Акцент6 2 5 2 5" xfId="9395"/>
    <cellStyle name="40% - Акцент6 2 5 2 6" xfId="9396"/>
    <cellStyle name="40% - Акцент6 2 5 3" xfId="9397"/>
    <cellStyle name="40% - Акцент6 2 5 3 2" xfId="9398"/>
    <cellStyle name="40% - Акцент6 2 5 3 3" xfId="9399"/>
    <cellStyle name="40% - Акцент6 2 5 3 4" xfId="9400"/>
    <cellStyle name="40% - Акцент6 2 5 3 5" xfId="9401"/>
    <cellStyle name="40% - Акцент6 2 5 3 6" xfId="9402"/>
    <cellStyle name="40% - Акцент6 2 5 4" xfId="9403"/>
    <cellStyle name="40% - Акцент6 2 5 4 2" xfId="9404"/>
    <cellStyle name="40% - Акцент6 2 5 4 3" xfId="9405"/>
    <cellStyle name="40% - Акцент6 2 5 4 4" xfId="9406"/>
    <cellStyle name="40% - Акцент6 2 5 4 5" xfId="9407"/>
    <cellStyle name="40% - Акцент6 2 5 4 6" xfId="9408"/>
    <cellStyle name="40% - Акцент6 2 5 5" xfId="9409"/>
    <cellStyle name="40% - Акцент6 2 5 6" xfId="9410"/>
    <cellStyle name="40% - Акцент6 2 5 7" xfId="9411"/>
    <cellStyle name="40% - Акцент6 2 5 8" xfId="9412"/>
    <cellStyle name="40% - Акцент6 2 5 9" xfId="9413"/>
    <cellStyle name="40% - Акцент6 2 6" xfId="9414"/>
    <cellStyle name="40% - Акцент6 2 6 2" xfId="9415"/>
    <cellStyle name="40% - Акцент6 2 6 3" xfId="9416"/>
    <cellStyle name="40% - Акцент6 2 6 4" xfId="9417"/>
    <cellStyle name="40% - Акцент6 2 6 5" xfId="9418"/>
    <cellStyle name="40% - Акцент6 2 6 6" xfId="9419"/>
    <cellStyle name="40% - Акцент6 2 7" xfId="9420"/>
    <cellStyle name="40% - Акцент6 2 7 2" xfId="9421"/>
    <cellStyle name="40% - Акцент6 2 7 3" xfId="9422"/>
    <cellStyle name="40% - Акцент6 2 7 4" xfId="9423"/>
    <cellStyle name="40% - Акцент6 2 7 5" xfId="9424"/>
    <cellStyle name="40% - Акцент6 2 7 6" xfId="9425"/>
    <cellStyle name="40% - Акцент6 2 8" xfId="9426"/>
    <cellStyle name="40% - Акцент6 2 8 2" xfId="9427"/>
    <cellStyle name="40% - Акцент6 2 8 3" xfId="9428"/>
    <cellStyle name="40% - Акцент6 2 8 4" xfId="9429"/>
    <cellStyle name="40% - Акцент6 2 8 5" xfId="9430"/>
    <cellStyle name="40% - Акцент6 2 8 6" xfId="9431"/>
    <cellStyle name="40% - Акцент6 2 9" xfId="9432"/>
    <cellStyle name="40% - Акцент6 2 9 2" xfId="9433"/>
    <cellStyle name="40% - Акцент6 2 9 3" xfId="9434"/>
    <cellStyle name="40% - Акцент6 2 9 4" xfId="9435"/>
    <cellStyle name="40% - Акцент6 2 9 5" xfId="9436"/>
    <cellStyle name="40% - Акцент6 2 9 6" xfId="9437"/>
    <cellStyle name="40% - Акцент6 2_займ в тенге" xfId="9438"/>
    <cellStyle name="40% - Акцент6 20" xfId="9439"/>
    <cellStyle name="40% - Акцент6 21" xfId="9440"/>
    <cellStyle name="40% - Акцент6 22" xfId="9441"/>
    <cellStyle name="40% - Акцент6 23" xfId="9442"/>
    <cellStyle name="40% - Акцент6 24" xfId="9443"/>
    <cellStyle name="40% - Акцент6 25" xfId="9444"/>
    <cellStyle name="40% - Акцент6 26" xfId="9445"/>
    <cellStyle name="40% - Акцент6 27" xfId="9446"/>
    <cellStyle name="40% - Акцент6 28" xfId="9447"/>
    <cellStyle name="40% - Акцент6 29" xfId="9448"/>
    <cellStyle name="40% - Акцент6 3" xfId="114"/>
    <cellStyle name="40% - Акцент6 3 10" xfId="9449"/>
    <cellStyle name="40% - Акцент6 3 11" xfId="9450"/>
    <cellStyle name="40% - Акцент6 3 12" xfId="9451"/>
    <cellStyle name="40% - Акцент6 3 13" xfId="9452"/>
    <cellStyle name="40% - Акцент6 3 14" xfId="9453"/>
    <cellStyle name="40% - Акцент6 3 15" xfId="9454"/>
    <cellStyle name="40% - Акцент6 3 16" xfId="9455"/>
    <cellStyle name="40% - Акцент6 3 17" xfId="9456"/>
    <cellStyle name="40% - Акцент6 3 18" xfId="9457"/>
    <cellStyle name="40% - Акцент6 3 19" xfId="9458"/>
    <cellStyle name="40% - Акцент6 3 2" xfId="9459"/>
    <cellStyle name="40% - Акцент6 3 2 10" xfId="9460"/>
    <cellStyle name="40% - Акцент6 3 2 11" xfId="9461"/>
    <cellStyle name="40% - Акцент6 3 2 12" xfId="9462"/>
    <cellStyle name="40% - Акцент6 3 2 2" xfId="9463"/>
    <cellStyle name="40% - Акцент6 3 2 2 2" xfId="9464"/>
    <cellStyle name="40% - Акцент6 3 2 2 3" xfId="9465"/>
    <cellStyle name="40% - Акцент6 3 2 2 4" xfId="9466"/>
    <cellStyle name="40% - Акцент6 3 2 2 5" xfId="9467"/>
    <cellStyle name="40% - Акцент6 3 2 2 6" xfId="9468"/>
    <cellStyle name="40% - Акцент6 3 2 2 7" xfId="9469"/>
    <cellStyle name="40% - Акцент6 3 2 2 8" xfId="9470"/>
    <cellStyle name="40% - Акцент6 3 2 3" xfId="9471"/>
    <cellStyle name="40% - Акцент6 3 2 3 2" xfId="9472"/>
    <cellStyle name="40% - Акцент6 3 2 3 3" xfId="9473"/>
    <cellStyle name="40% - Акцент6 3 2 3 4" xfId="9474"/>
    <cellStyle name="40% - Акцент6 3 2 3 5" xfId="9475"/>
    <cellStyle name="40% - Акцент6 3 2 3 6" xfId="9476"/>
    <cellStyle name="40% - Акцент6 3 2 4" xfId="9477"/>
    <cellStyle name="40% - Акцент6 3 2 4 2" xfId="9478"/>
    <cellStyle name="40% - Акцент6 3 2 4 3" xfId="9479"/>
    <cellStyle name="40% - Акцент6 3 2 4 4" xfId="9480"/>
    <cellStyle name="40% - Акцент6 3 2 4 5" xfId="9481"/>
    <cellStyle name="40% - Акцент6 3 2 4 6" xfId="9482"/>
    <cellStyle name="40% - Акцент6 3 2 5" xfId="9483"/>
    <cellStyle name="40% - Акцент6 3 2 6" xfId="9484"/>
    <cellStyle name="40% - Акцент6 3 2 7" xfId="9485"/>
    <cellStyle name="40% - Акцент6 3 2 8" xfId="9486"/>
    <cellStyle name="40% - Акцент6 3 2 9" xfId="9487"/>
    <cellStyle name="40% - Акцент6 3 20" xfId="44226"/>
    <cellStyle name="40% - Акцент6 3 3" xfId="9488"/>
    <cellStyle name="40% - Акцент6 3 3 2" xfId="9489"/>
    <cellStyle name="40% - Акцент6 3 3 3" xfId="9490"/>
    <cellStyle name="40% - Акцент6 3 3 4" xfId="9491"/>
    <cellStyle name="40% - Акцент6 3 3 5" xfId="9492"/>
    <cellStyle name="40% - Акцент6 3 3 6" xfId="9493"/>
    <cellStyle name="40% - Акцент6 3 3 7" xfId="9494"/>
    <cellStyle name="40% - Акцент6 3 3 8" xfId="9495"/>
    <cellStyle name="40% - Акцент6 3 4" xfId="9496"/>
    <cellStyle name="40% - Акцент6 3 4 2" xfId="9497"/>
    <cellStyle name="40% - Акцент6 3 4 3" xfId="9498"/>
    <cellStyle name="40% - Акцент6 3 4 4" xfId="9499"/>
    <cellStyle name="40% - Акцент6 3 4 5" xfId="9500"/>
    <cellStyle name="40% - Акцент6 3 4 6" xfId="9501"/>
    <cellStyle name="40% - Акцент6 3 5" xfId="9502"/>
    <cellStyle name="40% - Акцент6 3 5 2" xfId="9503"/>
    <cellStyle name="40% - Акцент6 3 5 3" xfId="9504"/>
    <cellStyle name="40% - Акцент6 3 5 4" xfId="9505"/>
    <cellStyle name="40% - Акцент6 3 5 5" xfId="9506"/>
    <cellStyle name="40% - Акцент6 3 5 6" xfId="9507"/>
    <cellStyle name="40% - Акцент6 3 6" xfId="9508"/>
    <cellStyle name="40% - Акцент6 3 7" xfId="9509"/>
    <cellStyle name="40% - Акцент6 3 8" xfId="9510"/>
    <cellStyle name="40% - Акцент6 3 9" xfId="9511"/>
    <cellStyle name="40% - Акцент6 3_займ в тенге" xfId="9512"/>
    <cellStyle name="40% - Акцент6 30" xfId="9513"/>
    <cellStyle name="40% - Акцент6 31" xfId="9514"/>
    <cellStyle name="40% - Акцент6 32" xfId="9515"/>
    <cellStyle name="40% - Акцент6 33" xfId="9516"/>
    <cellStyle name="40% - Акцент6 34" xfId="9517"/>
    <cellStyle name="40% - Акцент6 35" xfId="9518"/>
    <cellStyle name="40% - Акцент6 36" xfId="9519"/>
    <cellStyle name="40% - Акцент6 37" xfId="9520"/>
    <cellStyle name="40% - Акцент6 38" xfId="9521"/>
    <cellStyle name="40% - Акцент6 39" xfId="9522"/>
    <cellStyle name="40% - Акцент6 4" xfId="129"/>
    <cellStyle name="40% - Акцент6 4 10" xfId="9523"/>
    <cellStyle name="40% - Акцент6 4 11" xfId="9524"/>
    <cellStyle name="40% - Акцент6 4 12" xfId="9525"/>
    <cellStyle name="40% - Акцент6 4 13" xfId="9526"/>
    <cellStyle name="40% - Акцент6 4 14" xfId="9527"/>
    <cellStyle name="40% - Акцент6 4 15" xfId="9528"/>
    <cellStyle name="40% - Акцент6 4 16" xfId="9529"/>
    <cellStyle name="40% - Акцент6 4 17" xfId="9530"/>
    <cellStyle name="40% - Акцент6 4 18" xfId="9531"/>
    <cellStyle name="40% - Акцент6 4 19" xfId="44213"/>
    <cellStyle name="40% - Акцент6 4 2" xfId="9532"/>
    <cellStyle name="40% - Акцент6 4 2 10" xfId="9533"/>
    <cellStyle name="40% - Акцент6 4 2 11" xfId="9534"/>
    <cellStyle name="40% - Акцент6 4 2 12" xfId="9535"/>
    <cellStyle name="40% - Акцент6 4 2 2" xfId="9536"/>
    <cellStyle name="40% - Акцент6 4 2 2 2" xfId="9537"/>
    <cellStyle name="40% - Акцент6 4 2 2 3" xfId="9538"/>
    <cellStyle name="40% - Акцент6 4 2 2 4" xfId="9539"/>
    <cellStyle name="40% - Акцент6 4 2 2 5" xfId="9540"/>
    <cellStyle name="40% - Акцент6 4 2 2 6" xfId="9541"/>
    <cellStyle name="40% - Акцент6 4 2 2 7" xfId="9542"/>
    <cellStyle name="40% - Акцент6 4 2 2 8" xfId="9543"/>
    <cellStyle name="40% - Акцент6 4 2 3" xfId="9544"/>
    <cellStyle name="40% - Акцент6 4 2 3 2" xfId="9545"/>
    <cellStyle name="40% - Акцент6 4 2 3 3" xfId="9546"/>
    <cellStyle name="40% - Акцент6 4 2 3 4" xfId="9547"/>
    <cellStyle name="40% - Акцент6 4 2 3 5" xfId="9548"/>
    <cellStyle name="40% - Акцент6 4 2 3 6" xfId="9549"/>
    <cellStyle name="40% - Акцент6 4 2 4" xfId="9550"/>
    <cellStyle name="40% - Акцент6 4 2 4 2" xfId="9551"/>
    <cellStyle name="40% - Акцент6 4 2 4 3" xfId="9552"/>
    <cellStyle name="40% - Акцент6 4 2 4 4" xfId="9553"/>
    <cellStyle name="40% - Акцент6 4 2 4 5" xfId="9554"/>
    <cellStyle name="40% - Акцент6 4 2 4 6" xfId="9555"/>
    <cellStyle name="40% - Акцент6 4 2 5" xfId="9556"/>
    <cellStyle name="40% - Акцент6 4 2 6" xfId="9557"/>
    <cellStyle name="40% - Акцент6 4 2 7" xfId="9558"/>
    <cellStyle name="40% - Акцент6 4 2 8" xfId="9559"/>
    <cellStyle name="40% - Акцент6 4 2 9" xfId="9560"/>
    <cellStyle name="40% - Акцент6 4 3" xfId="9561"/>
    <cellStyle name="40% - Акцент6 4 3 2" xfId="9562"/>
    <cellStyle name="40% - Акцент6 4 3 3" xfId="9563"/>
    <cellStyle name="40% - Акцент6 4 3 4" xfId="9564"/>
    <cellStyle name="40% - Акцент6 4 3 5" xfId="9565"/>
    <cellStyle name="40% - Акцент6 4 3 6" xfId="9566"/>
    <cellStyle name="40% - Акцент6 4 3 7" xfId="9567"/>
    <cellStyle name="40% - Акцент6 4 3 8" xfId="9568"/>
    <cellStyle name="40% - Акцент6 4 4" xfId="9569"/>
    <cellStyle name="40% - Акцент6 4 4 2" xfId="9570"/>
    <cellStyle name="40% - Акцент6 4 4 3" xfId="9571"/>
    <cellStyle name="40% - Акцент6 4 4 4" xfId="9572"/>
    <cellStyle name="40% - Акцент6 4 4 5" xfId="9573"/>
    <cellStyle name="40% - Акцент6 4 4 6" xfId="9574"/>
    <cellStyle name="40% - Акцент6 4 5" xfId="9575"/>
    <cellStyle name="40% - Акцент6 4 5 2" xfId="9576"/>
    <cellStyle name="40% - Акцент6 4 5 3" xfId="9577"/>
    <cellStyle name="40% - Акцент6 4 5 4" xfId="9578"/>
    <cellStyle name="40% - Акцент6 4 5 5" xfId="9579"/>
    <cellStyle name="40% - Акцент6 4 5 6" xfId="9580"/>
    <cellStyle name="40% - Акцент6 4 6" xfId="9581"/>
    <cellStyle name="40% - Акцент6 4 7" xfId="9582"/>
    <cellStyle name="40% - Акцент6 4 8" xfId="9583"/>
    <cellStyle name="40% - Акцент6 4 9" xfId="9584"/>
    <cellStyle name="40% - Акцент6 4_займ в тыс тенге" xfId="9585"/>
    <cellStyle name="40% - Акцент6 40" xfId="9586"/>
    <cellStyle name="40% - Акцент6 41" xfId="9587"/>
    <cellStyle name="40% - Акцент6 42" xfId="9588"/>
    <cellStyle name="40% - Акцент6 43" xfId="9589"/>
    <cellStyle name="40% - Акцент6 44" xfId="9590"/>
    <cellStyle name="40% - Акцент6 45" xfId="9591"/>
    <cellStyle name="40% - Акцент6 46" xfId="9592"/>
    <cellStyle name="40% - Акцент6 47" xfId="9593"/>
    <cellStyle name="40% - Акцент6 48" xfId="9594"/>
    <cellStyle name="40% - Акцент6 49" xfId="9595"/>
    <cellStyle name="40% - Акцент6 5" xfId="155"/>
    <cellStyle name="40% - Акцент6 5 10" xfId="9596"/>
    <cellStyle name="40% - Акцент6 5 11" xfId="9597"/>
    <cellStyle name="40% - Акцент6 5 12" xfId="9598"/>
    <cellStyle name="40% - Акцент6 5 13" xfId="9599"/>
    <cellStyle name="40% - Акцент6 5 14" xfId="9600"/>
    <cellStyle name="40% - Акцент6 5 15" xfId="9601"/>
    <cellStyle name="40% - Акцент6 5 16" xfId="9602"/>
    <cellStyle name="40% - Акцент6 5 17" xfId="9603"/>
    <cellStyle name="40% - Акцент6 5 2" xfId="9604"/>
    <cellStyle name="40% - Акцент6 5 2 2" xfId="9605"/>
    <cellStyle name="40% - Акцент6 5 2 3" xfId="9606"/>
    <cellStyle name="40% - Акцент6 5 2 4" xfId="9607"/>
    <cellStyle name="40% - Акцент6 5 2 5" xfId="9608"/>
    <cellStyle name="40% - Акцент6 5 2 6" xfId="9609"/>
    <cellStyle name="40% - Акцент6 5 2 7" xfId="9610"/>
    <cellStyle name="40% - Акцент6 5 2 8" xfId="9611"/>
    <cellStyle name="40% - Акцент6 5 3" xfId="9612"/>
    <cellStyle name="40% - Акцент6 5 3 2" xfId="9613"/>
    <cellStyle name="40% - Акцент6 5 3 3" xfId="9614"/>
    <cellStyle name="40% - Акцент6 5 3 4" xfId="9615"/>
    <cellStyle name="40% - Акцент6 5 3 5" xfId="9616"/>
    <cellStyle name="40% - Акцент6 5 3 6" xfId="9617"/>
    <cellStyle name="40% - Акцент6 5 4" xfId="9618"/>
    <cellStyle name="40% - Акцент6 5 4 2" xfId="9619"/>
    <cellStyle name="40% - Акцент6 5 4 3" xfId="9620"/>
    <cellStyle name="40% - Акцент6 5 4 4" xfId="9621"/>
    <cellStyle name="40% - Акцент6 5 4 5" xfId="9622"/>
    <cellStyle name="40% - Акцент6 5 4 6" xfId="9623"/>
    <cellStyle name="40% - Акцент6 5 5" xfId="9624"/>
    <cellStyle name="40% - Акцент6 5 6" xfId="9625"/>
    <cellStyle name="40% - Акцент6 5 7" xfId="9626"/>
    <cellStyle name="40% - Акцент6 5 8" xfId="9627"/>
    <cellStyle name="40% - Акцент6 5 9" xfId="9628"/>
    <cellStyle name="40% - Акцент6 5_пр обяз нов" xfId="9629"/>
    <cellStyle name="40% - Акцент6 50" xfId="9630"/>
    <cellStyle name="40% - Акцент6 51" xfId="9631"/>
    <cellStyle name="40% - Акцент6 52" xfId="9632"/>
    <cellStyle name="40% - Акцент6 53" xfId="9633"/>
    <cellStyle name="40% - Акцент6 54" xfId="9634"/>
    <cellStyle name="40% - Акцент6 55" xfId="9635"/>
    <cellStyle name="40% - Акцент6 56" xfId="9636"/>
    <cellStyle name="40% - Акцент6 57" xfId="9637"/>
    <cellStyle name="40% - Акцент6 58" xfId="9638"/>
    <cellStyle name="40% - Акцент6 59" xfId="9639"/>
    <cellStyle name="40% - Акцент6 6" xfId="9640"/>
    <cellStyle name="40% - Акцент6 6 10" xfId="9641"/>
    <cellStyle name="40% - Акцент6 6 11" xfId="9642"/>
    <cellStyle name="40% - Акцент6 6 12" xfId="9643"/>
    <cellStyle name="40% - Акцент6 6 13" xfId="9644"/>
    <cellStyle name="40% - Акцент6 6 14" xfId="9645"/>
    <cellStyle name="40% - Акцент6 6 15" xfId="9646"/>
    <cellStyle name="40% - Акцент6 6 16" xfId="9647"/>
    <cellStyle name="40% - Акцент6 6 17" xfId="9648"/>
    <cellStyle name="40% - Акцент6 6 2" xfId="9649"/>
    <cellStyle name="40% - Акцент6 6 2 2" xfId="9650"/>
    <cellStyle name="40% - Акцент6 6 2 3" xfId="9651"/>
    <cellStyle name="40% - Акцент6 6 2 4" xfId="9652"/>
    <cellStyle name="40% - Акцент6 6 2 5" xfId="9653"/>
    <cellStyle name="40% - Акцент6 6 2 6" xfId="9654"/>
    <cellStyle name="40% - Акцент6 6 3" xfId="9655"/>
    <cellStyle name="40% - Акцент6 6 3 2" xfId="9656"/>
    <cellStyle name="40% - Акцент6 6 3 3" xfId="9657"/>
    <cellStyle name="40% - Акцент6 6 3 4" xfId="9658"/>
    <cellStyle name="40% - Акцент6 6 3 5" xfId="9659"/>
    <cellStyle name="40% - Акцент6 6 3 6" xfId="9660"/>
    <cellStyle name="40% - Акцент6 6 4" xfId="9661"/>
    <cellStyle name="40% - Акцент6 6 4 2" xfId="9662"/>
    <cellStyle name="40% - Акцент6 6 4 3" xfId="9663"/>
    <cellStyle name="40% - Акцент6 6 4 4" xfId="9664"/>
    <cellStyle name="40% - Акцент6 6 4 5" xfId="9665"/>
    <cellStyle name="40% - Акцент6 6 4 6" xfId="9666"/>
    <cellStyle name="40% - Акцент6 6 5" xfId="9667"/>
    <cellStyle name="40% - Акцент6 6 6" xfId="9668"/>
    <cellStyle name="40% - Акцент6 6 7" xfId="9669"/>
    <cellStyle name="40% - Акцент6 6 8" xfId="9670"/>
    <cellStyle name="40% - Акцент6 6 9" xfId="9671"/>
    <cellStyle name="40% - Акцент6 6_пр обяз нов" xfId="9672"/>
    <cellStyle name="40% - Акцент6 60" xfId="9673"/>
    <cellStyle name="40% - Акцент6 61" xfId="9674"/>
    <cellStyle name="40% - Акцент6 62" xfId="9675"/>
    <cellStyle name="40% - Акцент6 63" xfId="9676"/>
    <cellStyle name="40% - Акцент6 64" xfId="9677"/>
    <cellStyle name="40% - Акцент6 65" xfId="9678"/>
    <cellStyle name="40% - Акцент6 66" xfId="9679"/>
    <cellStyle name="40% - Акцент6 67" xfId="9680"/>
    <cellStyle name="40% - Акцент6 68" xfId="9681"/>
    <cellStyle name="40% - Акцент6 69" xfId="9682"/>
    <cellStyle name="40% - Акцент6 7" xfId="9683"/>
    <cellStyle name="40% - Акцент6 7 10" xfId="9684"/>
    <cellStyle name="40% - Акцент6 7 11" xfId="9685"/>
    <cellStyle name="40% - Акцент6 7 12" xfId="9686"/>
    <cellStyle name="40% - Акцент6 7 13" xfId="9687"/>
    <cellStyle name="40% - Акцент6 7 14" xfId="9688"/>
    <cellStyle name="40% - Акцент6 7 15" xfId="9689"/>
    <cellStyle name="40% - Акцент6 7 16" xfId="9690"/>
    <cellStyle name="40% - Акцент6 7 17" xfId="9691"/>
    <cellStyle name="40% - Акцент6 7 2" xfId="9692"/>
    <cellStyle name="40% - Акцент6 7 2 2" xfId="9693"/>
    <cellStyle name="40% - Акцент6 7 2 3" xfId="9694"/>
    <cellStyle name="40% - Акцент6 7 2 4" xfId="9695"/>
    <cellStyle name="40% - Акцент6 7 2 5" xfId="9696"/>
    <cellStyle name="40% - Акцент6 7 2 6" xfId="9697"/>
    <cellStyle name="40% - Акцент6 7 3" xfId="9698"/>
    <cellStyle name="40% - Акцент6 7 3 2" xfId="9699"/>
    <cellStyle name="40% - Акцент6 7 3 3" xfId="9700"/>
    <cellStyle name="40% - Акцент6 7 3 4" xfId="9701"/>
    <cellStyle name="40% - Акцент6 7 3 5" xfId="9702"/>
    <cellStyle name="40% - Акцент6 7 3 6" xfId="9703"/>
    <cellStyle name="40% - Акцент6 7 4" xfId="9704"/>
    <cellStyle name="40% - Акцент6 7 4 2" xfId="9705"/>
    <cellStyle name="40% - Акцент6 7 4 3" xfId="9706"/>
    <cellStyle name="40% - Акцент6 7 4 4" xfId="9707"/>
    <cellStyle name="40% - Акцент6 7 4 5" xfId="9708"/>
    <cellStyle name="40% - Акцент6 7 4 6" xfId="9709"/>
    <cellStyle name="40% - Акцент6 7 5" xfId="9710"/>
    <cellStyle name="40% - Акцент6 7 6" xfId="9711"/>
    <cellStyle name="40% - Акцент6 7 7" xfId="9712"/>
    <cellStyle name="40% - Акцент6 7 8" xfId="9713"/>
    <cellStyle name="40% - Акцент6 7 9" xfId="9714"/>
    <cellStyle name="40% - Акцент6 7_пр обяз нов" xfId="9715"/>
    <cellStyle name="40% - Акцент6 70" xfId="9716"/>
    <cellStyle name="40% - Акцент6 71" xfId="9717"/>
    <cellStyle name="40% - Акцент6 72" xfId="9718"/>
    <cellStyle name="40% - Акцент6 73" xfId="9719"/>
    <cellStyle name="40% - Акцент6 74" xfId="9720"/>
    <cellStyle name="40% - Акцент6 75" xfId="9721"/>
    <cellStyle name="40% - Акцент6 76" xfId="9722"/>
    <cellStyle name="40% - Акцент6 77" xfId="9723"/>
    <cellStyle name="40% - Акцент6 78" xfId="9724"/>
    <cellStyle name="40% - Акцент6 79" xfId="9725"/>
    <cellStyle name="40% - Акцент6 8" xfId="9726"/>
    <cellStyle name="40% - Акцент6 8 10" xfId="9727"/>
    <cellStyle name="40% - Акцент6 8 11" xfId="9728"/>
    <cellStyle name="40% - Акцент6 8 12" xfId="9729"/>
    <cellStyle name="40% - Акцент6 8 13" xfId="9730"/>
    <cellStyle name="40% - Акцент6 8 14" xfId="9731"/>
    <cellStyle name="40% - Акцент6 8 15" xfId="9732"/>
    <cellStyle name="40% - Акцент6 8 2" xfId="9733"/>
    <cellStyle name="40% - Акцент6 8 3" xfId="9734"/>
    <cellStyle name="40% - Акцент6 8 4" xfId="9735"/>
    <cellStyle name="40% - Акцент6 8 5" xfId="9736"/>
    <cellStyle name="40% - Акцент6 8 6" xfId="9737"/>
    <cellStyle name="40% - Акцент6 8 7" xfId="9738"/>
    <cellStyle name="40% - Акцент6 8 8" xfId="9739"/>
    <cellStyle name="40% - Акцент6 8 9" xfId="9740"/>
    <cellStyle name="40% - Акцент6 8_Лист1" xfId="9741"/>
    <cellStyle name="40% - Акцент6 80" xfId="9742"/>
    <cellStyle name="40% - Акцент6 81" xfId="9743"/>
    <cellStyle name="40% - Акцент6 82" xfId="9744"/>
    <cellStyle name="40% - Акцент6 83" xfId="9745"/>
    <cellStyle name="40% - Акцент6 84" xfId="9746"/>
    <cellStyle name="40% - Акцент6 85" xfId="9747"/>
    <cellStyle name="40% - Акцент6 86" xfId="9748"/>
    <cellStyle name="40% - Акцент6 87" xfId="9749"/>
    <cellStyle name="40% - Акцент6 88" xfId="9750"/>
    <cellStyle name="40% - Акцент6 89" xfId="9751"/>
    <cellStyle name="40% - Акцент6 9" xfId="9752"/>
    <cellStyle name="40% - Акцент6 9 10" xfId="9753"/>
    <cellStyle name="40% - Акцент6 9 11" xfId="9754"/>
    <cellStyle name="40% - Акцент6 9 12" xfId="9755"/>
    <cellStyle name="40% - Акцент6 9 13" xfId="9756"/>
    <cellStyle name="40% - Акцент6 9 2" xfId="9757"/>
    <cellStyle name="40% - Акцент6 9 2 2" xfId="9758"/>
    <cellStyle name="40% - Акцент6 9 2 3" xfId="9759"/>
    <cellStyle name="40% - Акцент6 9 2 4" xfId="9760"/>
    <cellStyle name="40% - Акцент6 9 2 5" xfId="9761"/>
    <cellStyle name="40% - Акцент6 9 2 6" xfId="9762"/>
    <cellStyle name="40% - Акцент6 9 3" xfId="9763"/>
    <cellStyle name="40% - Акцент6 9 3 2" xfId="9764"/>
    <cellStyle name="40% - Акцент6 9 3 3" xfId="9765"/>
    <cellStyle name="40% - Акцент6 9 3 4" xfId="9766"/>
    <cellStyle name="40% - Акцент6 9 3 5" xfId="9767"/>
    <cellStyle name="40% - Акцент6 9 3 6" xfId="9768"/>
    <cellStyle name="40% - Акцент6 9 4" xfId="9769"/>
    <cellStyle name="40% - Акцент6 9 4 2" xfId="9770"/>
    <cellStyle name="40% - Акцент6 9 4 3" xfId="9771"/>
    <cellStyle name="40% - Акцент6 9 4 4" xfId="9772"/>
    <cellStyle name="40% - Акцент6 9 4 5" xfId="9773"/>
    <cellStyle name="40% - Акцент6 9 4 6" xfId="9774"/>
    <cellStyle name="40% - Акцент6 9 5" xfId="9775"/>
    <cellStyle name="40% - Акцент6 9 6" xfId="9776"/>
    <cellStyle name="40% - Акцент6 9 7" xfId="9777"/>
    <cellStyle name="40% - Акцент6 9 8" xfId="9778"/>
    <cellStyle name="40% - Акцент6 9 9" xfId="9779"/>
    <cellStyle name="40% - Акцент6 90" xfId="9780"/>
    <cellStyle name="40% - Акцент6 91" xfId="9781"/>
    <cellStyle name="40% - Акцент6 92" xfId="9782"/>
    <cellStyle name="40% - Акцент6 93" xfId="9783"/>
    <cellStyle name="40% - Акцент6 94" xfId="9784"/>
    <cellStyle name="40% - Акцент6 95" xfId="9785"/>
    <cellStyle name="40% - Акцент6 96" xfId="9786"/>
    <cellStyle name="40% - Акцент6 97" xfId="9787"/>
    <cellStyle name="40% - Акцент6 98" xfId="9788"/>
    <cellStyle name="40% - Акцент6 99" xfId="9789"/>
    <cellStyle name="60% - Accent1" xfId="9790"/>
    <cellStyle name="60% - Accent1 2" xfId="9791"/>
    <cellStyle name="60% - Accent1 3" xfId="9792"/>
    <cellStyle name="60% - Accent1 4" xfId="9793"/>
    <cellStyle name="60% - Accent2" xfId="9794"/>
    <cellStyle name="60% - Accent2 2" xfId="9795"/>
    <cellStyle name="60% - Accent2 3" xfId="9796"/>
    <cellStyle name="60% - Accent2 4" xfId="9797"/>
    <cellStyle name="60% - Accent3" xfId="9798"/>
    <cellStyle name="60% - Accent3 2" xfId="9799"/>
    <cellStyle name="60% - Accent3 3" xfId="9800"/>
    <cellStyle name="60% - Accent3 4" xfId="9801"/>
    <cellStyle name="60% - Accent4" xfId="9802"/>
    <cellStyle name="60% - Accent4 2" xfId="9803"/>
    <cellStyle name="60% - Accent4 3" xfId="9804"/>
    <cellStyle name="60% - Accent4 4" xfId="9805"/>
    <cellStyle name="60% - Accent5" xfId="9806"/>
    <cellStyle name="60% - Accent5 2" xfId="9807"/>
    <cellStyle name="60% - Accent5 3" xfId="9808"/>
    <cellStyle name="60% - Accent5 4" xfId="9809"/>
    <cellStyle name="60% - Accent6" xfId="9810"/>
    <cellStyle name="60% - Accent6 2" xfId="9811"/>
    <cellStyle name="60% - Accent6 3" xfId="9812"/>
    <cellStyle name="60% - Accent6 4" xfId="9813"/>
    <cellStyle name="60% - Dekorfärg1" xfId="9814"/>
    <cellStyle name="60% - Dekorfärg2" xfId="9815"/>
    <cellStyle name="60% - Dekorfärg3" xfId="9816"/>
    <cellStyle name="60% - Dekorfärg4" xfId="9817"/>
    <cellStyle name="60% - Dekorfärg5" xfId="9818"/>
    <cellStyle name="60% - Dekorfärg6" xfId="9819"/>
    <cellStyle name="60% - Акцент1" xfId="25" builtinId="32" customBuiltin="1"/>
    <cellStyle name="60% - Акцент1 10" xfId="9820"/>
    <cellStyle name="60% - Акцент1 2" xfId="26"/>
    <cellStyle name="60% - Акцент1 2 2" xfId="9821"/>
    <cellStyle name="60% - Акцент1 2 3" xfId="44304"/>
    <cellStyle name="60% - Акцент1 2_деб зад на 29.06.12" xfId="9822"/>
    <cellStyle name="60% - Акцент1 3" xfId="9823"/>
    <cellStyle name="60% - Акцент1 4" xfId="9824"/>
    <cellStyle name="60% - Акцент1 5" xfId="9825"/>
    <cellStyle name="60% - Акцент1 6" xfId="9826"/>
    <cellStyle name="60% - Акцент1 7" xfId="9827"/>
    <cellStyle name="60% - Акцент1 8" xfId="9828"/>
    <cellStyle name="60% - Акцент1 9" xfId="9829"/>
    <cellStyle name="60% - Акцент2" xfId="27" builtinId="36" customBuiltin="1"/>
    <cellStyle name="60% - Акцент2 10" xfId="9830"/>
    <cellStyle name="60% - Акцент2 2" xfId="28"/>
    <cellStyle name="60% - Акцент2 2 2" xfId="9831"/>
    <cellStyle name="60% - Акцент2 2 3" xfId="44305"/>
    <cellStyle name="60% - Акцент2 2_деб зад на 29.06.12" xfId="9832"/>
    <cellStyle name="60% - Акцент2 3" xfId="9833"/>
    <cellStyle name="60% - Акцент2 4" xfId="9834"/>
    <cellStyle name="60% - Акцент2 5" xfId="9835"/>
    <cellStyle name="60% - Акцент2 6" xfId="9836"/>
    <cellStyle name="60% - Акцент2 7" xfId="9837"/>
    <cellStyle name="60% - Акцент2 8" xfId="9838"/>
    <cellStyle name="60% - Акцент2 9" xfId="9839"/>
    <cellStyle name="60% - Акцент3" xfId="29" builtinId="40" customBuiltin="1"/>
    <cellStyle name="60% - Акцент3 10" xfId="9840"/>
    <cellStyle name="60% - Акцент3 2" xfId="30"/>
    <cellStyle name="60% - Акцент3 2 2" xfId="9841"/>
    <cellStyle name="60% - Акцент3 2 3" xfId="44306"/>
    <cellStyle name="60% - Акцент3 2_деб зад на 29.06.12" xfId="9842"/>
    <cellStyle name="60% - Акцент3 3" xfId="9843"/>
    <cellStyle name="60% - Акцент3 4" xfId="9844"/>
    <cellStyle name="60% - Акцент3 5" xfId="9845"/>
    <cellStyle name="60% - Акцент3 6" xfId="9846"/>
    <cellStyle name="60% - Акцент3 7" xfId="9847"/>
    <cellStyle name="60% - Акцент3 8" xfId="9848"/>
    <cellStyle name="60% - Акцент3 9" xfId="9849"/>
    <cellStyle name="60% - Акцент4" xfId="31" builtinId="44" customBuiltin="1"/>
    <cellStyle name="60% - Акцент4 10" xfId="9850"/>
    <cellStyle name="60% - Акцент4 2" xfId="32"/>
    <cellStyle name="60% - Акцент4 2 2" xfId="9851"/>
    <cellStyle name="60% - Акцент4 2 3" xfId="44307"/>
    <cellStyle name="60% - Акцент4 2_деб зад на 29.06.12" xfId="9852"/>
    <cellStyle name="60% - Акцент4 3" xfId="9853"/>
    <cellStyle name="60% - Акцент4 4" xfId="9854"/>
    <cellStyle name="60% - Акцент4 5" xfId="9855"/>
    <cellStyle name="60% - Акцент4 6" xfId="9856"/>
    <cellStyle name="60% - Акцент4 7" xfId="9857"/>
    <cellStyle name="60% - Акцент4 8" xfId="9858"/>
    <cellStyle name="60% - Акцент4 9" xfId="9859"/>
    <cellStyle name="60% - Акцент5" xfId="33" builtinId="48" customBuiltin="1"/>
    <cellStyle name="60% - Акцент5 10" xfId="9860"/>
    <cellStyle name="60% - Акцент5 2" xfId="34"/>
    <cellStyle name="60% - Акцент5 2 2" xfId="9861"/>
    <cellStyle name="60% - Акцент5 2 3" xfId="44308"/>
    <cellStyle name="60% - Акцент5 2_деб зад на 29.06.12" xfId="9862"/>
    <cellStyle name="60% - Акцент5 3" xfId="9863"/>
    <cellStyle name="60% - Акцент5 4" xfId="9864"/>
    <cellStyle name="60% - Акцент5 5" xfId="9865"/>
    <cellStyle name="60% - Акцент5 6" xfId="9866"/>
    <cellStyle name="60% - Акцент5 7" xfId="9867"/>
    <cellStyle name="60% - Акцент5 8" xfId="9868"/>
    <cellStyle name="60% - Акцент5 9" xfId="9869"/>
    <cellStyle name="60% - Акцент6" xfId="35" builtinId="52" customBuiltin="1"/>
    <cellStyle name="60% - Акцент6 10" xfId="9870"/>
    <cellStyle name="60% - Акцент6 2" xfId="36"/>
    <cellStyle name="60% - Акцент6 2 2" xfId="9871"/>
    <cellStyle name="60% - Акцент6 2 3" xfId="44309"/>
    <cellStyle name="60% - Акцент6 2_деб зад на 29.06.12" xfId="9872"/>
    <cellStyle name="60% - Акцент6 3" xfId="9873"/>
    <cellStyle name="60% - Акцент6 4" xfId="9874"/>
    <cellStyle name="60% - Акцент6 5" xfId="9875"/>
    <cellStyle name="60% - Акцент6 6" xfId="9876"/>
    <cellStyle name="60% - Акцент6 7" xfId="9877"/>
    <cellStyle name="60% - Акцент6 8" xfId="9878"/>
    <cellStyle name="60% - Акцент6 9" xfId="9879"/>
    <cellStyle name="8pt" xfId="9880"/>
    <cellStyle name="Aaia?iue [0]_?anoiau" xfId="9881"/>
    <cellStyle name="Aaia?iue_?anoiau" xfId="9882"/>
    <cellStyle name="Äåíåæíûé [0]_PERSONAL" xfId="9883"/>
    <cellStyle name="Äåíåæíûé_PERSONAL" xfId="9884"/>
    <cellStyle name="Accent1" xfId="9885"/>
    <cellStyle name="Accent1 2" xfId="9886"/>
    <cellStyle name="Accent1 3" xfId="9887"/>
    <cellStyle name="Accent1 4" xfId="9888"/>
    <cellStyle name="Accent2" xfId="9889"/>
    <cellStyle name="Accent2 2" xfId="9890"/>
    <cellStyle name="Accent2 3" xfId="9891"/>
    <cellStyle name="Accent2 4" xfId="9892"/>
    <cellStyle name="Accent3" xfId="9893"/>
    <cellStyle name="Accent3 2" xfId="9894"/>
    <cellStyle name="Accent3 3" xfId="9895"/>
    <cellStyle name="Accent3 4" xfId="9896"/>
    <cellStyle name="Accent4" xfId="9897"/>
    <cellStyle name="Accent4 2" xfId="9898"/>
    <cellStyle name="Accent4 3" xfId="9899"/>
    <cellStyle name="Accent4 4" xfId="9900"/>
    <cellStyle name="Accent5" xfId="9901"/>
    <cellStyle name="Accent5 2" xfId="9902"/>
    <cellStyle name="Accent5 3" xfId="9903"/>
    <cellStyle name="Accent5 4" xfId="9904"/>
    <cellStyle name="Accent6" xfId="9905"/>
    <cellStyle name="Accent6 2" xfId="9906"/>
    <cellStyle name="Accent6 3" xfId="9907"/>
    <cellStyle name="Accent6 4" xfId="9908"/>
    <cellStyle name="ACIKLAMA" xfId="9909"/>
    <cellStyle name="ACIKLAMA 2" xfId="9910"/>
    <cellStyle name="Aeia?nnueea" xfId="9911"/>
    <cellStyle name="ALPercent" xfId="9912"/>
    <cellStyle name="Anteckning" xfId="9913"/>
    <cellStyle name="args.style" xfId="9914"/>
    <cellStyle name="args.style 2" xfId="9915"/>
    <cellStyle name="Bad" xfId="9916"/>
    <cellStyle name="Bad 2" xfId="9917"/>
    <cellStyle name="Bad 3" xfId="9918"/>
    <cellStyle name="Bad 4" xfId="9919"/>
    <cellStyle name="BASLIK" xfId="9920"/>
    <cellStyle name="BASLIK 2" xfId="9921"/>
    <cellStyle name="BASLIKl" xfId="9922"/>
    <cellStyle name="Beräkning" xfId="9923"/>
    <cellStyle name="Body" xfId="9924"/>
    <cellStyle name="bookman top border" xfId="9925"/>
    <cellStyle name="Border" xfId="9926"/>
    <cellStyle name="Border 2" xfId="9927"/>
    <cellStyle name="Border 3" xfId="9928"/>
    <cellStyle name="Border 4" xfId="44310"/>
    <cellStyle name="Border 5" xfId="44303"/>
    <cellStyle name="Border 6" xfId="44688"/>
    <cellStyle name="Bra" xfId="9929"/>
    <cellStyle name="Brackets" xfId="9930"/>
    <cellStyle name="Calc - White" xfId="9931"/>
    <cellStyle name="Calc Currency (0)" xfId="9932"/>
    <cellStyle name="Calc Currency (0) 2" xfId="9933"/>
    <cellStyle name="Calc Currency (0) 2 2" xfId="9934"/>
    <cellStyle name="Calc Currency (0) 2 2 2" xfId="9935"/>
    <cellStyle name="Calc Currency (0) 3" xfId="9936"/>
    <cellStyle name="Calc Currency (0) 4" xfId="9937"/>
    <cellStyle name="Calc Currency (0) 5" xfId="9938"/>
    <cellStyle name="Calc Currency (0) 6" xfId="9939"/>
    <cellStyle name="Calc Currency (0)_Book3" xfId="9940"/>
    <cellStyle name="Calc Currency (2)" xfId="9941"/>
    <cellStyle name="Calc Currency (2) 2" xfId="44311"/>
    <cellStyle name="Calc Percent (0)" xfId="9942"/>
    <cellStyle name="Calc Percent (0) 2" xfId="9943"/>
    <cellStyle name="Calc Percent (0) 3" xfId="9944"/>
    <cellStyle name="Calc Percent (0) 4" xfId="44312"/>
    <cellStyle name="Calc Percent (1)" xfId="9945"/>
    <cellStyle name="Calc Percent (1) 2" xfId="9946"/>
    <cellStyle name="Calc Percent (1) 2 2" xfId="9947"/>
    <cellStyle name="Calc Percent (1) 2 2 2" xfId="9948"/>
    <cellStyle name="Calc Percent (1) 3" xfId="9949"/>
    <cellStyle name="Calc Percent (1) 3 2" xfId="9950"/>
    <cellStyle name="Calc Percent (1) 4" xfId="9951"/>
    <cellStyle name="Calc Percent (1)_Book3" xfId="9952"/>
    <cellStyle name="Calc Percent (2)" xfId="9953"/>
    <cellStyle name="Calc Percent (2) 2" xfId="9954"/>
    <cellStyle name="Calc Percent (2) 2 2" xfId="9955"/>
    <cellStyle name="Calc Percent (2) 2 2 2" xfId="9956"/>
    <cellStyle name="Calc Percent (2) 3" xfId="9957"/>
    <cellStyle name="Calc Percent (2) 3 2" xfId="9958"/>
    <cellStyle name="Calc Percent (2) 4" xfId="9959"/>
    <cellStyle name="Calc Percent (2)_Book3" xfId="9960"/>
    <cellStyle name="Calc Units (0)" xfId="9961"/>
    <cellStyle name="Calc Units (0) 2" xfId="9962"/>
    <cellStyle name="Calc Units (0) 3" xfId="9963"/>
    <cellStyle name="Calc Units (0) 4" xfId="44313"/>
    <cellStyle name="Calc Units (1)" xfId="9964"/>
    <cellStyle name="Calc Units (1) 2" xfId="9965"/>
    <cellStyle name="Calc Units (1) 2 2" xfId="9966"/>
    <cellStyle name="Calc Units (1) 2 2 2" xfId="9967"/>
    <cellStyle name="Calc Units (1) 2 3" xfId="44315"/>
    <cellStyle name="Calc Units (1) 3" xfId="9968"/>
    <cellStyle name="Calc Units (1) 3 2" xfId="9969"/>
    <cellStyle name="Calc Units (1) 4" xfId="9970"/>
    <cellStyle name="Calc Units (1) 5" xfId="44314"/>
    <cellStyle name="Calc Units (1)_Book3" xfId="9971"/>
    <cellStyle name="Calc Units (2)" xfId="9972"/>
    <cellStyle name="Calc Units (2) 2" xfId="44316"/>
    <cellStyle name="Calculation" xfId="9973"/>
    <cellStyle name="Calculation 2" xfId="9974"/>
    <cellStyle name="Calculation 2 2" xfId="44318"/>
    <cellStyle name="Calculation 2 3" xfId="44285"/>
    <cellStyle name="Calculation 2 4" xfId="44686"/>
    <cellStyle name="Calculation 3" xfId="9975"/>
    <cellStyle name="Calculation 4" xfId="9976"/>
    <cellStyle name="Calculation 5" xfId="44317"/>
    <cellStyle name="Calculation 6" xfId="44288"/>
    <cellStyle name="Calculation 7" xfId="44687"/>
    <cellStyle name="Calculation_ДДС12" xfId="9977"/>
    <cellStyle name="carky [0]_List1" xfId="9978"/>
    <cellStyle name="carky_List1" xfId="9979"/>
    <cellStyle name="Centered Heading" xfId="9980"/>
    <cellStyle name="CenterHead" xfId="9981"/>
    <cellStyle name="Check" xfId="9982"/>
    <cellStyle name="Check 2" xfId="9983"/>
    <cellStyle name="Check 3" xfId="9984"/>
    <cellStyle name="Check 4" xfId="9985"/>
    <cellStyle name="Check 5" xfId="9986"/>
    <cellStyle name="Check 6" xfId="9987"/>
    <cellStyle name="Check 7" xfId="9988"/>
    <cellStyle name="Check 8" xfId="44319"/>
    <cellStyle name="Check Cell" xfId="9989"/>
    <cellStyle name="Check Cell 2" xfId="9990"/>
    <cellStyle name="Check Cell 3" xfId="9991"/>
    <cellStyle name="Check Cell 4" xfId="9992"/>
    <cellStyle name="Check Cell_ДДС12" xfId="9993"/>
    <cellStyle name="Column_Title" xfId="9994"/>
    <cellStyle name="Comma  - Style1" xfId="9995"/>
    <cellStyle name="Comma  - Style2" xfId="9996"/>
    <cellStyle name="Comma  - Style3" xfId="9997"/>
    <cellStyle name="Comma  - Style4" xfId="9998"/>
    <cellStyle name="Comma  - Style5" xfId="9999"/>
    <cellStyle name="Comma %" xfId="10000"/>
    <cellStyle name="Comma % 2" xfId="10001"/>
    <cellStyle name="Comma [0] - Credits" xfId="10002"/>
    <cellStyle name="Comma [0] - Debits" xfId="10003"/>
    <cellStyle name="Comma [0] 2" xfId="10004"/>
    <cellStyle name="Comma [0] 2 2" xfId="10005"/>
    <cellStyle name="Comma [0] 2 3" xfId="10006"/>
    <cellStyle name="Comma [0] 2 4" xfId="44320"/>
    <cellStyle name="Comma [0]_#6 Temps &amp; Contractors" xfId="10007"/>
    <cellStyle name="Comma [00]" xfId="10008"/>
    <cellStyle name="Comma [00] 2" xfId="10009"/>
    <cellStyle name="Comma [00] 3" xfId="10010"/>
    <cellStyle name="Comma [00] 4" xfId="44321"/>
    <cellStyle name="Comma 0.0" xfId="10011"/>
    <cellStyle name="Comma 0.0%" xfId="10012"/>
    <cellStyle name="Comma 0.0_Accounts Receivable" xfId="10013"/>
    <cellStyle name="Comma 0.00" xfId="10014"/>
    <cellStyle name="Comma 0.00%" xfId="10015"/>
    <cellStyle name="Comma 0.00_Accounts Receivable" xfId="10016"/>
    <cellStyle name="Comma 0.000" xfId="10017"/>
    <cellStyle name="Comma 0.000%" xfId="10018"/>
    <cellStyle name="Comma 0.000_Accounts Receivable" xfId="10019"/>
    <cellStyle name="Comma 10" xfId="10020"/>
    <cellStyle name="Comma 11" xfId="10021"/>
    <cellStyle name="Comma 12" xfId="10022"/>
    <cellStyle name="Comma 13" xfId="10023"/>
    <cellStyle name="Comma 14" xfId="10024"/>
    <cellStyle name="Comma 15" xfId="10025"/>
    <cellStyle name="Comma 16" xfId="10026"/>
    <cellStyle name="Comma 16 2" xfId="10027"/>
    <cellStyle name="Comma 2" xfId="10028"/>
    <cellStyle name="Comma 2 10" xfId="10029"/>
    <cellStyle name="Comma 2 11" xfId="10030"/>
    <cellStyle name="Comma 2 12" xfId="10031"/>
    <cellStyle name="Comma 2 13" xfId="10032"/>
    <cellStyle name="Comma 2 14" xfId="10033"/>
    <cellStyle name="Comma 2 15" xfId="10034"/>
    <cellStyle name="Comma 2 16" xfId="10035"/>
    <cellStyle name="Comma 2 17" xfId="10036"/>
    <cellStyle name="Comma 2 18" xfId="10037"/>
    <cellStyle name="Comma 2 19" xfId="10038"/>
    <cellStyle name="Comma 2 2" xfId="10039"/>
    <cellStyle name="Comma 2 2 2" xfId="10040"/>
    <cellStyle name="Comma 2 2 2 2" xfId="10041"/>
    <cellStyle name="Comma 2 2 2 3" xfId="44323"/>
    <cellStyle name="Comma 2 2 3" xfId="10042"/>
    <cellStyle name="Comma 2 2 3 2" xfId="44324"/>
    <cellStyle name="Comma 2 2 4" xfId="10043"/>
    <cellStyle name="Comma 2 2 5" xfId="10044"/>
    <cellStyle name="Comma 2 2 6" xfId="10045"/>
    <cellStyle name="Comma 2 2_Book3" xfId="10046"/>
    <cellStyle name="Comma 2 20" xfId="10047"/>
    <cellStyle name="Comma 2 21" xfId="10048"/>
    <cellStyle name="Comma 2 22" xfId="10049"/>
    <cellStyle name="Comma 2 23" xfId="44322"/>
    <cellStyle name="Comma 2 24" xfId="44254"/>
    <cellStyle name="Comma 2 25" xfId="44683"/>
    <cellStyle name="Comma 2 3" xfId="10050"/>
    <cellStyle name="Comma 2 3 2" xfId="10051"/>
    <cellStyle name="Comma 2 3 2 2" xfId="10052"/>
    <cellStyle name="Comma 2 3 2 3" xfId="44325"/>
    <cellStyle name="Comma 2 3 3" xfId="10053"/>
    <cellStyle name="Comma 2 3 4" xfId="10054"/>
    <cellStyle name="Comma 2 3 5" xfId="10055"/>
    <cellStyle name="Comma 2 3 6" xfId="10056"/>
    <cellStyle name="Comma 2 4" xfId="10057"/>
    <cellStyle name="Comma 2 4 2" xfId="10058"/>
    <cellStyle name="Comma 2 4 3" xfId="10059"/>
    <cellStyle name="Comma 2 4 4" xfId="10060"/>
    <cellStyle name="Comma 2 4 5" xfId="10061"/>
    <cellStyle name="Comma 2 4 6" xfId="10062"/>
    <cellStyle name="Comma 2 5" xfId="10063"/>
    <cellStyle name="Comma 2 6" xfId="10064"/>
    <cellStyle name="Comma 2 7" xfId="10065"/>
    <cellStyle name="Comma 2 8" xfId="10066"/>
    <cellStyle name="Comma 2 9" xfId="10067"/>
    <cellStyle name="Comma 2_Book3" xfId="10068"/>
    <cellStyle name="Comma 3" xfId="10069"/>
    <cellStyle name="Comma 3 2" xfId="10070"/>
    <cellStyle name="Comma 3 2 2" xfId="10071"/>
    <cellStyle name="Comma 3 2 2 2" xfId="10072"/>
    <cellStyle name="Comma 3 2 3" xfId="44327"/>
    <cellStyle name="Comma 3 3" xfId="10073"/>
    <cellStyle name="Comma 3 4" xfId="10074"/>
    <cellStyle name="Comma 3 5" xfId="10075"/>
    <cellStyle name="Comma 3 6" xfId="10076"/>
    <cellStyle name="Comma 3 7" xfId="44326"/>
    <cellStyle name="Comma 4" xfId="10077"/>
    <cellStyle name="Comma 4 2" xfId="10078"/>
    <cellStyle name="Comma 4 2 2" xfId="10079"/>
    <cellStyle name="Comma 4 2 3" xfId="44329"/>
    <cellStyle name="Comma 4 3" xfId="10080"/>
    <cellStyle name="Comma 4 4" xfId="44328"/>
    <cellStyle name="Comma 4_Book3" xfId="10081"/>
    <cellStyle name="Comma 5" xfId="10082"/>
    <cellStyle name="Comma 5 2" xfId="10083"/>
    <cellStyle name="Comma 5 2 2" xfId="10084"/>
    <cellStyle name="Comma 5 3" xfId="44330"/>
    <cellStyle name="Comma 6" xfId="10085"/>
    <cellStyle name="Comma 6 2" xfId="44331"/>
    <cellStyle name="Comma 7" xfId="10086"/>
    <cellStyle name="Comma 7 2" xfId="44333"/>
    <cellStyle name="Comma 7 3" xfId="44334"/>
    <cellStyle name="Comma 7 4" xfId="44332"/>
    <cellStyle name="Comma 8" xfId="10087"/>
    <cellStyle name="Comma 9" xfId="10088"/>
    <cellStyle name="Comma Red [0]" xfId="10089"/>
    <cellStyle name="Comma_#6 Temps &amp; Contractors" xfId="10090"/>
    <cellStyle name="Comma0" xfId="10091"/>
    <cellStyle name="Comma-Credits" xfId="10092"/>
    <cellStyle name="Comma-Debits" xfId="10093"/>
    <cellStyle name="Company Name" xfId="10094"/>
    <cellStyle name="Copied" xfId="10095"/>
    <cellStyle name="Copied 2" xfId="10096"/>
    <cellStyle name="Copied 2 2" xfId="44336"/>
    <cellStyle name="Copied 3" xfId="10097"/>
    <cellStyle name="Copied 4" xfId="44335"/>
    <cellStyle name="Copied_Book3" xfId="10098"/>
    <cellStyle name="COST1" xfId="10099"/>
    <cellStyle name="COST1 2" xfId="10100"/>
    <cellStyle name="CR Comma" xfId="10101"/>
    <cellStyle name="CR Comma %" xfId="10102"/>
    <cellStyle name="CR Comma 0.0" xfId="10103"/>
    <cellStyle name="CR Comma 0.0%" xfId="10104"/>
    <cellStyle name="CR Comma 0.00" xfId="10105"/>
    <cellStyle name="CR Comma 0.00%" xfId="10106"/>
    <cellStyle name="CR Comma 0.000" xfId="10107"/>
    <cellStyle name="CR Comma 0.000%" xfId="10108"/>
    <cellStyle name="CR Comma_Accounts Receivable" xfId="10109"/>
    <cellStyle name="CR Currency" xfId="10110"/>
    <cellStyle name="CR Currency %" xfId="10111"/>
    <cellStyle name="CR Currency 0.0" xfId="10112"/>
    <cellStyle name="CR Currency 0.0%" xfId="10113"/>
    <cellStyle name="CR Currency 0.00" xfId="10114"/>
    <cellStyle name="CR Currency 0.00%" xfId="10115"/>
    <cellStyle name="CR Currency 0.000" xfId="10116"/>
    <cellStyle name="CR Currency 0.000%" xfId="10117"/>
    <cellStyle name="CR Currency 2" xfId="10118"/>
    <cellStyle name="CR Currency 2 2" xfId="10119"/>
    <cellStyle name="CR Currency 3" xfId="10120"/>
    <cellStyle name="CR Currency_Accounts Receivable" xfId="10121"/>
    <cellStyle name="CR Percent" xfId="10122"/>
    <cellStyle name="CR Percent %" xfId="10123"/>
    <cellStyle name="CR Percent 0.0%" xfId="10124"/>
    <cellStyle name="CR Percent 0.00%" xfId="10125"/>
    <cellStyle name="CR Percent 0.000%" xfId="10126"/>
    <cellStyle name="Credit" xfId="10127"/>
    <cellStyle name="Credit subtotal" xfId="10128"/>
    <cellStyle name="Credit subtotal 2" xfId="44337"/>
    <cellStyle name="Credit subtotal 3" xfId="44251"/>
    <cellStyle name="Credit subtotal 4" xfId="44682"/>
    <cellStyle name="Credit Total" xfId="10129"/>
    <cellStyle name="Currency - Credits" xfId="10130"/>
    <cellStyle name="Currency - Debits" xfId="10131"/>
    <cellStyle name="Currency %" xfId="10132"/>
    <cellStyle name="Currency % 2" xfId="10133"/>
    <cellStyle name="Currency % 2 2" xfId="10134"/>
    <cellStyle name="Currency % 3" xfId="10135"/>
    <cellStyle name="Currency [0]" xfId="10136"/>
    <cellStyle name="Currency [0] - Credits" xfId="10137"/>
    <cellStyle name="Currency [0] - Debits" xfId="10138"/>
    <cellStyle name="Currency [0] 2" xfId="44338"/>
    <cellStyle name="Currency [0] 3" xfId="44250"/>
    <cellStyle name="Currency [0] 4" xfId="44681"/>
    <cellStyle name="Currency [00]" xfId="10139"/>
    <cellStyle name="Currency [00] 2" xfId="44339"/>
    <cellStyle name="Currency 0.0" xfId="10140"/>
    <cellStyle name="Currency 0.0 2" xfId="10141"/>
    <cellStyle name="Currency 0.0 2 2" xfId="10142"/>
    <cellStyle name="Currency 0.0 3" xfId="10143"/>
    <cellStyle name="Currency 0.0%" xfId="10144"/>
    <cellStyle name="Currency 0.0% 2" xfId="10145"/>
    <cellStyle name="Currency 0.0% 2 2" xfId="10146"/>
    <cellStyle name="Currency 0.0% 3" xfId="10147"/>
    <cellStyle name="Currency 0.0_Accounts Receivable" xfId="10148"/>
    <cellStyle name="Currency 0.00" xfId="10149"/>
    <cellStyle name="Currency 0.00 2" xfId="10150"/>
    <cellStyle name="Currency 0.00 2 2" xfId="10151"/>
    <cellStyle name="Currency 0.00 3" xfId="10152"/>
    <cellStyle name="Currency 0.00%" xfId="10153"/>
    <cellStyle name="Currency 0.00% 2" xfId="10154"/>
    <cellStyle name="Currency 0.00% 2 2" xfId="10155"/>
    <cellStyle name="Currency 0.00% 3" xfId="10156"/>
    <cellStyle name="Currency 0.00_Accounts Receivable" xfId="10157"/>
    <cellStyle name="Currency 0.000" xfId="10158"/>
    <cellStyle name="Currency 0.000 2" xfId="10159"/>
    <cellStyle name="Currency 0.000 2 2" xfId="10160"/>
    <cellStyle name="Currency 0.000 3" xfId="10161"/>
    <cellStyle name="Currency 0.000%" xfId="10162"/>
    <cellStyle name="Currency 0.000% 2" xfId="10163"/>
    <cellStyle name="Currency 0.000% 2 2" xfId="10164"/>
    <cellStyle name="Currency 0.000% 3" xfId="10165"/>
    <cellStyle name="Currency 0.000_Accounts Receivable" xfId="10166"/>
    <cellStyle name="Currency 2" xfId="10167"/>
    <cellStyle name="Currency EN" xfId="10168"/>
    <cellStyle name="Currency RU" xfId="10169"/>
    <cellStyle name="Currency_#6 Temps &amp; Contractors" xfId="10170"/>
    <cellStyle name="Currency0" xfId="10171"/>
    <cellStyle name="d" xfId="10172"/>
    <cellStyle name="d 2" xfId="44340"/>
    <cellStyle name="Dålig" xfId="10173"/>
    <cellStyle name="DASH" xfId="10174"/>
    <cellStyle name="DASH $" xfId="10175"/>
    <cellStyle name="Date" xfId="10176"/>
    <cellStyle name="Date 2" xfId="10177"/>
    <cellStyle name="Date Short" xfId="10178"/>
    <cellStyle name="Date without year" xfId="10179"/>
    <cellStyle name="Date without year 2" xfId="10180"/>
    <cellStyle name="Date_DBK_6_months_2009_M_Other_assets" xfId="10181"/>
    <cellStyle name="DateFormat" xfId="10182"/>
    <cellStyle name="Debit" xfId="10183"/>
    <cellStyle name="Debit subtotal" xfId="10184"/>
    <cellStyle name="Debit subtotal 2" xfId="44342"/>
    <cellStyle name="Debit subtotal 3" xfId="44249"/>
    <cellStyle name="Debit subtotal 4" xfId="44680"/>
    <cellStyle name="Debit Total" xfId="10185"/>
    <cellStyle name="Debit_Copy of Cash flow" xfId="10186"/>
    <cellStyle name="DELTA" xfId="10187"/>
    <cellStyle name="DELTA 2" xfId="10188"/>
    <cellStyle name="DELTA 2 2" xfId="44344"/>
    <cellStyle name="DELTA 3" xfId="44343"/>
    <cellStyle name="DELTA_Book3" xfId="10189"/>
    <cellStyle name="Dezimal [0]_Software Project Status" xfId="10190"/>
    <cellStyle name="Dezimal__Utopia Index Index und Guidance (Deutsch)" xfId="10191"/>
    <cellStyle name="Dziesietny [0]_GR (2)" xfId="10192"/>
    <cellStyle name="Dziesietny_GR (2)" xfId="10193"/>
    <cellStyle name="E&amp;Y House" xfId="10194"/>
    <cellStyle name="Enter Currency (0)" xfId="10195"/>
    <cellStyle name="Enter Currency (0) 2" xfId="10196"/>
    <cellStyle name="Enter Currency (0) 3" xfId="10197"/>
    <cellStyle name="Enter Currency (0) 4" xfId="44346"/>
    <cellStyle name="Enter Currency (2)" xfId="10198"/>
    <cellStyle name="Enter Currency (2) 2" xfId="44347"/>
    <cellStyle name="Enter Units (0)" xfId="10199"/>
    <cellStyle name="Enter Units (0) 2" xfId="10200"/>
    <cellStyle name="Enter Units (0) 3" xfId="10201"/>
    <cellStyle name="Enter Units (0) 4" xfId="44348"/>
    <cellStyle name="Enter Units (1)" xfId="10202"/>
    <cellStyle name="Enter Units (1) 2" xfId="10203"/>
    <cellStyle name="Enter Units (1) 2 2" xfId="10204"/>
    <cellStyle name="Enter Units (1) 2 2 2" xfId="10205"/>
    <cellStyle name="Enter Units (1) 2 3" xfId="44350"/>
    <cellStyle name="Enter Units (1) 3" xfId="10206"/>
    <cellStyle name="Enter Units (1) 3 2" xfId="10207"/>
    <cellStyle name="Enter Units (1) 4" xfId="10208"/>
    <cellStyle name="Enter Units (1) 5" xfId="44349"/>
    <cellStyle name="Enter Units (1)_Book3" xfId="10209"/>
    <cellStyle name="Enter Units (2)" xfId="10210"/>
    <cellStyle name="Enter Units (2) 2" xfId="44351"/>
    <cellStyle name="Entered" xfId="10211"/>
    <cellStyle name="Entered 2" xfId="10212"/>
    <cellStyle name="Entered 2 2" xfId="44353"/>
    <cellStyle name="Entered 3" xfId="10213"/>
    <cellStyle name="Entered 4" xfId="44352"/>
    <cellStyle name="Entered_Book3" xfId="10214"/>
    <cellStyle name="Equinox Automatic" xfId="10215"/>
    <cellStyle name="Equinox Blue Text" xfId="10216"/>
    <cellStyle name="Equinox DkRed Text" xfId="10217"/>
    <cellStyle name="Equinox Grey Text" xfId="10218"/>
    <cellStyle name="Equinox Greyout" xfId="10219"/>
    <cellStyle name="Equinox Inactive" xfId="10220"/>
    <cellStyle name="Equinox Red Text" xfId="10221"/>
    <cellStyle name="Euro" xfId="10222"/>
    <cellStyle name="Euro 2" xfId="10223"/>
    <cellStyle name="Euro 2 2" xfId="44354"/>
    <cellStyle name="Euro 3" xfId="10224"/>
    <cellStyle name="Euro 3 2" xfId="10225"/>
    <cellStyle name="Euro 3 2 2" xfId="10226"/>
    <cellStyle name="Euro 4" xfId="10227"/>
    <cellStyle name="Euro 5" xfId="10228"/>
    <cellStyle name="Euro 6" xfId="10229"/>
    <cellStyle name="ew" xfId="10230"/>
    <cellStyle name="ew 2" xfId="10231"/>
    <cellStyle name="ew 3" xfId="44355"/>
    <cellStyle name="Explanatory Text" xfId="10232"/>
    <cellStyle name="Explanatory Text 2" xfId="10233"/>
    <cellStyle name="Explanatory Text 3" xfId="10234"/>
    <cellStyle name="Explanatory Text 4" xfId="10235"/>
    <cellStyle name="EYColumnHeading" xfId="10236"/>
    <cellStyle name="EYtext" xfId="10237"/>
    <cellStyle name="F?ljde hyperl?nken_F-reports" xfId="10238"/>
    <cellStyle name="Färg1" xfId="10239"/>
    <cellStyle name="Färg2" xfId="10240"/>
    <cellStyle name="Färg3" xfId="10241"/>
    <cellStyle name="Färg4" xfId="10242"/>
    <cellStyle name="Färg5" xfId="10243"/>
    <cellStyle name="Färg6" xfId="10244"/>
    <cellStyle name="Fixed" xfId="10245"/>
    <cellStyle name="FIYAT" xfId="10246"/>
    <cellStyle name="FIYAT 2" xfId="10247"/>
    <cellStyle name="Följde hyperlänken_F-reports" xfId="10248"/>
    <cellStyle name="Förklarande text" xfId="10249"/>
    <cellStyle name="Format Number Column" xfId="10250"/>
    <cellStyle name="Format Number Column 2" xfId="10251"/>
    <cellStyle name="Format Number Column 2 2" xfId="44358"/>
    <cellStyle name="Format Number Column 3" xfId="44357"/>
    <cellStyle name="Format Number Column_Book3" xfId="10252"/>
    <cellStyle name="From" xfId="10253"/>
    <cellStyle name="From 2" xfId="44359"/>
    <cellStyle name="From 3" xfId="44679"/>
    <cellStyle name="g" xfId="10254"/>
    <cellStyle name="g_Invoice GI" xfId="10255"/>
    <cellStyle name="general" xfId="10256"/>
    <cellStyle name="Good" xfId="10257"/>
    <cellStyle name="Good 2" xfId="10258"/>
    <cellStyle name="Good 3" xfId="10259"/>
    <cellStyle name="Good 4" xfId="10260"/>
    <cellStyle name="Grey" xfId="10261"/>
    <cellStyle name="GRUP" xfId="10262"/>
    <cellStyle name="GRUP 2" xfId="10263"/>
    <cellStyle name="HEADER" xfId="10264"/>
    <cellStyle name="HEADER 2" xfId="10265"/>
    <cellStyle name="Header1" xfId="10266"/>
    <cellStyle name="Header1 2" xfId="10267"/>
    <cellStyle name="Header1 2 2" xfId="10268"/>
    <cellStyle name="Header2" xfId="10269"/>
    <cellStyle name="Header2 2" xfId="10270"/>
    <cellStyle name="Header2 2 2" xfId="10271"/>
    <cellStyle name="Header2 3" xfId="44360"/>
    <cellStyle name="Header2 4" xfId="44248"/>
    <cellStyle name="Heading" xfId="10272"/>
    <cellStyle name="Heading 1" xfId="10273"/>
    <cellStyle name="Heading 1 2" xfId="10274"/>
    <cellStyle name="Heading 1 2 2" xfId="44361"/>
    <cellStyle name="Heading 1 3" xfId="10275"/>
    <cellStyle name="Heading 1 4" xfId="10276"/>
    <cellStyle name="Heading 1_ДДС12" xfId="10277"/>
    <cellStyle name="Heading 2" xfId="10278"/>
    <cellStyle name="Heading 2 2" xfId="10279"/>
    <cellStyle name="Heading 2 2 2" xfId="44362"/>
    <cellStyle name="Heading 2 3" xfId="10280"/>
    <cellStyle name="Heading 2 4" xfId="10281"/>
    <cellStyle name="Heading 2_ДДС12" xfId="10282"/>
    <cellStyle name="Heading 3" xfId="10283"/>
    <cellStyle name="Heading 3 2" xfId="10284"/>
    <cellStyle name="Heading 3 3" xfId="10285"/>
    <cellStyle name="Heading 3 4" xfId="10286"/>
    <cellStyle name="Heading 3_ДДС12" xfId="10287"/>
    <cellStyle name="Heading 4" xfId="10288"/>
    <cellStyle name="Heading 4 2" xfId="10289"/>
    <cellStyle name="Heading 4 3" xfId="10290"/>
    <cellStyle name="Heading 4 4" xfId="10291"/>
    <cellStyle name="Heading No Underline" xfId="10292"/>
    <cellStyle name="Heading With Underline" xfId="10293"/>
    <cellStyle name="Heading_ДДС12" xfId="10294"/>
    <cellStyle name="Hyperl?nk_F-reports" xfId="10295"/>
    <cellStyle name="Hyperlänk_F-reports" xfId="10296"/>
    <cellStyle name="Hyperlink 2" xfId="10297"/>
    <cellStyle name="Hyperlink_RESULTS" xfId="10298"/>
    <cellStyle name="I0I0Normal" xfId="10299"/>
    <cellStyle name="I0Normal" xfId="37"/>
    <cellStyle name="I0Normal 10" xfId="10300"/>
    <cellStyle name="I0Normal 11" xfId="10301"/>
    <cellStyle name="I0Normal 12" xfId="10302"/>
    <cellStyle name="I0Normal 13" xfId="10303"/>
    <cellStyle name="I0Normal 14" xfId="10304"/>
    <cellStyle name="I0Normal 15" xfId="10305"/>
    <cellStyle name="I0Normal 16" xfId="10306"/>
    <cellStyle name="I0Normal 17" xfId="10307"/>
    <cellStyle name="I0Normal 18" xfId="10308"/>
    <cellStyle name="I0Normal 2" xfId="10309"/>
    <cellStyle name="I0Normal 2 2" xfId="10310"/>
    <cellStyle name="I0Normal 2 3" xfId="10311"/>
    <cellStyle name="I0Normal 2 4" xfId="10312"/>
    <cellStyle name="I0Normal 2 5" xfId="10313"/>
    <cellStyle name="I0Normal 2 6" xfId="10314"/>
    <cellStyle name="I0Normal 2 7" xfId="10315"/>
    <cellStyle name="I0Normal 2 8" xfId="10316"/>
    <cellStyle name="I0Normal 2 9" xfId="10317"/>
    <cellStyle name="I0Normal 3" xfId="10318"/>
    <cellStyle name="I0Normal 4" xfId="10319"/>
    <cellStyle name="I0Normal 5" xfId="10320"/>
    <cellStyle name="I0Normal 6" xfId="10321"/>
    <cellStyle name="I0Normal 7" xfId="10322"/>
    <cellStyle name="I0Normal 8" xfId="10323"/>
    <cellStyle name="I0Normal 9" xfId="10324"/>
    <cellStyle name="I0Normal_2200" xfId="10325"/>
    <cellStyle name="I1I0Normal" xfId="10326"/>
    <cellStyle name="I1Normal" xfId="38"/>
    <cellStyle name="I2I0Normal" xfId="10327"/>
    <cellStyle name="I2Normal" xfId="10328"/>
    <cellStyle name="I2Normal 2" xfId="10329"/>
    <cellStyle name="I3I0Normal" xfId="10330"/>
    <cellStyle name="I3Normal" xfId="10331"/>
    <cellStyle name="I4Normal" xfId="10332"/>
    <cellStyle name="Iau?iue_?anoiau" xfId="10333"/>
    <cellStyle name="Îáû÷íûé_Adv Reconc_1" xfId="10334"/>
    <cellStyle name="Indata" xfId="10335"/>
    <cellStyle name="Input" xfId="10336"/>
    <cellStyle name="Input [yellow]" xfId="10337"/>
    <cellStyle name="Input [yellow] 2" xfId="44365"/>
    <cellStyle name="Input [yellow] 3" xfId="44677"/>
    <cellStyle name="Input 1" xfId="10338"/>
    <cellStyle name="Input 10" xfId="44678"/>
    <cellStyle name="Input 2" xfId="10339"/>
    <cellStyle name="Input 2 2" xfId="10340"/>
    <cellStyle name="Input 2 3" xfId="44366"/>
    <cellStyle name="Input 2 4" xfId="44232"/>
    <cellStyle name="Input 2 5" xfId="44676"/>
    <cellStyle name="Input 3" xfId="10341"/>
    <cellStyle name="Input 4" xfId="10342"/>
    <cellStyle name="Input 5" xfId="10343"/>
    <cellStyle name="Input 6" xfId="10344"/>
    <cellStyle name="Input 7" xfId="10345"/>
    <cellStyle name="Input 8" xfId="44364"/>
    <cellStyle name="Input 9" xfId="44231"/>
    <cellStyle name="Input Box" xfId="10346"/>
    <cellStyle name="Input Box 2" xfId="44367"/>
    <cellStyle name="Input Box 3" xfId="44675"/>
    <cellStyle name="Input Cells" xfId="10347"/>
    <cellStyle name="Input Cells 2" xfId="10348"/>
    <cellStyle name="Input comment text" xfId="10349"/>
    <cellStyle name="Input date" xfId="10350"/>
    <cellStyle name="Input Float" xfId="10351"/>
    <cellStyle name="Input Percent" xfId="10352"/>
    <cellStyle name="Input_Cell" xfId="10353"/>
    <cellStyle name="Inputnumbaccid" xfId="10354"/>
    <cellStyle name="Inpyear" xfId="10355"/>
    <cellStyle name="International" xfId="10356"/>
    <cellStyle name="International 2" xfId="10357"/>
    <cellStyle name="International 3" xfId="44368"/>
    <cellStyle name="International1" xfId="10358"/>
    <cellStyle name="International1 2" xfId="10359"/>
    <cellStyle name="International1 3" xfId="44369"/>
    <cellStyle name="Ioe?uaaaoayny aeia?nnueea" xfId="10360"/>
    <cellStyle name="ISO" xfId="10361"/>
    <cellStyle name="Ivan" xfId="10362"/>
    <cellStyle name="Ivan 2" xfId="10363"/>
    <cellStyle name="Komma [0]_EjZM1q5cbwD9HdswfqamdXpJJ" xfId="10364"/>
    <cellStyle name="Komma_EjZM1q5cbwD9HdswfqamdXpJJ" xfId="10365"/>
    <cellStyle name="Kontrollcell" xfId="10366"/>
    <cellStyle name="KPMG Heading 1" xfId="10367"/>
    <cellStyle name="KPMG Heading 2" xfId="10368"/>
    <cellStyle name="KPMG Heading 3" xfId="10369"/>
    <cellStyle name="KPMG Heading 4" xfId="10370"/>
    <cellStyle name="KPMG Normal" xfId="10371"/>
    <cellStyle name="KPMG Normal Text" xfId="10372"/>
    <cellStyle name="KPMG Normal_Cash_flow_consol_05.04" xfId="10373"/>
    <cellStyle name="Länkad cell" xfId="10374"/>
    <cellStyle name="Link Currency (0)" xfId="10375"/>
    <cellStyle name="Link Currency (0) 2" xfId="10376"/>
    <cellStyle name="Link Currency (0) 3" xfId="10377"/>
    <cellStyle name="Link Currency (0) 4" xfId="44370"/>
    <cellStyle name="Link Currency (2)" xfId="10378"/>
    <cellStyle name="Link Currency (2) 2" xfId="44371"/>
    <cellStyle name="Link Units (0)" xfId="10379"/>
    <cellStyle name="Link Units (0) 2" xfId="10380"/>
    <cellStyle name="Link Units (0) 3" xfId="10381"/>
    <cellStyle name="Link Units (0) 4" xfId="44372"/>
    <cellStyle name="Link Units (1)" xfId="10382"/>
    <cellStyle name="Link Units (1) 2" xfId="10383"/>
    <cellStyle name="Link Units (1) 2 2" xfId="10384"/>
    <cellStyle name="Link Units (1) 2 2 2" xfId="10385"/>
    <cellStyle name="Link Units (1) 2 3" xfId="44374"/>
    <cellStyle name="Link Units (1) 3" xfId="10386"/>
    <cellStyle name="Link Units (1) 3 2" xfId="10387"/>
    <cellStyle name="Link Units (1) 4" xfId="10388"/>
    <cellStyle name="Link Units (1) 5" xfId="44373"/>
    <cellStyle name="Link Units (1)_Book3" xfId="10389"/>
    <cellStyle name="Link Units (2)" xfId="10390"/>
    <cellStyle name="Link Units (2) 2" xfId="44375"/>
    <cellStyle name="Linked Cell" xfId="10391"/>
    <cellStyle name="Linked Cell 2" xfId="10392"/>
    <cellStyle name="Linked Cell 3" xfId="10393"/>
    <cellStyle name="Linked Cell 4" xfId="10394"/>
    <cellStyle name="Linked Cell_ДДС12" xfId="10395"/>
    <cellStyle name="Linked Cells" xfId="10396"/>
    <cellStyle name="Linked Cells 2" xfId="10397"/>
    <cellStyle name="MAINHEADER" xfId="10398"/>
    <cellStyle name="MAINHEADER 2" xfId="10399"/>
    <cellStyle name="MARKA" xfId="10400"/>
    <cellStyle name="MARKA 2" xfId="10401"/>
    <cellStyle name="meny_List1" xfId="10402"/>
    <cellStyle name="Millares [0]_pldt" xfId="10403"/>
    <cellStyle name="Millares_pldt" xfId="10404"/>
    <cellStyle name="Milliers [0]_!!!GO" xfId="10405"/>
    <cellStyle name="Milliers_!!!GO" xfId="10406"/>
    <cellStyle name="MODEL" xfId="10407"/>
    <cellStyle name="MODEL 2" xfId="10408"/>
    <cellStyle name="Moeda [0]_PERSONAL" xfId="10409"/>
    <cellStyle name="Moeda_PERSONAL" xfId="10410"/>
    <cellStyle name="Moneda [0]_pldt" xfId="10411"/>
    <cellStyle name="Moneda_pldt" xfId="10412"/>
    <cellStyle name="Monétaire [0]_!!!GO" xfId="10413"/>
    <cellStyle name="Monétaire_!!!GO" xfId="10414"/>
    <cellStyle name="Nameenter" xfId="10415"/>
    <cellStyle name="Neutral" xfId="10416"/>
    <cellStyle name="Neutral 2" xfId="10417"/>
    <cellStyle name="Neutral 3" xfId="10418"/>
    <cellStyle name="Neutral 4" xfId="10419"/>
    <cellStyle name="newstyle" xfId="10420"/>
    <cellStyle name="Norma11l" xfId="10421"/>
    <cellStyle name="Normal - Style1" xfId="10422"/>
    <cellStyle name="Normal - Style1 2" xfId="10423"/>
    <cellStyle name="Normal - Style1 2 2" xfId="10424"/>
    <cellStyle name="Normal - Style1 2 2 2" xfId="10425"/>
    <cellStyle name="Normal - Style1 2 3" xfId="44378"/>
    <cellStyle name="Normal - Style1 3" xfId="10426"/>
    <cellStyle name="Normal - Style1 4" xfId="10427"/>
    <cellStyle name="Normal - Style1 5" xfId="10428"/>
    <cellStyle name="Normal - Style1 6" xfId="10429"/>
    <cellStyle name="Normal - Style1 7" xfId="44377"/>
    <cellStyle name="Normal - Style1_Book3" xfId="10430"/>
    <cellStyle name="Normal 10" xfId="10431"/>
    <cellStyle name="Normal 10 2" xfId="44379"/>
    <cellStyle name="Normal 11" xfId="10432"/>
    <cellStyle name="Normal 11 2" xfId="44380"/>
    <cellStyle name="Normal 11 2 2" xfId="10433"/>
    <cellStyle name="Normal 11 2 2 2" xfId="44381"/>
    <cellStyle name="Normal 11 2 2 3" xfId="44382"/>
    <cellStyle name="Normal 11 7" xfId="10434"/>
    <cellStyle name="Normal 11 7 2" xfId="10435"/>
    <cellStyle name="Normal 12" xfId="10436"/>
    <cellStyle name="Normal 12 2" xfId="44383"/>
    <cellStyle name="Normal 13" xfId="10437"/>
    <cellStyle name="Normal 13 2" xfId="44384"/>
    <cellStyle name="Normal 14" xfId="10438"/>
    <cellStyle name="Normal 14 2" xfId="44385"/>
    <cellStyle name="Normal 15" xfId="10439"/>
    <cellStyle name="Normal 15 2" xfId="44386"/>
    <cellStyle name="Normal 16" xfId="10440"/>
    <cellStyle name="Normal 16 2" xfId="10441"/>
    <cellStyle name="Normal 16 3" xfId="44387"/>
    <cellStyle name="Normal 17" xfId="10442"/>
    <cellStyle name="Normal 17 2" xfId="10443"/>
    <cellStyle name="Normal 17 2 2" xfId="44388"/>
    <cellStyle name="Normal 17 2 3" xfId="44389"/>
    <cellStyle name="Normal 17 3" xfId="10444"/>
    <cellStyle name="Normal 17 3 2" xfId="44390"/>
    <cellStyle name="Normal 17 3 3" xfId="44391"/>
    <cellStyle name="Normal 17 4" xfId="10445"/>
    <cellStyle name="Normal 17 4 2" xfId="44392"/>
    <cellStyle name="Normal 17 4 3" xfId="44393"/>
    <cellStyle name="Normal 17 5" xfId="10446"/>
    <cellStyle name="Normal 17 5 2" xfId="44394"/>
    <cellStyle name="Normal 17 5 3" xfId="44395"/>
    <cellStyle name="Normal 17 6" xfId="10447"/>
    <cellStyle name="Normal 17 6 2" xfId="44396"/>
    <cellStyle name="Normal 17 6 3" xfId="44397"/>
    <cellStyle name="Normal 17 7" xfId="44398"/>
    <cellStyle name="Normal 17 8" xfId="44399"/>
    <cellStyle name="Normal 17_Book3" xfId="10448"/>
    <cellStyle name="Normal 18" xfId="10449"/>
    <cellStyle name="Normal 18 2" xfId="10450"/>
    <cellStyle name="Normal 18 3" xfId="44400"/>
    <cellStyle name="Normal 19" xfId="10451"/>
    <cellStyle name="Normal 19 2" xfId="44401"/>
    <cellStyle name="Normal 2" xfId="10452"/>
    <cellStyle name="Normal 2 10" xfId="10453"/>
    <cellStyle name="Normal 2 11" xfId="10454"/>
    <cellStyle name="Normal 2 12" xfId="10455"/>
    <cellStyle name="Normal 2 13" xfId="10456"/>
    <cellStyle name="Normal 2 14" xfId="10457"/>
    <cellStyle name="Normal 2 14 2" xfId="44402"/>
    <cellStyle name="Normal 2 15" xfId="10458"/>
    <cellStyle name="Normal 2 16" xfId="10459"/>
    <cellStyle name="Normal 2 17" xfId="10460"/>
    <cellStyle name="Normal 2 18" xfId="10461"/>
    <cellStyle name="Normal 2 19" xfId="10462"/>
    <cellStyle name="Normal 2 2" xfId="10463"/>
    <cellStyle name="Normal 2 2 10" xfId="10464"/>
    <cellStyle name="Normal 2 2 11" xfId="10465"/>
    <cellStyle name="Normal 2 2 12" xfId="10466"/>
    <cellStyle name="Normal 2 2 13" xfId="10467"/>
    <cellStyle name="Normal 2 2 14" xfId="10468"/>
    <cellStyle name="Normal 2 2 15" xfId="10469"/>
    <cellStyle name="Normal 2 2 16" xfId="10470"/>
    <cellStyle name="Normal 2 2 17" xfId="10471"/>
    <cellStyle name="Normal 2 2 18" xfId="10472"/>
    <cellStyle name="Normal 2 2 19" xfId="10473"/>
    <cellStyle name="Normal 2 2 2" xfId="10474"/>
    <cellStyle name="Normal 2 2 2 10" xfId="10475"/>
    <cellStyle name="Normal 2 2 2 11" xfId="10476"/>
    <cellStyle name="Normal 2 2 2 12" xfId="10477"/>
    <cellStyle name="Normal 2 2 2 13" xfId="10478"/>
    <cellStyle name="Normal 2 2 2 14" xfId="10479"/>
    <cellStyle name="Normal 2 2 2 15" xfId="10480"/>
    <cellStyle name="Normal 2 2 2 16" xfId="10481"/>
    <cellStyle name="Normal 2 2 2 17" xfId="10482"/>
    <cellStyle name="Normal 2 2 2 18" xfId="10483"/>
    <cellStyle name="Normal 2 2 2 19" xfId="10484"/>
    <cellStyle name="Normal 2 2 2 2" xfId="10485"/>
    <cellStyle name="Normal 2 2 2 2 2" xfId="10486"/>
    <cellStyle name="Normal 2 2 2 2 2 2" xfId="10487"/>
    <cellStyle name="Normal 2 2 2 20" xfId="10488"/>
    <cellStyle name="Normal 2 2 2 21" xfId="44404"/>
    <cellStyle name="Normal 2 2 2 3" xfId="10489"/>
    <cellStyle name="Normal 2 2 2 4" xfId="10490"/>
    <cellStyle name="Normal 2 2 2 5" xfId="10491"/>
    <cellStyle name="Normal 2 2 2 6" xfId="10492"/>
    <cellStyle name="Normal 2 2 2 7" xfId="10493"/>
    <cellStyle name="Normal 2 2 2 8" xfId="10494"/>
    <cellStyle name="Normal 2 2 2 9" xfId="10495"/>
    <cellStyle name="Normal 2 2 20" xfId="10496"/>
    <cellStyle name="Normal 2 2 21" xfId="10497"/>
    <cellStyle name="Normal 2 2 22" xfId="10498"/>
    <cellStyle name="Normal 2 2 22 2" xfId="10499"/>
    <cellStyle name="Normal 2 2 23" xfId="10500"/>
    <cellStyle name="Normal 2 2 24" xfId="44403"/>
    <cellStyle name="Normal 2 2 3" xfId="10501"/>
    <cellStyle name="Normal 2 2 3 2" xfId="10502"/>
    <cellStyle name="Normal 2 2 3 2 2" xfId="10503"/>
    <cellStyle name="Normal 2 2 3 3" xfId="44405"/>
    <cellStyle name="Normal 2 2 4" xfId="10504"/>
    <cellStyle name="Normal 2 2 4 2" xfId="44406"/>
    <cellStyle name="Normal 2 2 5" xfId="10505"/>
    <cellStyle name="Normal 2 2 5 2" xfId="44407"/>
    <cellStyle name="Normal 2 2 6" xfId="10506"/>
    <cellStyle name="Normal 2 2 6 2" xfId="44408"/>
    <cellStyle name="Normal 2 2 7" xfId="10507"/>
    <cellStyle name="Normal 2 2 8" xfId="10508"/>
    <cellStyle name="Normal 2 2 9" xfId="10509"/>
    <cellStyle name="Normal 2 2_Book3" xfId="10510"/>
    <cellStyle name="Normal 2 20" xfId="10511"/>
    <cellStyle name="Normal 2 21" xfId="10512"/>
    <cellStyle name="Normal 2 22" xfId="10513"/>
    <cellStyle name="Normal 2 22 2" xfId="10514"/>
    <cellStyle name="Normal 2 23" xfId="10515"/>
    <cellStyle name="Normal 2 24" xfId="10516"/>
    <cellStyle name="Normal 2 3" xfId="10517"/>
    <cellStyle name="Normal 2 3 10" xfId="10518"/>
    <cellStyle name="Normal 2 3 11" xfId="10519"/>
    <cellStyle name="Normal 2 3 12" xfId="10520"/>
    <cellStyle name="Normal 2 3 13" xfId="10521"/>
    <cellStyle name="Normal 2 3 14" xfId="10522"/>
    <cellStyle name="Normal 2 3 15" xfId="10523"/>
    <cellStyle name="Normal 2 3 16" xfId="10524"/>
    <cellStyle name="Normal 2 3 17" xfId="10525"/>
    <cellStyle name="Normal 2 3 18" xfId="10526"/>
    <cellStyle name="Normal 2 3 19" xfId="10527"/>
    <cellStyle name="Normal 2 3 2" xfId="10528"/>
    <cellStyle name="Normal 2 3 2 2" xfId="10529"/>
    <cellStyle name="Normal 2 3 2 3" xfId="44410"/>
    <cellStyle name="Normal 2 3 20" xfId="44409"/>
    <cellStyle name="Normal 2 3 3" xfId="10530"/>
    <cellStyle name="Normal 2 3 3 2" xfId="44411"/>
    <cellStyle name="Normal 2 3 4" xfId="10531"/>
    <cellStyle name="Normal 2 3 4 2" xfId="44412"/>
    <cellStyle name="Normal 2 3 5" xfId="10532"/>
    <cellStyle name="Normal 2 3 5 2" xfId="44413"/>
    <cellStyle name="Normal 2 3 6" xfId="10533"/>
    <cellStyle name="Normal 2 3 6 2" xfId="44414"/>
    <cellStyle name="Normal 2 3 7" xfId="10534"/>
    <cellStyle name="Normal 2 3 8" xfId="10535"/>
    <cellStyle name="Normal 2 3 9" xfId="10536"/>
    <cellStyle name="Normal 2 3_Book3" xfId="10537"/>
    <cellStyle name="Normal 2 4" xfId="10538"/>
    <cellStyle name="Normal 2 4 10" xfId="10539"/>
    <cellStyle name="Normal 2 4 11" xfId="10540"/>
    <cellStyle name="Normal 2 4 12" xfId="10541"/>
    <cellStyle name="Normal 2 4 13" xfId="10542"/>
    <cellStyle name="Normal 2 4 14" xfId="10543"/>
    <cellStyle name="Normal 2 4 15" xfId="10544"/>
    <cellStyle name="Normal 2 4 16" xfId="10545"/>
    <cellStyle name="Normal 2 4 17" xfId="10546"/>
    <cellStyle name="Normal 2 4 18" xfId="10547"/>
    <cellStyle name="Normal 2 4 19" xfId="10548"/>
    <cellStyle name="Normal 2 4 2" xfId="10549"/>
    <cellStyle name="Normal 2 4 2 2" xfId="44416"/>
    <cellStyle name="Normal 2 4 20" xfId="44415"/>
    <cellStyle name="Normal 2 4 3" xfId="10550"/>
    <cellStyle name="Normal 2 4 3 2" xfId="44417"/>
    <cellStyle name="Normal 2 4 4" xfId="10551"/>
    <cellStyle name="Normal 2 4 4 2" xfId="44418"/>
    <cellStyle name="Normal 2 4 5" xfId="10552"/>
    <cellStyle name="Normal 2 4 5 2" xfId="44419"/>
    <cellStyle name="Normal 2 4 6" xfId="10553"/>
    <cellStyle name="Normal 2 4 6 2" xfId="44420"/>
    <cellStyle name="Normal 2 4 7" xfId="10554"/>
    <cellStyle name="Normal 2 4 8" xfId="10555"/>
    <cellStyle name="Normal 2 4 9" xfId="10556"/>
    <cellStyle name="Normal 2 4_Book3" xfId="10557"/>
    <cellStyle name="Normal 2 5" xfId="10558"/>
    <cellStyle name="Normal 2 5 2" xfId="44421"/>
    <cellStyle name="Normal 2 6" xfId="10559"/>
    <cellStyle name="Normal 2 6 2" xfId="44422"/>
    <cellStyle name="Normal 2 7" xfId="10560"/>
    <cellStyle name="Normal 2 7 2" xfId="44423"/>
    <cellStyle name="Normal 2 8" xfId="10561"/>
    <cellStyle name="Normal 2 9" xfId="10562"/>
    <cellStyle name="Normal 2_~8049519" xfId="10563"/>
    <cellStyle name="Normal 20" xfId="10564"/>
    <cellStyle name="Normal 20 2" xfId="44425"/>
    <cellStyle name="Normal 20 3" xfId="44426"/>
    <cellStyle name="Normal 20 4" xfId="44424"/>
    <cellStyle name="Normal 21" xfId="10565"/>
    <cellStyle name="Normal 21 2" xfId="44427"/>
    <cellStyle name="Normal 22" xfId="10566"/>
    <cellStyle name="Normal 22 2" xfId="44428"/>
    <cellStyle name="Normal 23" xfId="10567"/>
    <cellStyle name="Normal 23 2" xfId="44430"/>
    <cellStyle name="Normal 23 3" xfId="44431"/>
    <cellStyle name="Normal 23 4" xfId="44429"/>
    <cellStyle name="Normal 24" xfId="10568"/>
    <cellStyle name="Normal 24 2" xfId="44433"/>
    <cellStyle name="Normal 24 3" xfId="44434"/>
    <cellStyle name="Normal 24 4" xfId="44432"/>
    <cellStyle name="Normal 25" xfId="10569"/>
    <cellStyle name="Normal 25 2" xfId="10570"/>
    <cellStyle name="Normal 26" xfId="10571"/>
    <cellStyle name="Normal 26 2" xfId="10572"/>
    <cellStyle name="Normal 27" xfId="10573"/>
    <cellStyle name="Normal 27 2" xfId="44436"/>
    <cellStyle name="Normal 27 3" xfId="44437"/>
    <cellStyle name="Normal 27 4" xfId="44435"/>
    <cellStyle name="Normal 28" xfId="10574"/>
    <cellStyle name="Normal 29" xfId="10575"/>
    <cellStyle name="Normal 29 2" xfId="10576"/>
    <cellStyle name="Normal 29 3" xfId="44438"/>
    <cellStyle name="Normal 3" xfId="10577"/>
    <cellStyle name="Normal 3 10" xfId="10578"/>
    <cellStyle name="Normal 3 11" xfId="10579"/>
    <cellStyle name="Normal 3 11 2" xfId="10580"/>
    <cellStyle name="Normal 3 12" xfId="10581"/>
    <cellStyle name="Normal 3 13" xfId="10582"/>
    <cellStyle name="Normal 3 14" xfId="10583"/>
    <cellStyle name="Normal 3 15" xfId="10584"/>
    <cellStyle name="Normal 3 16" xfId="10585"/>
    <cellStyle name="Normal 3 17" xfId="10586"/>
    <cellStyle name="Normal 3 18" xfId="10587"/>
    <cellStyle name="Normal 3 19" xfId="10588"/>
    <cellStyle name="Normal 3 2" xfId="10589"/>
    <cellStyle name="Normal 3 2 2" xfId="10590"/>
    <cellStyle name="Normal 3 2 2 2" xfId="10591"/>
    <cellStyle name="Normal 3 2 2 3" xfId="10592"/>
    <cellStyle name="Normal 3 2 2 4" xfId="44441"/>
    <cellStyle name="Normal 3 2 3" xfId="10593"/>
    <cellStyle name="Normal 3 2 3 2" xfId="44442"/>
    <cellStyle name="Normal 3 2 4" xfId="44440"/>
    <cellStyle name="Normal 3 20" xfId="10594"/>
    <cellStyle name="Normal 3 21" xfId="10595"/>
    <cellStyle name="Normal 3 22" xfId="10596"/>
    <cellStyle name="Normal 3 23" xfId="44439"/>
    <cellStyle name="Normal 3 3" xfId="10597"/>
    <cellStyle name="Normal 3 3 2" xfId="10598"/>
    <cellStyle name="Normal 3 3 3" xfId="10599"/>
    <cellStyle name="Normal 3 4" xfId="10600"/>
    <cellStyle name="Normal 3 5" xfId="10601"/>
    <cellStyle name="Normal 3 6" xfId="10602"/>
    <cellStyle name="Normal 3 7" xfId="10603"/>
    <cellStyle name="Normal 3 8" xfId="10604"/>
    <cellStyle name="Normal 3 9" xfId="10605"/>
    <cellStyle name="Normal 3_Book3" xfId="10606"/>
    <cellStyle name="Normal 30" xfId="10607"/>
    <cellStyle name="Normal 30 2" xfId="44443"/>
    <cellStyle name="Normal 31" xfId="10608"/>
    <cellStyle name="Normal 31 2" xfId="10609"/>
    <cellStyle name="Normal 31 3" xfId="44444"/>
    <cellStyle name="Normal 32" xfId="10610"/>
    <cellStyle name="Normal 32 2" xfId="44445"/>
    <cellStyle name="Normal 33" xfId="10611"/>
    <cellStyle name="Normal 33 2" xfId="10612"/>
    <cellStyle name="Normal 33 3" xfId="44446"/>
    <cellStyle name="Normal 34" xfId="10613"/>
    <cellStyle name="Normal 34 2" xfId="10614"/>
    <cellStyle name="Normal 35" xfId="10615"/>
    <cellStyle name="Normal 35 2" xfId="10616"/>
    <cellStyle name="Normal 36" xfId="10617"/>
    <cellStyle name="Normal 37" xfId="10618"/>
    <cellStyle name="Normal 37 2" xfId="10619"/>
    <cellStyle name="Normal 39" xfId="10620"/>
    <cellStyle name="Normal 39 2" xfId="10621"/>
    <cellStyle name="Normal 4" xfId="10622"/>
    <cellStyle name="Normal 4 10" xfId="10623"/>
    <cellStyle name="Normal 4 11" xfId="10624"/>
    <cellStyle name="Normal 4 12" xfId="10625"/>
    <cellStyle name="Normal 4 13" xfId="10626"/>
    <cellStyle name="Normal 4 14" xfId="10627"/>
    <cellStyle name="Normal 4 15" xfId="10628"/>
    <cellStyle name="Normal 4 16" xfId="10629"/>
    <cellStyle name="Normal 4 17" xfId="10630"/>
    <cellStyle name="Normal 4 18" xfId="10631"/>
    <cellStyle name="Normal 4 19" xfId="10632"/>
    <cellStyle name="Normal 4 2" xfId="10633"/>
    <cellStyle name="Normal 4 2 2" xfId="10634"/>
    <cellStyle name="Normal 4 2 2 2" xfId="10635"/>
    <cellStyle name="Normal 4 2 3" xfId="44447"/>
    <cellStyle name="Normal 4 20" xfId="10636"/>
    <cellStyle name="Normal 4 20 2" xfId="10637"/>
    <cellStyle name="Normal 4 21" xfId="10638"/>
    <cellStyle name="Normal 4 3" xfId="10639"/>
    <cellStyle name="Normal 4 3 2" xfId="10640"/>
    <cellStyle name="Normal 4 3 2 2" xfId="10641"/>
    <cellStyle name="Normal 4 4" xfId="10642"/>
    <cellStyle name="Normal 4 5" xfId="10643"/>
    <cellStyle name="Normal 4 6" xfId="10644"/>
    <cellStyle name="Normal 4 7" xfId="10645"/>
    <cellStyle name="Normal 4 8" xfId="10646"/>
    <cellStyle name="Normal 4 9" xfId="10647"/>
    <cellStyle name="Normal 4_Book3" xfId="10648"/>
    <cellStyle name="Normal 5" xfId="10649"/>
    <cellStyle name="Normal 5 2" xfId="10650"/>
    <cellStyle name="Normal 5 2 2" xfId="10651"/>
    <cellStyle name="Normal 5 2 3" xfId="44449"/>
    <cellStyle name="Normal 5 3" xfId="10652"/>
    <cellStyle name="Normal 5 4" xfId="10653"/>
    <cellStyle name="Normal 5 5" xfId="10654"/>
    <cellStyle name="Normal 5 6" xfId="10655"/>
    <cellStyle name="Normal 5 7" xfId="10656"/>
    <cellStyle name="Normal 5 8" xfId="44448"/>
    <cellStyle name="Normal 5_Book3" xfId="10657"/>
    <cellStyle name="Normal 52" xfId="10658"/>
    <cellStyle name="Normal 6" xfId="10659"/>
    <cellStyle name="Normal 6 2" xfId="10660"/>
    <cellStyle name="Normal 6 2 2" xfId="10661"/>
    <cellStyle name="Normal 6 2 3" xfId="44451"/>
    <cellStyle name="Normal 6 3" xfId="10662"/>
    <cellStyle name="Normal 6 4" xfId="10663"/>
    <cellStyle name="Normal 6 5" xfId="44450"/>
    <cellStyle name="Normal 6_Book3" xfId="10664"/>
    <cellStyle name="Normal 7" xfId="10665"/>
    <cellStyle name="Normal 7 2" xfId="10666"/>
    <cellStyle name="Normal 7_Book3" xfId="10667"/>
    <cellStyle name="Normal 8" xfId="10668"/>
    <cellStyle name="Normal 8 2" xfId="10669"/>
    <cellStyle name="Normal 8 3" xfId="10670"/>
    <cellStyle name="Normal 8_Book3" xfId="10671"/>
    <cellStyle name="Normal 9" xfId="10672"/>
    <cellStyle name="Normal 9 2" xfId="10673"/>
    <cellStyle name="Normal 9 3" xfId="44452"/>
    <cellStyle name="Normal_# 41-Market &amp;Trends" xfId="10674"/>
    <cellStyle name="Normal1" xfId="10675"/>
    <cellStyle name="Normale_FinancialReport" xfId="10676"/>
    <cellStyle name="normalni_laroux" xfId="10677"/>
    <cellStyle name="normální_laroux" xfId="10678"/>
    <cellStyle name="Normalny_24. 02. 97." xfId="10679"/>
    <cellStyle name="normбlnм_laroux" xfId="10680"/>
    <cellStyle name="Note" xfId="10681"/>
    <cellStyle name="Note 2" xfId="10682"/>
    <cellStyle name="Note 2 2" xfId="44454"/>
    <cellStyle name="Note 2 3" xfId="44685"/>
    <cellStyle name="Note 3" xfId="10683"/>
    <cellStyle name="Note 4" xfId="10684"/>
    <cellStyle name="Note 5" xfId="44453"/>
    <cellStyle name="Note 6" xfId="44684"/>
    <cellStyle name="Note_ДДС12" xfId="10685"/>
    <cellStyle name="Number0DecimalStyle" xfId="10686"/>
    <cellStyle name="Number10DecimalStyle" xfId="10687"/>
    <cellStyle name="Number1DecimalStyle" xfId="10688"/>
    <cellStyle name="Number2DecimalStyle" xfId="10689"/>
    <cellStyle name="Number3DecimalStyle" xfId="10690"/>
    <cellStyle name="Number4DecimalStyle" xfId="10691"/>
    <cellStyle name="Number5DecimalStyle" xfId="10692"/>
    <cellStyle name="Number6DecimalStyle" xfId="10693"/>
    <cellStyle name="Number7DecimalStyle" xfId="10694"/>
    <cellStyle name="Number8DecimalStyle" xfId="10695"/>
    <cellStyle name="Number9DecimalStyle" xfId="10696"/>
    <cellStyle name="numbers" xfId="10697"/>
    <cellStyle name="numbers 2" xfId="10698"/>
    <cellStyle name="Ôčíŕíńîâűé [0]_ďđĺäďđ-110_ďđĺäďđ-110 (2)" xfId="10699"/>
    <cellStyle name="Œ…‹æØ‚è [0.00]_!!!GO" xfId="10700"/>
    <cellStyle name="Œ…‹æØ‚è_!!!GO" xfId="10701"/>
    <cellStyle name="Oeiainiaue [0]_?anoiau" xfId="10702"/>
    <cellStyle name="Ôèíàíñîâûé [0]_Ëèñò1" xfId="10703"/>
    <cellStyle name="Oeiainiaue_?anoiau" xfId="10704"/>
    <cellStyle name="Ôèíàíñîâûé_Ëèñò1" xfId="10705"/>
    <cellStyle name="Ouny?e [0]_?anoiau" xfId="10706"/>
    <cellStyle name="Ouny?e_?anoiau" xfId="10707"/>
    <cellStyle name="Òûñÿ÷è [0]_cogs" xfId="10708"/>
    <cellStyle name="Òûñÿ÷è_cogs" xfId="10709"/>
    <cellStyle name="Output" xfId="10710"/>
    <cellStyle name="Output 2" xfId="10711"/>
    <cellStyle name="Output 2 2" xfId="44456"/>
    <cellStyle name="Output 2 3" xfId="44690"/>
    <cellStyle name="Output 3" xfId="10712"/>
    <cellStyle name="Output 4" xfId="10713"/>
    <cellStyle name="Output 5" xfId="44455"/>
    <cellStyle name="Output 6" xfId="44689"/>
    <cellStyle name="Output Percent" xfId="10714"/>
    <cellStyle name="Output_ДДС12" xfId="10715"/>
    <cellStyle name="Paaotsikko" xfId="10716"/>
    <cellStyle name="paint" xfId="10717"/>
    <cellStyle name="per.style" xfId="10718"/>
    <cellStyle name="per.style 2" xfId="10719"/>
    <cellStyle name="Percent %" xfId="10720"/>
    <cellStyle name="Percent % Long Underline" xfId="10721"/>
    <cellStyle name="Percent %_Accounts Receivable" xfId="10722"/>
    <cellStyle name="Percent (0)" xfId="10723"/>
    <cellStyle name="Percent (0) 2" xfId="10724"/>
    <cellStyle name="Percent (0) 2 2" xfId="44458"/>
    <cellStyle name="Percent (0) 3" xfId="44457"/>
    <cellStyle name="Percent [0]" xfId="10725"/>
    <cellStyle name="Percent [0] 2" xfId="10726"/>
    <cellStyle name="Percent [0] 2 2" xfId="10727"/>
    <cellStyle name="Percent [0] 2 2 2" xfId="10728"/>
    <cellStyle name="Percent [0] 3" xfId="10729"/>
    <cellStyle name="Percent [0] 3 2" xfId="10730"/>
    <cellStyle name="Percent [0] 4" xfId="10731"/>
    <cellStyle name="Percent [0]_ДДС12" xfId="10732"/>
    <cellStyle name="Percent [00]" xfId="10733"/>
    <cellStyle name="Percent [00] 2" xfId="44459"/>
    <cellStyle name="Percent [2]" xfId="10734"/>
    <cellStyle name="Percent [2] 2" xfId="10735"/>
    <cellStyle name="Percent [2] 2 2" xfId="44461"/>
    <cellStyle name="Percent [2] 3" xfId="44460"/>
    <cellStyle name="Percent 0%" xfId="10736"/>
    <cellStyle name="Percent 0.0%" xfId="10737"/>
    <cellStyle name="Percent 0.0% Long Underline" xfId="10738"/>
    <cellStyle name="Percent 0.0%_Accounts Receivable" xfId="10739"/>
    <cellStyle name="Percent 0.00%" xfId="10740"/>
    <cellStyle name="Percent 0.00% Long Underline" xfId="10741"/>
    <cellStyle name="Percent 0.00%_5690 Ceiling test for client KZ (1)" xfId="10742"/>
    <cellStyle name="Percent 0.000%" xfId="10743"/>
    <cellStyle name="Percent 0.000% Long Underline" xfId="10744"/>
    <cellStyle name="Percent 0.000%_Accounts Receivable" xfId="10745"/>
    <cellStyle name="Percent 2" xfId="10746"/>
    <cellStyle name="Percent 2 10" xfId="10747"/>
    <cellStyle name="Percent 2 11" xfId="10748"/>
    <cellStyle name="Percent 2 12" xfId="10749"/>
    <cellStyle name="Percent 2 13" xfId="10750"/>
    <cellStyle name="Percent 2 14" xfId="10751"/>
    <cellStyle name="Percent 2 15" xfId="10752"/>
    <cellStyle name="Percent 2 16" xfId="10753"/>
    <cellStyle name="Percent 2 17" xfId="10754"/>
    <cellStyle name="Percent 2 18" xfId="10755"/>
    <cellStyle name="Percent 2 2" xfId="10756"/>
    <cellStyle name="Percent 2 2 2" xfId="10757"/>
    <cellStyle name="Percent 2 2 2 2" xfId="10758"/>
    <cellStyle name="Percent 2 2 2 2 2" xfId="44462"/>
    <cellStyle name="Percent 2 2 2 3" xfId="44463"/>
    <cellStyle name="Percent 2 2 3" xfId="10759"/>
    <cellStyle name="Percent 2 2 3 2" xfId="44464"/>
    <cellStyle name="Percent 2 2 3 3" xfId="44465"/>
    <cellStyle name="Percent 2 2 4" xfId="10760"/>
    <cellStyle name="Percent 2 2 4 2" xfId="44466"/>
    <cellStyle name="Percent 2 2 4 3" xfId="44467"/>
    <cellStyle name="Percent 2 2 5" xfId="10761"/>
    <cellStyle name="Percent 2 2 5 2" xfId="44468"/>
    <cellStyle name="Percent 2 2 5 3" xfId="44469"/>
    <cellStyle name="Percent 2 2 6" xfId="10762"/>
    <cellStyle name="Percent 2 2 6 2" xfId="44470"/>
    <cellStyle name="Percent 2 2 6 3" xfId="44471"/>
    <cellStyle name="Percent 2 2 7" xfId="10763"/>
    <cellStyle name="Percent 2 2 7 2" xfId="44472"/>
    <cellStyle name="Percent 2 2 8" xfId="44473"/>
    <cellStyle name="Percent 2 3" xfId="10764"/>
    <cellStyle name="Percent 2 3 2" xfId="10765"/>
    <cellStyle name="Percent 2 3 3" xfId="44474"/>
    <cellStyle name="Percent 2 4" xfId="10766"/>
    <cellStyle name="Percent 2 5" xfId="10767"/>
    <cellStyle name="Percent 2 6" xfId="10768"/>
    <cellStyle name="Percent 2 7" xfId="10769"/>
    <cellStyle name="Percent 2 8" xfId="10770"/>
    <cellStyle name="Percent 2 9" xfId="10771"/>
    <cellStyle name="Percent 3" xfId="10772"/>
    <cellStyle name="Percent 3 2" xfId="10773"/>
    <cellStyle name="Percent 3 3" xfId="10774"/>
    <cellStyle name="Percent 3 4" xfId="10775"/>
    <cellStyle name="Percent 3 5" xfId="10776"/>
    <cellStyle name="Percent 4" xfId="10777"/>
    <cellStyle name="Percent 4 2" xfId="10778"/>
    <cellStyle name="Percent 4 3" xfId="10779"/>
    <cellStyle name="Percent 5" xfId="10780"/>
    <cellStyle name="Percent 5 2" xfId="10781"/>
    <cellStyle name="Percent 6" xfId="10782"/>
    <cellStyle name="Percent 6 2" xfId="10783"/>
    <cellStyle name="Percent_#6 Temps &amp; Contractors" xfId="10784"/>
    <cellStyle name="PercentFormat" xfId="10785"/>
    <cellStyle name="Pilkku_Valuation" xfId="10786"/>
    <cellStyle name="piw#" xfId="10787"/>
    <cellStyle name="piw%" xfId="10788"/>
    <cellStyle name="PrePop Currency (0)" xfId="10789"/>
    <cellStyle name="PrePop Currency (0) 2" xfId="10790"/>
    <cellStyle name="PrePop Currency (0) 3" xfId="10791"/>
    <cellStyle name="PrePop Currency (0) 4" xfId="44475"/>
    <cellStyle name="PrePop Currency (2)" xfId="10792"/>
    <cellStyle name="PrePop Currency (2) 2" xfId="44476"/>
    <cellStyle name="PrePop Units (0)" xfId="10793"/>
    <cellStyle name="PrePop Units (0) 2" xfId="10794"/>
    <cellStyle name="PrePop Units (0) 3" xfId="10795"/>
    <cellStyle name="PrePop Units (0) 4" xfId="44477"/>
    <cellStyle name="PrePop Units (1)" xfId="10796"/>
    <cellStyle name="PrePop Units (1) 2" xfId="10797"/>
    <cellStyle name="PrePop Units (1) 2 2" xfId="10798"/>
    <cellStyle name="PrePop Units (1) 2 2 2" xfId="10799"/>
    <cellStyle name="PrePop Units (1) 2 3" xfId="44479"/>
    <cellStyle name="PrePop Units (1) 3" xfId="10800"/>
    <cellStyle name="PrePop Units (1) 3 2" xfId="10801"/>
    <cellStyle name="PrePop Units (1) 4" xfId="10802"/>
    <cellStyle name="PrePop Units (1) 5" xfId="44478"/>
    <cellStyle name="PrePop Units (1)_Book3" xfId="10803"/>
    <cellStyle name="PrePop Units (2)" xfId="10804"/>
    <cellStyle name="PrePop Units (2) 2" xfId="44480"/>
    <cellStyle name="Price_Body" xfId="10805"/>
    <cellStyle name="pricing" xfId="10806"/>
    <cellStyle name="PSChar" xfId="10807"/>
    <cellStyle name="PSChar 2" xfId="10808"/>
    <cellStyle name="Pддotsikko" xfId="10809"/>
    <cellStyle name="qq" xfId="10810"/>
    <cellStyle name="Report" xfId="10811"/>
    <cellStyle name="RevList" xfId="10812"/>
    <cellStyle name="Rubles" xfId="10813"/>
    <cellStyle name="Rubrik" xfId="10814"/>
    <cellStyle name="Rubrik 1" xfId="10815"/>
    <cellStyle name="Rubrik 2" xfId="10816"/>
    <cellStyle name="Rubrik 3" xfId="10817"/>
    <cellStyle name="Rubrik 4" xfId="10818"/>
    <cellStyle name="SAPBEXaggData" xfId="10819"/>
    <cellStyle name="SAPBEXaggDataEmph" xfId="10820"/>
    <cellStyle name="SAPBEXaggItem" xfId="10821"/>
    <cellStyle name="SAPBEXaggItemX" xfId="10822"/>
    <cellStyle name="SAPBEXchaText" xfId="10823"/>
    <cellStyle name="SAPBEXexcBad7" xfId="10824"/>
    <cellStyle name="SAPBEXexcBad8" xfId="10825"/>
    <cellStyle name="SAPBEXexcBad9" xfId="10826"/>
    <cellStyle name="SAPBEXexcCritical4" xfId="10827"/>
    <cellStyle name="SAPBEXexcCritical5" xfId="10828"/>
    <cellStyle name="SAPBEXexcCritical6" xfId="10829"/>
    <cellStyle name="SAPBEXexcGood1" xfId="10830"/>
    <cellStyle name="SAPBEXexcGood2" xfId="10831"/>
    <cellStyle name="SAPBEXexcGood3" xfId="10832"/>
    <cellStyle name="SAPBEXfilterDrill" xfId="10833"/>
    <cellStyle name="SAPBEXfilterItem" xfId="10834"/>
    <cellStyle name="SAPBEXfilterText" xfId="10835"/>
    <cellStyle name="SAPBEXformats" xfId="10836"/>
    <cellStyle name="SAPBEXheaderItem" xfId="10837"/>
    <cellStyle name="SAPBEXheaderText" xfId="10838"/>
    <cellStyle name="SAPBEXHLevel0" xfId="10839"/>
    <cellStyle name="SAPBEXHLevel0X" xfId="10840"/>
    <cellStyle name="SAPBEXHLevel1" xfId="10841"/>
    <cellStyle name="SAPBEXHLevel1X" xfId="10842"/>
    <cellStyle name="SAPBEXHLevel2" xfId="10843"/>
    <cellStyle name="SAPBEXHLevel2X" xfId="10844"/>
    <cellStyle name="SAPBEXHLevel3" xfId="10845"/>
    <cellStyle name="SAPBEXHLevel3X" xfId="10846"/>
    <cellStyle name="SAPBEXresData" xfId="10847"/>
    <cellStyle name="SAPBEXresDataEmph" xfId="10848"/>
    <cellStyle name="SAPBEXresItem" xfId="10849"/>
    <cellStyle name="SAPBEXresItemX" xfId="10850"/>
    <cellStyle name="SAPBEXstdData" xfId="10851"/>
    <cellStyle name="SAPBEXstdDataEmph" xfId="10852"/>
    <cellStyle name="SAPBEXstdItem" xfId="10853"/>
    <cellStyle name="SAPBEXstdItemX" xfId="10854"/>
    <cellStyle name="SAPBEXtitle" xfId="10855"/>
    <cellStyle name="SAPBEXundefined" xfId="10856"/>
    <cellStyle name="SEEntry" xfId="10857"/>
    <cellStyle name="Separador de milhares [0]_PERSONAL" xfId="10858"/>
    <cellStyle name="Separador de milhares_PERSONAL" xfId="10859"/>
    <cellStyle name="small" xfId="10860"/>
    <cellStyle name="SPOl" xfId="10861"/>
    <cellStyle name="SPOl 2" xfId="10862"/>
    <cellStyle name="SPOl 3" xfId="10863"/>
    <cellStyle name="stand_bord" xfId="10864"/>
    <cellStyle name="Standard__Utopia Index Index und Guidance (Deutsch)" xfId="10865"/>
    <cellStyle name="Style 1" xfId="10866"/>
    <cellStyle name="Style 1 10" xfId="10867"/>
    <cellStyle name="Style 1 11" xfId="10868"/>
    <cellStyle name="Style 1 12" xfId="10869"/>
    <cellStyle name="Style 1 13" xfId="10870"/>
    <cellStyle name="Style 1 2" xfId="10871"/>
    <cellStyle name="Style 1 2 2" xfId="10872"/>
    <cellStyle name="Style 1 2 3" xfId="10873"/>
    <cellStyle name="Style 1 2 4" xfId="10874"/>
    <cellStyle name="Style 1 2 5" xfId="10875"/>
    <cellStyle name="Style 1 2 6" xfId="44482"/>
    <cellStyle name="Style 1 3" xfId="10876"/>
    <cellStyle name="Style 1 3 2" xfId="10877"/>
    <cellStyle name="Style 1 3 3" xfId="44483"/>
    <cellStyle name="Style 1 4" xfId="10878"/>
    <cellStyle name="Style 1 4 2" xfId="44484"/>
    <cellStyle name="Style 1 5" xfId="10879"/>
    <cellStyle name="Style 1 6" xfId="10880"/>
    <cellStyle name="Style 1 7" xfId="10881"/>
    <cellStyle name="Style 1 8" xfId="10882"/>
    <cellStyle name="Style 1 9" xfId="10883"/>
    <cellStyle name="Style 1_~8049519" xfId="10884"/>
    <cellStyle name="Style 10" xfId="10885"/>
    <cellStyle name="Style 11" xfId="10886"/>
    <cellStyle name="Style 11 2" xfId="10887"/>
    <cellStyle name="Style 12" xfId="10888"/>
    <cellStyle name="Style 13" xfId="10889"/>
    <cellStyle name="Style 14" xfId="10890"/>
    <cellStyle name="Style 15" xfId="10891"/>
    <cellStyle name="Style 16" xfId="10892"/>
    <cellStyle name="Style 17" xfId="10893"/>
    <cellStyle name="Style 18" xfId="10894"/>
    <cellStyle name="Style 19" xfId="10895"/>
    <cellStyle name="Style 2" xfId="10896"/>
    <cellStyle name="Style 2 2" xfId="10897"/>
    <cellStyle name="Style 2 2 2" xfId="10898"/>
    <cellStyle name="Style 2 3" xfId="10899"/>
    <cellStyle name="Style 2 4" xfId="10900"/>
    <cellStyle name="Style 20" xfId="10901"/>
    <cellStyle name="Style 21" xfId="10902"/>
    <cellStyle name="Style 22" xfId="10903"/>
    <cellStyle name="Style 23" xfId="10904"/>
    <cellStyle name="Style 24" xfId="10905"/>
    <cellStyle name="Style 25" xfId="10906"/>
    <cellStyle name="Style 26" xfId="10907"/>
    <cellStyle name="Style 27" xfId="10908"/>
    <cellStyle name="Style 28" xfId="10909"/>
    <cellStyle name="Style 29" xfId="10910"/>
    <cellStyle name="Style 3" xfId="10911"/>
    <cellStyle name="Style 3 2" xfId="10912"/>
    <cellStyle name="Style 3 2 2" xfId="10913"/>
    <cellStyle name="Style 3 2 2 2" xfId="10914"/>
    <cellStyle name="Style 3 3" xfId="10915"/>
    <cellStyle name="Style 3 4" xfId="10916"/>
    <cellStyle name="Style 3 5" xfId="10917"/>
    <cellStyle name="Style 3 6" xfId="10918"/>
    <cellStyle name="Style 30" xfId="10919"/>
    <cellStyle name="Style 31" xfId="10920"/>
    <cellStyle name="Style 4" xfId="10921"/>
    <cellStyle name="Style 4 2" xfId="10922"/>
    <cellStyle name="Style 4 2 2" xfId="10923"/>
    <cellStyle name="Style 4 2 2 2" xfId="10924"/>
    <cellStyle name="Style 4 3" xfId="10925"/>
    <cellStyle name="Style 4 4" xfId="10926"/>
    <cellStyle name="Style 4 5" xfId="10927"/>
    <cellStyle name="Style 4 6" xfId="44485"/>
    <cellStyle name="Style 5" xfId="10928"/>
    <cellStyle name="Style 5 2" xfId="10929"/>
    <cellStyle name="Style 5 2 2" xfId="10930"/>
    <cellStyle name="Style 5 2 2 2" xfId="10931"/>
    <cellStyle name="Style 5 3" xfId="10932"/>
    <cellStyle name="Style 5 4" xfId="10933"/>
    <cellStyle name="Style 5 5" xfId="10934"/>
    <cellStyle name="Style 6" xfId="10935"/>
    <cellStyle name="Style 6 2" xfId="10936"/>
    <cellStyle name="Style 6 2 2" xfId="10937"/>
    <cellStyle name="Style 6 2 2 2" xfId="10938"/>
    <cellStyle name="Style 6 3" xfId="10939"/>
    <cellStyle name="Style 6 4" xfId="10940"/>
    <cellStyle name="Style 6 5" xfId="10941"/>
    <cellStyle name="Style 6 6" xfId="44486"/>
    <cellStyle name="Style 7" xfId="10942"/>
    <cellStyle name="Style 7 2" xfId="10943"/>
    <cellStyle name="Style 7 2 2" xfId="10944"/>
    <cellStyle name="Style 7 2 2 2" xfId="10945"/>
    <cellStyle name="Style 7 3" xfId="10946"/>
    <cellStyle name="Style 7 4" xfId="10947"/>
    <cellStyle name="Style 7 5" xfId="10948"/>
    <cellStyle name="Style 7 6" xfId="44487"/>
    <cellStyle name="Style 8" xfId="10949"/>
    <cellStyle name="Style 8 2" xfId="10950"/>
    <cellStyle name="Style 8 2 2" xfId="10951"/>
    <cellStyle name="Style 8 2 2 2" xfId="10952"/>
    <cellStyle name="Style 8 3" xfId="10953"/>
    <cellStyle name="Style 8 4" xfId="10954"/>
    <cellStyle name="Style 8 5" xfId="10955"/>
    <cellStyle name="Style 9" xfId="10956"/>
    <cellStyle name="Style 9 2" xfId="10957"/>
    <cellStyle name="Subtotal" xfId="10958"/>
    <cellStyle name="Summa" xfId="10959"/>
    <cellStyle name="Text" xfId="10960"/>
    <cellStyle name="Text Indent A" xfId="10961"/>
    <cellStyle name="Text Indent B" xfId="10962"/>
    <cellStyle name="Text Indent B 2" xfId="10963"/>
    <cellStyle name="Text Indent B 2 2" xfId="10964"/>
    <cellStyle name="Text Indent B 2 2 2" xfId="10965"/>
    <cellStyle name="Text Indent B 2 3" xfId="44490"/>
    <cellStyle name="Text Indent B 3" xfId="10966"/>
    <cellStyle name="Text Indent B 3 2" xfId="10967"/>
    <cellStyle name="Text Indent B 4" xfId="10968"/>
    <cellStyle name="Text Indent B 5" xfId="44489"/>
    <cellStyle name="Text Indent B_Book3" xfId="10969"/>
    <cellStyle name="Text Indent C" xfId="10970"/>
    <cellStyle name="Text Indent C 2" xfId="10971"/>
    <cellStyle name="Text Indent C 2 2" xfId="10972"/>
    <cellStyle name="Text Indent C 2 2 2" xfId="10973"/>
    <cellStyle name="Text Indent C 2 3" xfId="44492"/>
    <cellStyle name="Text Indent C 3" xfId="10974"/>
    <cellStyle name="Text Indent C 3 2" xfId="10975"/>
    <cellStyle name="Text Indent C 4" xfId="10976"/>
    <cellStyle name="Text Indent C 5" xfId="44491"/>
    <cellStyle name="Text Indent C_Book3" xfId="10977"/>
    <cellStyle name="TextStyle" xfId="10978"/>
    <cellStyle name="Thin Line" xfId="10979"/>
    <cellStyle name="Tickmark" xfId="10980"/>
    <cellStyle name="Tickmark 2" xfId="10981"/>
    <cellStyle name="Tickmark 2 2" xfId="10982"/>
    <cellStyle name="Tickmark 2 2 2" xfId="10983"/>
    <cellStyle name="Tickmark 3" xfId="10984"/>
    <cellStyle name="Tickmark 4" xfId="10985"/>
    <cellStyle name="Tickmark 5" xfId="10986"/>
    <cellStyle name="Tickmark 6" xfId="10987"/>
    <cellStyle name="Title" xfId="10988"/>
    <cellStyle name="Title 1.0" xfId="10989"/>
    <cellStyle name="Title 1.1" xfId="10990"/>
    <cellStyle name="Title 1.1.1" xfId="10991"/>
    <cellStyle name="Title 2" xfId="10992"/>
    <cellStyle name="Title 3" xfId="10993"/>
    <cellStyle name="Title 4" xfId="10994"/>
    <cellStyle name="Title_ЕССО полуг 2012" xfId="10995"/>
    <cellStyle name="Total" xfId="10996"/>
    <cellStyle name="Total 2" xfId="10997"/>
    <cellStyle name="Total 2 2" xfId="44494"/>
    <cellStyle name="Total 2 3" xfId="44692"/>
    <cellStyle name="Total 3" xfId="10998"/>
    <cellStyle name="Total 4" xfId="10999"/>
    <cellStyle name="Total 5" xfId="44493"/>
    <cellStyle name="Total 6" xfId="44691"/>
    <cellStyle name="Total_ДДС12" xfId="11000"/>
    <cellStyle name="Tusental (0)_E3 short" xfId="11001"/>
    <cellStyle name="Tusental_E3 short" xfId="11002"/>
    <cellStyle name="URUNKODU" xfId="11003"/>
    <cellStyle name="URUNKODU 2" xfId="11004"/>
    <cellStyle name="Utdata" xfId="11005"/>
    <cellStyle name="Valiotsikko" xfId="11006"/>
    <cellStyle name="Valuta (0)_E3 short" xfId="11007"/>
    <cellStyle name="Valuta [0]_0f83zlkyXsZqyUJNwHRDUOGa0" xfId="11008"/>
    <cellStyle name="Valuta_0f83zlkyXsZqyUJNwHRDUOGa0" xfId="11009"/>
    <cellStyle name="Varningstext" xfId="11010"/>
    <cellStyle name="Virgül_BİLANÇO" xfId="11011"/>
    <cellStyle name="Vдliotsikko" xfId="11012"/>
    <cellStyle name="Währung [0]_Software Project Status" xfId="11013"/>
    <cellStyle name="Währung_Software Project Status" xfId="11014"/>
    <cellStyle name="Walutowy [0]_GR (2)" xfId="11015"/>
    <cellStyle name="Walutowy_GR (2)" xfId="11016"/>
    <cellStyle name="Warning Text" xfId="11017"/>
    <cellStyle name="Warning Text 2" xfId="11018"/>
    <cellStyle name="Warning Text 3" xfId="11019"/>
    <cellStyle name="Warning Text 4" xfId="11020"/>
    <cellStyle name="Wrapped" xfId="11021"/>
    <cellStyle name="wu" xfId="11022"/>
    <cellStyle name="Year Heading" xfId="11023"/>
    <cellStyle name="Акцент1" xfId="39" builtinId="29" customBuiltin="1"/>
    <cellStyle name="Акцент1 10" xfId="11024"/>
    <cellStyle name="Акцент1 2" xfId="40"/>
    <cellStyle name="Акцент1 2 2" xfId="11025"/>
    <cellStyle name="Акцент1 2 3" xfId="44496"/>
    <cellStyle name="Акцент1 2_деб зад на 29.06.12" xfId="11026"/>
    <cellStyle name="Акцент1 3" xfId="11027"/>
    <cellStyle name="Акцент1 4" xfId="11028"/>
    <cellStyle name="Акцент1 5" xfId="11029"/>
    <cellStyle name="Акцент1 6" xfId="11030"/>
    <cellStyle name="Акцент1 7" xfId="11031"/>
    <cellStyle name="Акцент1 8" xfId="11032"/>
    <cellStyle name="Акцент1 9" xfId="11033"/>
    <cellStyle name="Акцент2" xfId="41" builtinId="33" customBuiltin="1"/>
    <cellStyle name="Акцент2 10" xfId="11034"/>
    <cellStyle name="Акцент2 2" xfId="42"/>
    <cellStyle name="Акцент2 2 2" xfId="11035"/>
    <cellStyle name="Акцент2 2 3" xfId="44497"/>
    <cellStyle name="Акцент2 2_деб зад на 29.06.12" xfId="11036"/>
    <cellStyle name="Акцент2 3" xfId="11037"/>
    <cellStyle name="Акцент2 4" xfId="11038"/>
    <cellStyle name="Акцент2 5" xfId="11039"/>
    <cellStyle name="Акцент2 6" xfId="11040"/>
    <cellStyle name="Акцент2 7" xfId="11041"/>
    <cellStyle name="Акцент2 8" xfId="11042"/>
    <cellStyle name="Акцент2 9" xfId="11043"/>
    <cellStyle name="Акцент3" xfId="43" builtinId="37" customBuiltin="1"/>
    <cellStyle name="Акцент3 10" xfId="11044"/>
    <cellStyle name="Акцент3 2" xfId="44"/>
    <cellStyle name="Акцент3 2 2" xfId="11045"/>
    <cellStyle name="Акцент3 2 3" xfId="44498"/>
    <cellStyle name="Акцент3 2_деб зад на 29.06.12" xfId="11046"/>
    <cellStyle name="Акцент3 3" xfId="11047"/>
    <cellStyle name="Акцент3 4" xfId="11048"/>
    <cellStyle name="Акцент3 5" xfId="11049"/>
    <cellStyle name="Акцент3 6" xfId="11050"/>
    <cellStyle name="Акцент3 7" xfId="11051"/>
    <cellStyle name="Акцент3 8" xfId="11052"/>
    <cellStyle name="Акцент3 9" xfId="11053"/>
    <cellStyle name="Акцент4" xfId="45" builtinId="41" customBuiltin="1"/>
    <cellStyle name="Акцент4 10" xfId="11054"/>
    <cellStyle name="Акцент4 2" xfId="46"/>
    <cellStyle name="Акцент4 2 2" xfId="11055"/>
    <cellStyle name="Акцент4 2 3" xfId="44499"/>
    <cellStyle name="Акцент4 2_деб зад на 29.06.12" xfId="11056"/>
    <cellStyle name="Акцент4 3" xfId="11057"/>
    <cellStyle name="Акцент4 4" xfId="11058"/>
    <cellStyle name="Акцент4 5" xfId="11059"/>
    <cellStyle name="Акцент4 6" xfId="11060"/>
    <cellStyle name="Акцент4 7" xfId="11061"/>
    <cellStyle name="Акцент4 8" xfId="11062"/>
    <cellStyle name="Акцент4 9" xfId="11063"/>
    <cellStyle name="Акцент5" xfId="47" builtinId="45" customBuiltin="1"/>
    <cellStyle name="Акцент5 10" xfId="11064"/>
    <cellStyle name="Акцент5 2" xfId="48"/>
    <cellStyle name="Акцент5 2 2" xfId="11065"/>
    <cellStyle name="Акцент5 2 3" xfId="44500"/>
    <cellStyle name="Акцент5 2_деб зад на 29.06.12" xfId="11066"/>
    <cellStyle name="Акцент5 3" xfId="11067"/>
    <cellStyle name="Акцент5 4" xfId="11068"/>
    <cellStyle name="Акцент5 5" xfId="11069"/>
    <cellStyle name="Акцент5 6" xfId="11070"/>
    <cellStyle name="Акцент5 7" xfId="11071"/>
    <cellStyle name="Акцент5 8" xfId="11072"/>
    <cellStyle name="Акцент5 9" xfId="11073"/>
    <cellStyle name="Акцент6" xfId="49" builtinId="49" customBuiltin="1"/>
    <cellStyle name="Акцент6 10" xfId="11074"/>
    <cellStyle name="Акцент6 2" xfId="50"/>
    <cellStyle name="Акцент6 2 2" xfId="11075"/>
    <cellStyle name="Акцент6 2 3" xfId="44501"/>
    <cellStyle name="Акцент6 2_деб зад на 29.06.12" xfId="11076"/>
    <cellStyle name="Акцент6 3" xfId="11077"/>
    <cellStyle name="Акцент6 4" xfId="11078"/>
    <cellStyle name="Акцент6 5" xfId="11079"/>
    <cellStyle name="Акцент6 6" xfId="11080"/>
    <cellStyle name="Акцент6 7" xfId="11081"/>
    <cellStyle name="Акцент6 8" xfId="11082"/>
    <cellStyle name="Акцент6 9" xfId="11083"/>
    <cellStyle name="Беззащитный" xfId="11084"/>
    <cellStyle name="Ввод " xfId="51" builtinId="20" customBuiltin="1"/>
    <cellStyle name="Ввод  10" xfId="11085"/>
    <cellStyle name="Ввод  2" xfId="52"/>
    <cellStyle name="Ввод  2 2" xfId="11086"/>
    <cellStyle name="Ввод  2 3" xfId="44502"/>
    <cellStyle name="Ввод  2 4" xfId="44693"/>
    <cellStyle name="Ввод  2 5" xfId="44481"/>
    <cellStyle name="Ввод  2_деб зад на 29.06.12" xfId="11087"/>
    <cellStyle name="Ввод  3" xfId="11088"/>
    <cellStyle name="Ввод  4" xfId="11089"/>
    <cellStyle name="Ввод  5" xfId="11090"/>
    <cellStyle name="Ввод  6" xfId="11091"/>
    <cellStyle name="Ввод  7" xfId="11092"/>
    <cellStyle name="Ввод  8" xfId="11093"/>
    <cellStyle name="Ввод  9" xfId="11094"/>
    <cellStyle name="Виталий" xfId="11095"/>
    <cellStyle name="Виталий 2" xfId="11096"/>
    <cellStyle name="Вывод" xfId="53" builtinId="21" customBuiltin="1"/>
    <cellStyle name="Вывод 10" xfId="11097"/>
    <cellStyle name="Вывод 2" xfId="54"/>
    <cellStyle name="Вывод 2 2" xfId="11098"/>
    <cellStyle name="Вывод 2 3" xfId="44503"/>
    <cellStyle name="Вывод 2 4" xfId="44694"/>
    <cellStyle name="Вывод 2_деб зад на 29.06.12" xfId="11099"/>
    <cellStyle name="Вывод 3" xfId="11100"/>
    <cellStyle name="Вывод 4" xfId="11101"/>
    <cellStyle name="Вывод 5" xfId="11102"/>
    <cellStyle name="Вывод 6" xfId="11103"/>
    <cellStyle name="Вывод 7" xfId="11104"/>
    <cellStyle name="Вывод 8" xfId="11105"/>
    <cellStyle name="Вывод 9" xfId="11106"/>
    <cellStyle name="Вычисление" xfId="55" builtinId="22" customBuiltin="1"/>
    <cellStyle name="Вычисление 10" xfId="11107"/>
    <cellStyle name="Вычисление 2" xfId="56"/>
    <cellStyle name="Вычисление 2 2" xfId="11108"/>
    <cellStyle name="Вычисление 2 3" xfId="44504"/>
    <cellStyle name="Вычисление 2 4" xfId="44695"/>
    <cellStyle name="Вычисление 2 5" xfId="44185"/>
    <cellStyle name="Вычисление 2_деб зад на 29.06.12" xfId="11109"/>
    <cellStyle name="Вычисление 3" xfId="11110"/>
    <cellStyle name="Вычисление 4" xfId="11111"/>
    <cellStyle name="Вычисление 5" xfId="11112"/>
    <cellStyle name="Вычисление 6" xfId="11113"/>
    <cellStyle name="Вычисление 7" xfId="11114"/>
    <cellStyle name="Вычисление 8" xfId="11115"/>
    <cellStyle name="Вычисление 9" xfId="11116"/>
    <cellStyle name="Гиперссылка 2" xfId="11117"/>
    <cellStyle name="Гиперссылка 3" xfId="11118"/>
    <cellStyle name="Гиперссылка 3 2" xfId="44505"/>
    <cellStyle name="Гиперссылка 4" xfId="11119"/>
    <cellStyle name="Группа" xfId="11120"/>
    <cellStyle name="Дата" xfId="11121"/>
    <cellStyle name="Денежный 2" xfId="11122"/>
    <cellStyle name="Денежный 2 2" xfId="11123"/>
    <cellStyle name="Денежный 2 2 10" xfId="11124"/>
    <cellStyle name="Денежный 2 2 2" xfId="11125"/>
    <cellStyle name="Денежный 2 2 3" xfId="11126"/>
    <cellStyle name="Денежный 2 2 4" xfId="11127"/>
    <cellStyle name="Денежный 2 2 5" xfId="11128"/>
    <cellStyle name="Денежный 2 2 6" xfId="11129"/>
    <cellStyle name="Денежный 2 2 7" xfId="11130"/>
    <cellStyle name="Денежный 2 2 8" xfId="11131"/>
    <cellStyle name="Денежный 2 2 9" xfId="11132"/>
    <cellStyle name="Денежный 2 3" xfId="11133"/>
    <cellStyle name="Денежный 2 3 10" xfId="11134"/>
    <cellStyle name="Денежный 2 3 2" xfId="11135"/>
    <cellStyle name="Денежный 2 3 3" xfId="11136"/>
    <cellStyle name="Денежный 2 3 4" xfId="11137"/>
    <cellStyle name="Денежный 2 3 5" xfId="11138"/>
    <cellStyle name="Денежный 2 3 6" xfId="11139"/>
    <cellStyle name="Денежный 2 3 7" xfId="11140"/>
    <cellStyle name="Денежный 2 3 8" xfId="11141"/>
    <cellStyle name="Денежный 2 3 9" xfId="11142"/>
    <cellStyle name="Денежный 2 4" xfId="11143"/>
    <cellStyle name="Денежный 3" xfId="11144"/>
    <cellStyle name="Денежный 3 2" xfId="11145"/>
    <cellStyle name="Денежный 3 2 10" xfId="11146"/>
    <cellStyle name="Денежный 3 2 2" xfId="11147"/>
    <cellStyle name="Денежный 3 2 3" xfId="11148"/>
    <cellStyle name="Денежный 3 2 4" xfId="11149"/>
    <cellStyle name="Денежный 3 2 5" xfId="11150"/>
    <cellStyle name="Денежный 3 2 6" xfId="11151"/>
    <cellStyle name="Денежный 3 2 7" xfId="11152"/>
    <cellStyle name="Денежный 3 2 8" xfId="11153"/>
    <cellStyle name="Денежный 3 2 9" xfId="11154"/>
    <cellStyle name="Денежный 3 3" xfId="11155"/>
    <cellStyle name="Денежный 3 3 10" xfId="11156"/>
    <cellStyle name="Денежный 3 3 2" xfId="11157"/>
    <cellStyle name="Денежный 3 3 3" xfId="11158"/>
    <cellStyle name="Денежный 3 3 4" xfId="11159"/>
    <cellStyle name="Денежный 3 3 5" xfId="11160"/>
    <cellStyle name="Денежный 3 3 6" xfId="11161"/>
    <cellStyle name="Денежный 3 3 7" xfId="11162"/>
    <cellStyle name="Денежный 3 3 8" xfId="11163"/>
    <cellStyle name="Денежный 3 3 9" xfId="11164"/>
    <cellStyle name="Денежный 3 4" xfId="11165"/>
    <cellStyle name="Заголовок 1" xfId="57" builtinId="16" customBuiltin="1"/>
    <cellStyle name="Заголовок 1 10" xfId="11166"/>
    <cellStyle name="Заголовок 1 2" xfId="58"/>
    <cellStyle name="Заголовок 1 2 2" xfId="11167"/>
    <cellStyle name="Заголовок 1 2 3" xfId="44507"/>
    <cellStyle name="Заголовок 1 2_деб зад на 29.06.12" xfId="11168"/>
    <cellStyle name="Заголовок 1 3" xfId="11169"/>
    <cellStyle name="Заголовок 1 4" xfId="11170"/>
    <cellStyle name="Заголовок 1 5" xfId="11171"/>
    <cellStyle name="Заголовок 1 6" xfId="11172"/>
    <cellStyle name="Заголовок 1 7" xfId="11173"/>
    <cellStyle name="Заголовок 1 8" xfId="11174"/>
    <cellStyle name="Заголовок 1 9" xfId="11175"/>
    <cellStyle name="Заголовок 2" xfId="59" builtinId="17" customBuiltin="1"/>
    <cellStyle name="Заголовок 2 10" xfId="11176"/>
    <cellStyle name="Заголовок 2 2" xfId="60"/>
    <cellStyle name="Заголовок 2 2 2" xfId="11177"/>
    <cellStyle name="Заголовок 2 2 3" xfId="44508"/>
    <cellStyle name="Заголовок 2 2_деб зад на 29.06.12" xfId="11178"/>
    <cellStyle name="Заголовок 2 3" xfId="11179"/>
    <cellStyle name="Заголовок 2 4" xfId="11180"/>
    <cellStyle name="Заголовок 2 5" xfId="11181"/>
    <cellStyle name="Заголовок 2 6" xfId="11182"/>
    <cellStyle name="Заголовок 2 7" xfId="11183"/>
    <cellStyle name="Заголовок 2 8" xfId="11184"/>
    <cellStyle name="Заголовок 2 9" xfId="11185"/>
    <cellStyle name="Заголовок 3" xfId="61" builtinId="18" customBuiltin="1"/>
    <cellStyle name="Заголовок 3 10" xfId="11186"/>
    <cellStyle name="Заголовок 3 2" xfId="62"/>
    <cellStyle name="Заголовок 3 2 2" xfId="11187"/>
    <cellStyle name="Заголовок 3 2 3" xfId="44509"/>
    <cellStyle name="Заголовок 3 2_деб зад на 29.06.12" xfId="11188"/>
    <cellStyle name="Заголовок 3 3" xfId="11189"/>
    <cellStyle name="Заголовок 3 4" xfId="11190"/>
    <cellStyle name="Заголовок 3 5" xfId="11191"/>
    <cellStyle name="Заголовок 3 6" xfId="11192"/>
    <cellStyle name="Заголовок 3 7" xfId="11193"/>
    <cellStyle name="Заголовок 3 8" xfId="11194"/>
    <cellStyle name="Заголовок 3 9" xfId="11195"/>
    <cellStyle name="Заголовок 4" xfId="63" builtinId="19" customBuiltin="1"/>
    <cellStyle name="Заголовок 4 10" xfId="11196"/>
    <cellStyle name="Заголовок 4 2" xfId="64"/>
    <cellStyle name="Заголовок 4 2 2" xfId="11197"/>
    <cellStyle name="Заголовок 4 2 3" xfId="44510"/>
    <cellStyle name="Заголовок 4 2_деб зад на 29.06.12" xfId="11198"/>
    <cellStyle name="Заголовок 4 3" xfId="11199"/>
    <cellStyle name="Заголовок 4 4" xfId="11200"/>
    <cellStyle name="Заголовок 4 5" xfId="11201"/>
    <cellStyle name="Заголовок 4 6" xfId="11202"/>
    <cellStyle name="Заголовок 4 7" xfId="11203"/>
    <cellStyle name="Заголовок 4 8" xfId="11204"/>
    <cellStyle name="Заголовок 4 9" xfId="11205"/>
    <cellStyle name="Защитный" xfId="11206"/>
    <cellStyle name="Звезды" xfId="11207"/>
    <cellStyle name="Звезды 2" xfId="11208"/>
    <cellStyle name="Звезды 3" xfId="44511"/>
    <cellStyle name="Звезды 4" xfId="44341"/>
    <cellStyle name="Итог" xfId="65" builtinId="25" customBuiltin="1"/>
    <cellStyle name="Итог 10" xfId="11209"/>
    <cellStyle name="Итог 2" xfId="66"/>
    <cellStyle name="Итог 2 2" xfId="11210"/>
    <cellStyle name="Итог 2 3" xfId="44512"/>
    <cellStyle name="Итог 2 4" xfId="44696"/>
    <cellStyle name="Итог 2_деб зад на 29.06.12" xfId="11211"/>
    <cellStyle name="Итог 3" xfId="11212"/>
    <cellStyle name="Итог 4" xfId="11213"/>
    <cellStyle name="Итог 5" xfId="11214"/>
    <cellStyle name="Итог 6" xfId="11215"/>
    <cellStyle name="Итог 7" xfId="11216"/>
    <cellStyle name="Итог 8" xfId="11217"/>
    <cellStyle name="Итог 9" xfId="11218"/>
    <cellStyle name="КАНДАГАЧ тел3-33-96" xfId="11219"/>
    <cellStyle name="КАНДАГАЧ тел3-33-96 2" xfId="11220"/>
    <cellStyle name="КАНДАГАЧ тел3-33-96 3" xfId="44513"/>
    <cellStyle name="Контрольная ячейка" xfId="67" builtinId="23" customBuiltin="1"/>
    <cellStyle name="Контрольная ячейка 10" xfId="11221"/>
    <cellStyle name="Контрольная ячейка 2" xfId="68"/>
    <cellStyle name="Контрольная ячейка 2 2" xfId="11222"/>
    <cellStyle name="Контрольная ячейка 2 3" xfId="44514"/>
    <cellStyle name="Контрольная ячейка 2_деб зад на 29.06.12" xfId="11223"/>
    <cellStyle name="Контрольная ячейка 3" xfId="11224"/>
    <cellStyle name="Контрольная ячейка 4" xfId="11225"/>
    <cellStyle name="Контрольная ячейка 5" xfId="11226"/>
    <cellStyle name="Контрольная ячейка 6" xfId="11227"/>
    <cellStyle name="Контрольная ячейка 7" xfId="11228"/>
    <cellStyle name="Контрольная ячейка 8" xfId="11229"/>
    <cellStyle name="Контрольная ячейка 9" xfId="11230"/>
    <cellStyle name="Мой" xfId="11231"/>
    <cellStyle name="Название" xfId="69" builtinId="15" customBuiltin="1"/>
    <cellStyle name="Название 2" xfId="70"/>
    <cellStyle name="Название 2 2" xfId="11232"/>
    <cellStyle name="Название 2 3" xfId="44515"/>
    <cellStyle name="Название 2 4" xfId="44345"/>
    <cellStyle name="Название 2_деб зад на 29.06.12" xfId="11233"/>
    <cellStyle name="Название 3" xfId="11234"/>
    <cellStyle name="Название 4" xfId="11235"/>
    <cellStyle name="Название 5" xfId="11236"/>
    <cellStyle name="Название 6" xfId="11237"/>
    <cellStyle name="Название 7" xfId="11238"/>
    <cellStyle name="Название 8" xfId="11239"/>
    <cellStyle name="Название 9" xfId="11240"/>
    <cellStyle name="Нейтральный" xfId="71" builtinId="28" customBuiltin="1"/>
    <cellStyle name="Нейтральный 10" xfId="11241"/>
    <cellStyle name="Нейтральный 2" xfId="72"/>
    <cellStyle name="Нейтральный 2 2" xfId="11242"/>
    <cellStyle name="Нейтральный 2 3" xfId="44516"/>
    <cellStyle name="Нейтральный 2_деб зад на 29.06.12" xfId="11243"/>
    <cellStyle name="Нейтральный 3" xfId="11244"/>
    <cellStyle name="Нейтральный 4" xfId="11245"/>
    <cellStyle name="Нейтральный 5" xfId="11246"/>
    <cellStyle name="Нейтральный 6" xfId="11247"/>
    <cellStyle name="Нейтральный 7" xfId="11248"/>
    <cellStyle name="Нейтральный 8" xfId="11249"/>
    <cellStyle name="Нейтральный 9" xfId="11250"/>
    <cellStyle name="Обычный" xfId="0" builtinId="0" customBuiltin="1"/>
    <cellStyle name="Обычный 10" xfId="73"/>
    <cellStyle name="Обычный 10 10" xfId="11251"/>
    <cellStyle name="Обычный 10 10 10" xfId="11252"/>
    <cellStyle name="Обычный 10 10 2" xfId="11253"/>
    <cellStyle name="Обычный 10 10 2 2" xfId="11254"/>
    <cellStyle name="Обычный 10 10 2 2 2" xfId="11255"/>
    <cellStyle name="Обычный 10 10 2 2 2 2" xfId="11256"/>
    <cellStyle name="Обычный 10 10 2 3" xfId="11257"/>
    <cellStyle name="Обычный 10 10 2 4" xfId="11258"/>
    <cellStyle name="Обычный 10 10 2 5" xfId="11259"/>
    <cellStyle name="Обычный 10 10 2 6" xfId="11260"/>
    <cellStyle name="Обычный 10 10 3" xfId="11261"/>
    <cellStyle name="Обычный 10 10 3 2" xfId="11262"/>
    <cellStyle name="Обычный 10 10 3 3" xfId="11263"/>
    <cellStyle name="Обычный 10 10 3 4" xfId="11264"/>
    <cellStyle name="Обычный 10 10 3 5" xfId="11265"/>
    <cellStyle name="Обычный 10 10 3 6" xfId="11266"/>
    <cellStyle name="Обычный 10 10 4" xfId="11267"/>
    <cellStyle name="Обычный 10 10 4 2" xfId="11268"/>
    <cellStyle name="Обычный 10 10 4 3" xfId="11269"/>
    <cellStyle name="Обычный 10 10 4 4" xfId="11270"/>
    <cellStyle name="Обычный 10 10 4 5" xfId="11271"/>
    <cellStyle name="Обычный 10 10 4 6" xfId="11272"/>
    <cellStyle name="Обычный 10 10 5" xfId="11273"/>
    <cellStyle name="Обычный 10 10 6" xfId="11274"/>
    <cellStyle name="Обычный 10 10 7" xfId="11275"/>
    <cellStyle name="Обычный 10 10 8" xfId="11276"/>
    <cellStyle name="Обычный 10 10 9" xfId="11277"/>
    <cellStyle name="Обычный 10 11" xfId="11278"/>
    <cellStyle name="Обычный 10 11 10" xfId="11279"/>
    <cellStyle name="Обычный 10 11 2" xfId="11280"/>
    <cellStyle name="Обычный 10 11 2 2" xfId="11281"/>
    <cellStyle name="Обычный 10 11 2 3" xfId="11282"/>
    <cellStyle name="Обычный 10 11 2 4" xfId="11283"/>
    <cellStyle name="Обычный 10 11 2 5" xfId="11284"/>
    <cellStyle name="Обычный 10 11 2 6" xfId="11285"/>
    <cellStyle name="Обычный 10 11 3" xfId="11286"/>
    <cellStyle name="Обычный 10 11 3 2" xfId="11287"/>
    <cellStyle name="Обычный 10 11 3 3" xfId="11288"/>
    <cellStyle name="Обычный 10 11 3 4" xfId="11289"/>
    <cellStyle name="Обычный 10 11 3 5" xfId="11290"/>
    <cellStyle name="Обычный 10 11 3 6" xfId="11291"/>
    <cellStyle name="Обычный 10 11 4" xfId="11292"/>
    <cellStyle name="Обычный 10 11 4 2" xfId="11293"/>
    <cellStyle name="Обычный 10 11 4 3" xfId="11294"/>
    <cellStyle name="Обычный 10 11 4 4" xfId="11295"/>
    <cellStyle name="Обычный 10 11 4 5" xfId="11296"/>
    <cellStyle name="Обычный 10 11 4 6" xfId="11297"/>
    <cellStyle name="Обычный 10 11 5" xfId="11298"/>
    <cellStyle name="Обычный 10 11 6" xfId="11299"/>
    <cellStyle name="Обычный 10 11 7" xfId="11300"/>
    <cellStyle name="Обычный 10 11 8" xfId="11301"/>
    <cellStyle name="Обычный 10 11 9" xfId="11302"/>
    <cellStyle name="Обычный 10 12" xfId="11303"/>
    <cellStyle name="Обычный 10 12 2" xfId="101"/>
    <cellStyle name="Обычный 10 12 3" xfId="11304"/>
    <cellStyle name="Обычный 10 12 4" xfId="11305"/>
    <cellStyle name="Обычный 10 12 5" xfId="11306"/>
    <cellStyle name="Обычный 10 12 6" xfId="11307"/>
    <cellStyle name="Обычный 10 12 7" xfId="11308"/>
    <cellStyle name="Обычный 10 12 8" xfId="11309"/>
    <cellStyle name="Обычный 10 12 9" xfId="11310"/>
    <cellStyle name="Обычный 10 13" xfId="11311"/>
    <cellStyle name="Обычный 10 13 10" xfId="11312"/>
    <cellStyle name="Обычный 10 13 2" xfId="11313"/>
    <cellStyle name="Обычный 10 13 2 2" xfId="11314"/>
    <cellStyle name="Обычный 10 13 2 3" xfId="11315"/>
    <cellStyle name="Обычный 10 13 2 4" xfId="11316"/>
    <cellStyle name="Обычный 10 13 2 5" xfId="11317"/>
    <cellStyle name="Обычный 10 13 2 6" xfId="11318"/>
    <cellStyle name="Обычный 10 13 3" xfId="11319"/>
    <cellStyle name="Обычный 10 13 3 2" xfId="11320"/>
    <cellStyle name="Обычный 10 13 3 3" xfId="11321"/>
    <cellStyle name="Обычный 10 13 3 4" xfId="11322"/>
    <cellStyle name="Обычный 10 13 3 5" xfId="11323"/>
    <cellStyle name="Обычный 10 13 3 6" xfId="11324"/>
    <cellStyle name="Обычный 10 13 4" xfId="11325"/>
    <cellStyle name="Обычный 10 13 4 2" xfId="11326"/>
    <cellStyle name="Обычный 10 13 4 3" xfId="11327"/>
    <cellStyle name="Обычный 10 13 4 4" xfId="11328"/>
    <cellStyle name="Обычный 10 13 4 5" xfId="11329"/>
    <cellStyle name="Обычный 10 13 4 6" xfId="11330"/>
    <cellStyle name="Обычный 10 13 5" xfId="11331"/>
    <cellStyle name="Обычный 10 13 6" xfId="11332"/>
    <cellStyle name="Обычный 10 13 7" xfId="11333"/>
    <cellStyle name="Обычный 10 13 8" xfId="11334"/>
    <cellStyle name="Обычный 10 13 9" xfId="11335"/>
    <cellStyle name="Обычный 10 14" xfId="11336"/>
    <cellStyle name="Обычный 10 14 10" xfId="11337"/>
    <cellStyle name="Обычный 10 14 2" xfId="11338"/>
    <cellStyle name="Обычный 10 14 2 2" xfId="11339"/>
    <cellStyle name="Обычный 10 14 2 3" xfId="11340"/>
    <cellStyle name="Обычный 10 14 2 4" xfId="11341"/>
    <cellStyle name="Обычный 10 14 2 5" xfId="11342"/>
    <cellStyle name="Обычный 10 14 2 6" xfId="11343"/>
    <cellStyle name="Обычный 10 14 3" xfId="11344"/>
    <cellStyle name="Обычный 10 14 3 2" xfId="11345"/>
    <cellStyle name="Обычный 10 14 3 3" xfId="11346"/>
    <cellStyle name="Обычный 10 14 3 4" xfId="11347"/>
    <cellStyle name="Обычный 10 14 3 5" xfId="11348"/>
    <cellStyle name="Обычный 10 14 3 6" xfId="11349"/>
    <cellStyle name="Обычный 10 14 4" xfId="11350"/>
    <cellStyle name="Обычный 10 14 4 2" xfId="11351"/>
    <cellStyle name="Обычный 10 14 4 3" xfId="11352"/>
    <cellStyle name="Обычный 10 14 4 4" xfId="11353"/>
    <cellStyle name="Обычный 10 14 4 5" xfId="11354"/>
    <cellStyle name="Обычный 10 14 4 6" xfId="11355"/>
    <cellStyle name="Обычный 10 14 5" xfId="11356"/>
    <cellStyle name="Обычный 10 14 6" xfId="11357"/>
    <cellStyle name="Обычный 10 14 7" xfId="11358"/>
    <cellStyle name="Обычный 10 14 8" xfId="11359"/>
    <cellStyle name="Обычный 10 14 9" xfId="11360"/>
    <cellStyle name="Обычный 10 15" xfId="11361"/>
    <cellStyle name="Обычный 10 15 10" xfId="11362"/>
    <cellStyle name="Обычный 10 15 2" xfId="11363"/>
    <cellStyle name="Обычный 10 15 2 2" xfId="11364"/>
    <cellStyle name="Обычный 10 15 2 3" xfId="11365"/>
    <cellStyle name="Обычный 10 15 2 4" xfId="11366"/>
    <cellStyle name="Обычный 10 15 2 5" xfId="11367"/>
    <cellStyle name="Обычный 10 15 2 6" xfId="11368"/>
    <cellStyle name="Обычный 10 15 3" xfId="11369"/>
    <cellStyle name="Обычный 10 15 3 2" xfId="11370"/>
    <cellStyle name="Обычный 10 15 3 3" xfId="11371"/>
    <cellStyle name="Обычный 10 15 3 4" xfId="11372"/>
    <cellStyle name="Обычный 10 15 3 5" xfId="11373"/>
    <cellStyle name="Обычный 10 15 3 6" xfId="11374"/>
    <cellStyle name="Обычный 10 15 4" xfId="11375"/>
    <cellStyle name="Обычный 10 15 4 2" xfId="11376"/>
    <cellStyle name="Обычный 10 15 4 3" xfId="11377"/>
    <cellStyle name="Обычный 10 15 4 4" xfId="11378"/>
    <cellStyle name="Обычный 10 15 4 5" xfId="11379"/>
    <cellStyle name="Обычный 10 15 4 6" xfId="11380"/>
    <cellStyle name="Обычный 10 15 5" xfId="11381"/>
    <cellStyle name="Обычный 10 15 6" xfId="11382"/>
    <cellStyle name="Обычный 10 15 7" xfId="11383"/>
    <cellStyle name="Обычный 10 15 8" xfId="11384"/>
    <cellStyle name="Обычный 10 15 9" xfId="11385"/>
    <cellStyle name="Обычный 10 16" xfId="11386"/>
    <cellStyle name="Обычный 10 16 10" xfId="11387"/>
    <cellStyle name="Обычный 10 16 2" xfId="11388"/>
    <cellStyle name="Обычный 10 16 2 2" xfId="11389"/>
    <cellStyle name="Обычный 10 16 2 3" xfId="11390"/>
    <cellStyle name="Обычный 10 16 2 4" xfId="11391"/>
    <cellStyle name="Обычный 10 16 2 5" xfId="11392"/>
    <cellStyle name="Обычный 10 16 2 6" xfId="11393"/>
    <cellStyle name="Обычный 10 16 3" xfId="11394"/>
    <cellStyle name="Обычный 10 16 3 2" xfId="11395"/>
    <cellStyle name="Обычный 10 16 3 3" xfId="11396"/>
    <cellStyle name="Обычный 10 16 3 4" xfId="11397"/>
    <cellStyle name="Обычный 10 16 3 5" xfId="11398"/>
    <cellStyle name="Обычный 10 16 3 6" xfId="11399"/>
    <cellStyle name="Обычный 10 16 4" xfId="11400"/>
    <cellStyle name="Обычный 10 16 4 2" xfId="11401"/>
    <cellStyle name="Обычный 10 16 4 3" xfId="11402"/>
    <cellStyle name="Обычный 10 16 4 4" xfId="11403"/>
    <cellStyle name="Обычный 10 16 4 5" xfId="11404"/>
    <cellStyle name="Обычный 10 16 4 6" xfId="11405"/>
    <cellStyle name="Обычный 10 16 5" xfId="11406"/>
    <cellStyle name="Обычный 10 16 6" xfId="11407"/>
    <cellStyle name="Обычный 10 16 7" xfId="11408"/>
    <cellStyle name="Обычный 10 16 8" xfId="11409"/>
    <cellStyle name="Обычный 10 16 9" xfId="11410"/>
    <cellStyle name="Обычный 10 17" xfId="11411"/>
    <cellStyle name="Обычный 10 17 10" xfId="11412"/>
    <cellStyle name="Обычный 10 17 2" xfId="11413"/>
    <cellStyle name="Обычный 10 17 2 2" xfId="11414"/>
    <cellStyle name="Обычный 10 17 2 3" xfId="11415"/>
    <cellStyle name="Обычный 10 17 2 4" xfId="11416"/>
    <cellStyle name="Обычный 10 17 2 5" xfId="11417"/>
    <cellStyle name="Обычный 10 17 2 6" xfId="11418"/>
    <cellStyle name="Обычный 10 17 3" xfId="11419"/>
    <cellStyle name="Обычный 10 17 3 2" xfId="11420"/>
    <cellStyle name="Обычный 10 17 3 3" xfId="11421"/>
    <cellStyle name="Обычный 10 17 3 4" xfId="11422"/>
    <cellStyle name="Обычный 10 17 3 5" xfId="11423"/>
    <cellStyle name="Обычный 10 17 3 6" xfId="11424"/>
    <cellStyle name="Обычный 10 17 4" xfId="11425"/>
    <cellStyle name="Обычный 10 17 4 2" xfId="11426"/>
    <cellStyle name="Обычный 10 17 4 3" xfId="11427"/>
    <cellStyle name="Обычный 10 17 4 4" xfId="11428"/>
    <cellStyle name="Обычный 10 17 4 5" xfId="11429"/>
    <cellStyle name="Обычный 10 17 4 6" xfId="11430"/>
    <cellStyle name="Обычный 10 17 5" xfId="11431"/>
    <cellStyle name="Обычный 10 17 6" xfId="11432"/>
    <cellStyle name="Обычный 10 17 7" xfId="11433"/>
    <cellStyle name="Обычный 10 17 8" xfId="11434"/>
    <cellStyle name="Обычный 10 17 9" xfId="11435"/>
    <cellStyle name="Обычный 10 18" xfId="11436"/>
    <cellStyle name="Обычный 10 18 10" xfId="11437"/>
    <cellStyle name="Обычный 10 18 2" xfId="11438"/>
    <cellStyle name="Обычный 10 18 2 2" xfId="11439"/>
    <cellStyle name="Обычный 10 18 2 3" xfId="11440"/>
    <cellStyle name="Обычный 10 18 2 4" xfId="11441"/>
    <cellStyle name="Обычный 10 18 2 5" xfId="11442"/>
    <cellStyle name="Обычный 10 18 2 6" xfId="11443"/>
    <cellStyle name="Обычный 10 18 3" xfId="11444"/>
    <cellStyle name="Обычный 10 18 3 2" xfId="11445"/>
    <cellStyle name="Обычный 10 18 3 3" xfId="11446"/>
    <cellStyle name="Обычный 10 18 3 4" xfId="11447"/>
    <cellStyle name="Обычный 10 18 3 5" xfId="11448"/>
    <cellStyle name="Обычный 10 18 3 6" xfId="11449"/>
    <cellStyle name="Обычный 10 18 4" xfId="11450"/>
    <cellStyle name="Обычный 10 18 4 2" xfId="11451"/>
    <cellStyle name="Обычный 10 18 4 3" xfId="11452"/>
    <cellStyle name="Обычный 10 18 4 4" xfId="11453"/>
    <cellStyle name="Обычный 10 18 4 5" xfId="11454"/>
    <cellStyle name="Обычный 10 18 4 6" xfId="11455"/>
    <cellStyle name="Обычный 10 18 5" xfId="11456"/>
    <cellStyle name="Обычный 10 18 6" xfId="11457"/>
    <cellStyle name="Обычный 10 18 7" xfId="11458"/>
    <cellStyle name="Обычный 10 18 8" xfId="11459"/>
    <cellStyle name="Обычный 10 18 9" xfId="11460"/>
    <cellStyle name="Обычный 10 19" xfId="11461"/>
    <cellStyle name="Обычный 10 19 10" xfId="11462"/>
    <cellStyle name="Обычный 10 19 2" xfId="11463"/>
    <cellStyle name="Обычный 10 19 2 2" xfId="11464"/>
    <cellStyle name="Обычный 10 19 2 3" xfId="11465"/>
    <cellStyle name="Обычный 10 19 2 4" xfId="11466"/>
    <cellStyle name="Обычный 10 19 2 5" xfId="11467"/>
    <cellStyle name="Обычный 10 19 2 6" xfId="11468"/>
    <cellStyle name="Обычный 10 19 3" xfId="11469"/>
    <cellStyle name="Обычный 10 19 3 2" xfId="11470"/>
    <cellStyle name="Обычный 10 19 3 3" xfId="11471"/>
    <cellStyle name="Обычный 10 19 3 4" xfId="11472"/>
    <cellStyle name="Обычный 10 19 3 5" xfId="11473"/>
    <cellStyle name="Обычный 10 19 3 6" xfId="11474"/>
    <cellStyle name="Обычный 10 19 4" xfId="11475"/>
    <cellStyle name="Обычный 10 19 4 2" xfId="11476"/>
    <cellStyle name="Обычный 10 19 4 3" xfId="11477"/>
    <cellStyle name="Обычный 10 19 4 4" xfId="11478"/>
    <cellStyle name="Обычный 10 19 4 5" xfId="11479"/>
    <cellStyle name="Обычный 10 19 4 6" xfId="11480"/>
    <cellStyle name="Обычный 10 19 5" xfId="11481"/>
    <cellStyle name="Обычный 10 19 6" xfId="11482"/>
    <cellStyle name="Обычный 10 19 7" xfId="11483"/>
    <cellStyle name="Обычный 10 19 8" xfId="11484"/>
    <cellStyle name="Обычный 10 19 9" xfId="11485"/>
    <cellStyle name="Обычный 10 2" xfId="11486"/>
    <cellStyle name="Обычный 10 2 10" xfId="11487"/>
    <cellStyle name="Обычный 10 2 11" xfId="11488"/>
    <cellStyle name="Обычный 10 2 2" xfId="11489"/>
    <cellStyle name="Обычный 10 2 2 10" xfId="11490"/>
    <cellStyle name="Обычный 10 2 2 2" xfId="11491"/>
    <cellStyle name="Обычный 10 2 2 2 2" xfId="11492"/>
    <cellStyle name="Обычный 10 2 2 2 3" xfId="11493"/>
    <cellStyle name="Обычный 10 2 2 2 4" xfId="11494"/>
    <cellStyle name="Обычный 10 2 2 2 5" xfId="11495"/>
    <cellStyle name="Обычный 10 2 2 2 6" xfId="11496"/>
    <cellStyle name="Обычный 10 2 2 3" xfId="11497"/>
    <cellStyle name="Обычный 10 2 2 3 2" xfId="11498"/>
    <cellStyle name="Обычный 10 2 2 3 3" xfId="11499"/>
    <cellStyle name="Обычный 10 2 2 3 4" xfId="11500"/>
    <cellStyle name="Обычный 10 2 2 3 5" xfId="11501"/>
    <cellStyle name="Обычный 10 2 2 3 6" xfId="11502"/>
    <cellStyle name="Обычный 10 2 2 4" xfId="11503"/>
    <cellStyle name="Обычный 10 2 2 4 2" xfId="11504"/>
    <cellStyle name="Обычный 10 2 2 4 3" xfId="11505"/>
    <cellStyle name="Обычный 10 2 2 4 4" xfId="11506"/>
    <cellStyle name="Обычный 10 2 2 4 5" xfId="11507"/>
    <cellStyle name="Обычный 10 2 2 4 6" xfId="11508"/>
    <cellStyle name="Обычный 10 2 2 5" xfId="11509"/>
    <cellStyle name="Обычный 10 2 2 6" xfId="11510"/>
    <cellStyle name="Обычный 10 2 2 7" xfId="11511"/>
    <cellStyle name="Обычный 10 2 2 8" xfId="11512"/>
    <cellStyle name="Обычный 10 2 2 9" xfId="11513"/>
    <cellStyle name="Обычный 10 2 3" xfId="11514"/>
    <cellStyle name="Обычный 10 2 3 2" xfId="11515"/>
    <cellStyle name="Обычный 10 2 3 3" xfId="11516"/>
    <cellStyle name="Обычный 10 2 3 4" xfId="11517"/>
    <cellStyle name="Обычный 10 2 3 5" xfId="11518"/>
    <cellStyle name="Обычный 10 2 3 6" xfId="11519"/>
    <cellStyle name="Обычный 10 2 4" xfId="11520"/>
    <cellStyle name="Обычный 10 2 4 2" xfId="11521"/>
    <cellStyle name="Обычный 10 2 4 3" xfId="11522"/>
    <cellStyle name="Обычный 10 2 4 4" xfId="11523"/>
    <cellStyle name="Обычный 10 2 4 5" xfId="11524"/>
    <cellStyle name="Обычный 10 2 4 6" xfId="11525"/>
    <cellStyle name="Обычный 10 2 5" xfId="11526"/>
    <cellStyle name="Обычный 10 2 5 2" xfId="11527"/>
    <cellStyle name="Обычный 10 2 5 3" xfId="11528"/>
    <cellStyle name="Обычный 10 2 5 4" xfId="11529"/>
    <cellStyle name="Обычный 10 2 5 5" xfId="11530"/>
    <cellStyle name="Обычный 10 2 5 6" xfId="11531"/>
    <cellStyle name="Обычный 10 2 6" xfId="11532"/>
    <cellStyle name="Обычный 10 2 7" xfId="11533"/>
    <cellStyle name="Обычный 10 2 8" xfId="11534"/>
    <cellStyle name="Обычный 10 2 9" xfId="11535"/>
    <cellStyle name="Обычный 10 2_займ в тыс тенге" xfId="11536"/>
    <cellStyle name="Обычный 10 20" xfId="11537"/>
    <cellStyle name="Обычный 10 20 10" xfId="11538"/>
    <cellStyle name="Обычный 10 20 2" xfId="11539"/>
    <cellStyle name="Обычный 10 20 2 2" xfId="11540"/>
    <cellStyle name="Обычный 10 20 2 3" xfId="11541"/>
    <cellStyle name="Обычный 10 20 2 4" xfId="11542"/>
    <cellStyle name="Обычный 10 20 2 5" xfId="11543"/>
    <cellStyle name="Обычный 10 20 2 6" xfId="11544"/>
    <cellStyle name="Обычный 10 20 3" xfId="11545"/>
    <cellStyle name="Обычный 10 20 3 2" xfId="11546"/>
    <cellStyle name="Обычный 10 20 3 3" xfId="11547"/>
    <cellStyle name="Обычный 10 20 3 4" xfId="11548"/>
    <cellStyle name="Обычный 10 20 3 5" xfId="11549"/>
    <cellStyle name="Обычный 10 20 3 6" xfId="11550"/>
    <cellStyle name="Обычный 10 20 4" xfId="11551"/>
    <cellStyle name="Обычный 10 20 4 2" xfId="11552"/>
    <cellStyle name="Обычный 10 20 4 3" xfId="11553"/>
    <cellStyle name="Обычный 10 20 4 4" xfId="11554"/>
    <cellStyle name="Обычный 10 20 4 5" xfId="11555"/>
    <cellStyle name="Обычный 10 20 4 6" xfId="11556"/>
    <cellStyle name="Обычный 10 20 5" xfId="11557"/>
    <cellStyle name="Обычный 10 20 6" xfId="11558"/>
    <cellStyle name="Обычный 10 20 7" xfId="11559"/>
    <cellStyle name="Обычный 10 20 8" xfId="11560"/>
    <cellStyle name="Обычный 10 20 9" xfId="11561"/>
    <cellStyle name="Обычный 10 21" xfId="11562"/>
    <cellStyle name="Обычный 10 21 10" xfId="11563"/>
    <cellStyle name="Обычный 10 21 2" xfId="11564"/>
    <cellStyle name="Обычный 10 21 2 2" xfId="11565"/>
    <cellStyle name="Обычный 10 21 2 3" xfId="11566"/>
    <cellStyle name="Обычный 10 21 2 4" xfId="11567"/>
    <cellStyle name="Обычный 10 21 2 5" xfId="11568"/>
    <cellStyle name="Обычный 10 21 2 6" xfId="11569"/>
    <cellStyle name="Обычный 10 21 3" xfId="11570"/>
    <cellStyle name="Обычный 10 21 3 2" xfId="11571"/>
    <cellStyle name="Обычный 10 21 3 3" xfId="11572"/>
    <cellStyle name="Обычный 10 21 3 4" xfId="11573"/>
    <cellStyle name="Обычный 10 21 3 5" xfId="11574"/>
    <cellStyle name="Обычный 10 21 3 6" xfId="11575"/>
    <cellStyle name="Обычный 10 21 4" xfId="11576"/>
    <cellStyle name="Обычный 10 21 4 2" xfId="11577"/>
    <cellStyle name="Обычный 10 21 4 3" xfId="11578"/>
    <cellStyle name="Обычный 10 21 4 4" xfId="11579"/>
    <cellStyle name="Обычный 10 21 4 5" xfId="11580"/>
    <cellStyle name="Обычный 10 21 4 6" xfId="11581"/>
    <cellStyle name="Обычный 10 21 5" xfId="11582"/>
    <cellStyle name="Обычный 10 21 6" xfId="11583"/>
    <cellStyle name="Обычный 10 21 7" xfId="11584"/>
    <cellStyle name="Обычный 10 21 8" xfId="11585"/>
    <cellStyle name="Обычный 10 21 9" xfId="11586"/>
    <cellStyle name="Обычный 10 22" xfId="11587"/>
    <cellStyle name="Обычный 10 23" xfId="11588"/>
    <cellStyle name="Обычный 10 24" xfId="11589"/>
    <cellStyle name="Обычный 10 25" xfId="11590"/>
    <cellStyle name="Обычный 10 26" xfId="11591"/>
    <cellStyle name="Обычный 10 27" xfId="11592"/>
    <cellStyle name="Обычный 10 27 2" xfId="11593"/>
    <cellStyle name="Обычный 10 27 3" xfId="11594"/>
    <cellStyle name="Обычный 10 27 4" xfId="11595"/>
    <cellStyle name="Обычный 10 27 5" xfId="11596"/>
    <cellStyle name="Обычный 10 27 6" xfId="11597"/>
    <cellStyle name="Обычный 10 28" xfId="11598"/>
    <cellStyle name="Обычный 10 28 2" xfId="11599"/>
    <cellStyle name="Обычный 10 28 3" xfId="11600"/>
    <cellStyle name="Обычный 10 28 4" xfId="11601"/>
    <cellStyle name="Обычный 10 28 5" xfId="11602"/>
    <cellStyle name="Обычный 10 28 6" xfId="11603"/>
    <cellStyle name="Обычный 10 29" xfId="11604"/>
    <cellStyle name="Обычный 10 29 2" xfId="11605"/>
    <cellStyle name="Обычный 10 29 3" xfId="11606"/>
    <cellStyle name="Обычный 10 29 4" xfId="11607"/>
    <cellStyle name="Обычный 10 29 5" xfId="11608"/>
    <cellStyle name="Обычный 10 29 6" xfId="11609"/>
    <cellStyle name="Обычный 10 3" xfId="11610"/>
    <cellStyle name="Обычный 10 3 10" xfId="11611"/>
    <cellStyle name="Обычный 10 3 2" xfId="11612"/>
    <cellStyle name="Обычный 10 3 2 2" xfId="11613"/>
    <cellStyle name="Обычный 10 3 2 3" xfId="11614"/>
    <cellStyle name="Обычный 10 3 2 4" xfId="11615"/>
    <cellStyle name="Обычный 10 3 2 5" xfId="11616"/>
    <cellStyle name="Обычный 10 3 2 6" xfId="11617"/>
    <cellStyle name="Обычный 10 3 3" xfId="11618"/>
    <cellStyle name="Обычный 10 3 3 2" xfId="11619"/>
    <cellStyle name="Обычный 10 3 3 3" xfId="11620"/>
    <cellStyle name="Обычный 10 3 3 4" xfId="11621"/>
    <cellStyle name="Обычный 10 3 3 5" xfId="11622"/>
    <cellStyle name="Обычный 10 3 3 6" xfId="11623"/>
    <cellStyle name="Обычный 10 3 4" xfId="11624"/>
    <cellStyle name="Обычный 10 3 4 2" xfId="11625"/>
    <cellStyle name="Обычный 10 3 4 3" xfId="11626"/>
    <cellStyle name="Обычный 10 3 4 4" xfId="11627"/>
    <cellStyle name="Обычный 10 3 4 5" xfId="11628"/>
    <cellStyle name="Обычный 10 3 4 6" xfId="11629"/>
    <cellStyle name="Обычный 10 3 5" xfId="11630"/>
    <cellStyle name="Обычный 10 3 6" xfId="11631"/>
    <cellStyle name="Обычный 10 3 7" xfId="11632"/>
    <cellStyle name="Обычный 10 3 8" xfId="11633"/>
    <cellStyle name="Обычный 10 3 9" xfId="11634"/>
    <cellStyle name="Обычный 10 30" xfId="11635"/>
    <cellStyle name="Обычный 10 31" xfId="11636"/>
    <cellStyle name="Обычный 10 32" xfId="11637"/>
    <cellStyle name="Обычный 10 33" xfId="11638"/>
    <cellStyle name="Обычный 10 34" xfId="11639"/>
    <cellStyle name="Обычный 10 35" xfId="11640"/>
    <cellStyle name="Обычный 10 36" xfId="11641"/>
    <cellStyle name="Обычный 10 37" xfId="11642"/>
    <cellStyle name="Обычный 10 38" xfId="11643"/>
    <cellStyle name="Обычный 10 39" xfId="11644"/>
    <cellStyle name="Обычный 10 4" xfId="11645"/>
    <cellStyle name="Обычный 10 4 10" xfId="11646"/>
    <cellStyle name="Обычный 10 4 2" xfId="11647"/>
    <cellStyle name="Обычный 10 4 2 2" xfId="11648"/>
    <cellStyle name="Обычный 10 4 2 3" xfId="11649"/>
    <cellStyle name="Обычный 10 4 2 4" xfId="11650"/>
    <cellStyle name="Обычный 10 4 2 5" xfId="11651"/>
    <cellStyle name="Обычный 10 4 2 6" xfId="11652"/>
    <cellStyle name="Обычный 10 4 3" xfId="11653"/>
    <cellStyle name="Обычный 10 4 3 2" xfId="11654"/>
    <cellStyle name="Обычный 10 4 3 3" xfId="11655"/>
    <cellStyle name="Обычный 10 4 3 4" xfId="11656"/>
    <cellStyle name="Обычный 10 4 3 5" xfId="11657"/>
    <cellStyle name="Обычный 10 4 3 6" xfId="11658"/>
    <cellStyle name="Обычный 10 4 4" xfId="11659"/>
    <cellStyle name="Обычный 10 4 4 2" xfId="11660"/>
    <cellStyle name="Обычный 10 4 4 3" xfId="11661"/>
    <cellStyle name="Обычный 10 4 4 4" xfId="11662"/>
    <cellStyle name="Обычный 10 4 4 5" xfId="11663"/>
    <cellStyle name="Обычный 10 4 4 6" xfId="11664"/>
    <cellStyle name="Обычный 10 4 5" xfId="11665"/>
    <cellStyle name="Обычный 10 4 6" xfId="11666"/>
    <cellStyle name="Обычный 10 4 7" xfId="11667"/>
    <cellStyle name="Обычный 10 4 8" xfId="11668"/>
    <cellStyle name="Обычный 10 4 9" xfId="11669"/>
    <cellStyle name="Обычный 10 40" xfId="11670"/>
    <cellStyle name="Обычный 10 41" xfId="11671"/>
    <cellStyle name="Обычный 10 42" xfId="11672"/>
    <cellStyle name="Обычный 10 43" xfId="11673"/>
    <cellStyle name="Обычный 10 44" xfId="11674"/>
    <cellStyle name="Обычный 10 45" xfId="11675"/>
    <cellStyle name="Обычный 10 46" xfId="11676"/>
    <cellStyle name="Обычный 10 47" xfId="11677"/>
    <cellStyle name="Обычный 10 48" xfId="11678"/>
    <cellStyle name="Обычный 10 49" xfId="11679"/>
    <cellStyle name="Обычный 10 5" xfId="11680"/>
    <cellStyle name="Обычный 10 5 10" xfId="11681"/>
    <cellStyle name="Обычный 10 5 2" xfId="11682"/>
    <cellStyle name="Обычный 10 5 2 2" xfId="11683"/>
    <cellStyle name="Обычный 10 5 2 3" xfId="11684"/>
    <cellStyle name="Обычный 10 5 2 4" xfId="11685"/>
    <cellStyle name="Обычный 10 5 2 5" xfId="11686"/>
    <cellStyle name="Обычный 10 5 2 6" xfId="11687"/>
    <cellStyle name="Обычный 10 5 3" xfId="11688"/>
    <cellStyle name="Обычный 10 5 3 2" xfId="11689"/>
    <cellStyle name="Обычный 10 5 3 3" xfId="11690"/>
    <cellStyle name="Обычный 10 5 3 4" xfId="11691"/>
    <cellStyle name="Обычный 10 5 3 5" xfId="11692"/>
    <cellStyle name="Обычный 10 5 3 6" xfId="11693"/>
    <cellStyle name="Обычный 10 5 4" xfId="11694"/>
    <cellStyle name="Обычный 10 5 4 2" xfId="11695"/>
    <cellStyle name="Обычный 10 5 4 3" xfId="11696"/>
    <cellStyle name="Обычный 10 5 4 4" xfId="11697"/>
    <cellStyle name="Обычный 10 5 4 5" xfId="11698"/>
    <cellStyle name="Обычный 10 5 4 6" xfId="11699"/>
    <cellStyle name="Обычный 10 5 5" xfId="11700"/>
    <cellStyle name="Обычный 10 5 6" xfId="11701"/>
    <cellStyle name="Обычный 10 5 7" xfId="11702"/>
    <cellStyle name="Обычный 10 5 8" xfId="11703"/>
    <cellStyle name="Обычный 10 5 9" xfId="11704"/>
    <cellStyle name="Обычный 10 50" xfId="11705"/>
    <cellStyle name="Обычный 10 51" xfId="11706"/>
    <cellStyle name="Обычный 10 52" xfId="11707"/>
    <cellStyle name="Обычный 10 53" xfId="11708"/>
    <cellStyle name="Обычный 10 54" xfId="11709"/>
    <cellStyle name="Обычный 10 55" xfId="11710"/>
    <cellStyle name="Обычный 10 56" xfId="11711"/>
    <cellStyle name="Обычный 10 57" xfId="11712"/>
    <cellStyle name="Обычный 10 58" xfId="11713"/>
    <cellStyle name="Обычный 10 59" xfId="11714"/>
    <cellStyle name="Обычный 10 6" xfId="11715"/>
    <cellStyle name="Обычный 10 6 10" xfId="11716"/>
    <cellStyle name="Обычный 10 6 2" xfId="11717"/>
    <cellStyle name="Обычный 10 6 2 2" xfId="11718"/>
    <cellStyle name="Обычный 10 6 2 3" xfId="11719"/>
    <cellStyle name="Обычный 10 6 2 4" xfId="11720"/>
    <cellStyle name="Обычный 10 6 2 5" xfId="11721"/>
    <cellStyle name="Обычный 10 6 2 6" xfId="11722"/>
    <cellStyle name="Обычный 10 6 3" xfId="11723"/>
    <cellStyle name="Обычный 10 6 3 2" xfId="11724"/>
    <cellStyle name="Обычный 10 6 3 3" xfId="11725"/>
    <cellStyle name="Обычный 10 6 3 4" xfId="11726"/>
    <cellStyle name="Обычный 10 6 3 5" xfId="11727"/>
    <cellStyle name="Обычный 10 6 3 6" xfId="11728"/>
    <cellStyle name="Обычный 10 6 4" xfId="11729"/>
    <cellStyle name="Обычный 10 6 4 2" xfId="11730"/>
    <cellStyle name="Обычный 10 6 4 3" xfId="11731"/>
    <cellStyle name="Обычный 10 6 4 4" xfId="11732"/>
    <cellStyle name="Обычный 10 6 4 5" xfId="11733"/>
    <cellStyle name="Обычный 10 6 4 6" xfId="11734"/>
    <cellStyle name="Обычный 10 6 5" xfId="11735"/>
    <cellStyle name="Обычный 10 6 6" xfId="11736"/>
    <cellStyle name="Обычный 10 6 7" xfId="11737"/>
    <cellStyle name="Обычный 10 6 8" xfId="11738"/>
    <cellStyle name="Обычный 10 6 9" xfId="11739"/>
    <cellStyle name="Обычный 10 60" xfId="11740"/>
    <cellStyle name="Обычный 10 61" xfId="11741"/>
    <cellStyle name="Обычный 10 62" xfId="11742"/>
    <cellStyle name="Обычный 10 7" xfId="11743"/>
    <cellStyle name="Обычный 10 7 10" xfId="11744"/>
    <cellStyle name="Обычный 10 7 2" xfId="11745"/>
    <cellStyle name="Обычный 10 7 2 2" xfId="11746"/>
    <cellStyle name="Обычный 10 7 2 3" xfId="11747"/>
    <cellStyle name="Обычный 10 7 2 4" xfId="11748"/>
    <cellStyle name="Обычный 10 7 2 5" xfId="11749"/>
    <cellStyle name="Обычный 10 7 2 6" xfId="11750"/>
    <cellStyle name="Обычный 10 7 3" xfId="11751"/>
    <cellStyle name="Обычный 10 7 3 2" xfId="11752"/>
    <cellStyle name="Обычный 10 7 3 3" xfId="11753"/>
    <cellStyle name="Обычный 10 7 3 4" xfId="11754"/>
    <cellStyle name="Обычный 10 7 3 5" xfId="11755"/>
    <cellStyle name="Обычный 10 7 3 6" xfId="11756"/>
    <cellStyle name="Обычный 10 7 4" xfId="11757"/>
    <cellStyle name="Обычный 10 7 4 2" xfId="11758"/>
    <cellStyle name="Обычный 10 7 4 3" xfId="11759"/>
    <cellStyle name="Обычный 10 7 4 4" xfId="11760"/>
    <cellStyle name="Обычный 10 7 4 5" xfId="11761"/>
    <cellStyle name="Обычный 10 7 4 6" xfId="11762"/>
    <cellStyle name="Обычный 10 7 5" xfId="11763"/>
    <cellStyle name="Обычный 10 7 6" xfId="11764"/>
    <cellStyle name="Обычный 10 7 7" xfId="11765"/>
    <cellStyle name="Обычный 10 7 8" xfId="11766"/>
    <cellStyle name="Обычный 10 7 9" xfId="11767"/>
    <cellStyle name="Обычный 10 8" xfId="11768"/>
    <cellStyle name="Обычный 10 8 10" xfId="11769"/>
    <cellStyle name="Обычный 10 8 2" xfId="11770"/>
    <cellStyle name="Обычный 10 8 2 2" xfId="11771"/>
    <cellStyle name="Обычный 10 8 2 3" xfId="11772"/>
    <cellStyle name="Обычный 10 8 2 4" xfId="11773"/>
    <cellStyle name="Обычный 10 8 2 5" xfId="11774"/>
    <cellStyle name="Обычный 10 8 2 6" xfId="11775"/>
    <cellStyle name="Обычный 10 8 3" xfId="11776"/>
    <cellStyle name="Обычный 10 8 3 2" xfId="11777"/>
    <cellStyle name="Обычный 10 8 3 3" xfId="11778"/>
    <cellStyle name="Обычный 10 8 3 4" xfId="11779"/>
    <cellStyle name="Обычный 10 8 3 5" xfId="11780"/>
    <cellStyle name="Обычный 10 8 3 6" xfId="11781"/>
    <cellStyle name="Обычный 10 8 4" xfId="11782"/>
    <cellStyle name="Обычный 10 8 4 2" xfId="11783"/>
    <cellStyle name="Обычный 10 8 4 3" xfId="11784"/>
    <cellStyle name="Обычный 10 8 4 4" xfId="11785"/>
    <cellStyle name="Обычный 10 8 4 5" xfId="11786"/>
    <cellStyle name="Обычный 10 8 4 6" xfId="11787"/>
    <cellStyle name="Обычный 10 8 5" xfId="11788"/>
    <cellStyle name="Обычный 10 8 6" xfId="11789"/>
    <cellStyle name="Обычный 10 8 7" xfId="11790"/>
    <cellStyle name="Обычный 10 8 8" xfId="11791"/>
    <cellStyle name="Обычный 10 8 9" xfId="11792"/>
    <cellStyle name="Обычный 10 9" xfId="11793"/>
    <cellStyle name="Обычный 10 9 10" xfId="11794"/>
    <cellStyle name="Обычный 10 9 2" xfId="11795"/>
    <cellStyle name="Обычный 10 9 2 2" xfId="11796"/>
    <cellStyle name="Обычный 10 9 2 3" xfId="11797"/>
    <cellStyle name="Обычный 10 9 2 4" xfId="11798"/>
    <cellStyle name="Обычный 10 9 2 5" xfId="11799"/>
    <cellStyle name="Обычный 10 9 2 6" xfId="11800"/>
    <cellStyle name="Обычный 10 9 3" xfId="11801"/>
    <cellStyle name="Обычный 10 9 3 2" xfId="11802"/>
    <cellStyle name="Обычный 10 9 3 3" xfId="11803"/>
    <cellStyle name="Обычный 10 9 3 4" xfId="11804"/>
    <cellStyle name="Обычный 10 9 3 5" xfId="11805"/>
    <cellStyle name="Обычный 10 9 3 6" xfId="11806"/>
    <cellStyle name="Обычный 10 9 4" xfId="11807"/>
    <cellStyle name="Обычный 10 9 4 2" xfId="11808"/>
    <cellStyle name="Обычный 10 9 4 3" xfId="11809"/>
    <cellStyle name="Обычный 10 9 4 4" xfId="11810"/>
    <cellStyle name="Обычный 10 9 4 5" xfId="11811"/>
    <cellStyle name="Обычный 10 9 4 6" xfId="11812"/>
    <cellStyle name="Обычный 10 9 5" xfId="11813"/>
    <cellStyle name="Обычный 10 9 6" xfId="11814"/>
    <cellStyle name="Обычный 10 9 7" xfId="11815"/>
    <cellStyle name="Обычный 10 9 8" xfId="11816"/>
    <cellStyle name="Обычный 10 9 9" xfId="11817"/>
    <cellStyle name="Обычный 10_займ в тыс тенге" xfId="11818"/>
    <cellStyle name="Обычный 100" xfId="11819"/>
    <cellStyle name="Обычный 101" xfId="11820"/>
    <cellStyle name="Обычный 102" xfId="11821"/>
    <cellStyle name="Обычный 102 2" xfId="11822"/>
    <cellStyle name="Обычный 102 2 2" xfId="11823"/>
    <cellStyle name="Обычный 103" xfId="11824"/>
    <cellStyle name="Обычный 103 2" xfId="11825"/>
    <cellStyle name="Обычный 103 2 2" xfId="11826"/>
    <cellStyle name="Обычный 104" xfId="11827"/>
    <cellStyle name="Обычный 104 2" xfId="11828"/>
    <cellStyle name="Обычный 104 2 2" xfId="11829"/>
    <cellStyle name="Обычный 105" xfId="11830"/>
    <cellStyle name="Обычный 105 2" xfId="11831"/>
    <cellStyle name="Обычный 105 2 2" xfId="11832"/>
    <cellStyle name="Обычный 106" xfId="11833"/>
    <cellStyle name="Обычный 107" xfId="11834"/>
    <cellStyle name="Обычный 108" xfId="11835"/>
    <cellStyle name="Обычный 109" xfId="11836"/>
    <cellStyle name="Обычный 11" xfId="11837"/>
    <cellStyle name="Обычный 11 10" xfId="11838"/>
    <cellStyle name="Обычный 11 10 10" xfId="11839"/>
    <cellStyle name="Обычный 11 10 2" xfId="11840"/>
    <cellStyle name="Обычный 11 10 2 2" xfId="11841"/>
    <cellStyle name="Обычный 11 10 2 3" xfId="11842"/>
    <cellStyle name="Обычный 11 10 2 4" xfId="11843"/>
    <cellStyle name="Обычный 11 10 2 5" xfId="11844"/>
    <cellStyle name="Обычный 11 10 2 6" xfId="11845"/>
    <cellStyle name="Обычный 11 10 3" xfId="11846"/>
    <cellStyle name="Обычный 11 10 3 2" xfId="11847"/>
    <cellStyle name="Обычный 11 10 3 3" xfId="11848"/>
    <cellStyle name="Обычный 11 10 3 4" xfId="11849"/>
    <cellStyle name="Обычный 11 10 3 5" xfId="11850"/>
    <cellStyle name="Обычный 11 10 3 6" xfId="11851"/>
    <cellStyle name="Обычный 11 10 4" xfId="11852"/>
    <cellStyle name="Обычный 11 10 4 2" xfId="11853"/>
    <cellStyle name="Обычный 11 10 4 3" xfId="11854"/>
    <cellStyle name="Обычный 11 10 4 4" xfId="11855"/>
    <cellStyle name="Обычный 11 10 4 5" xfId="11856"/>
    <cellStyle name="Обычный 11 10 4 6" xfId="11857"/>
    <cellStyle name="Обычный 11 10 5" xfId="11858"/>
    <cellStyle name="Обычный 11 10 6" xfId="11859"/>
    <cellStyle name="Обычный 11 10 7" xfId="11860"/>
    <cellStyle name="Обычный 11 10 8" xfId="11861"/>
    <cellStyle name="Обычный 11 10 9" xfId="11862"/>
    <cellStyle name="Обычный 11 11" xfId="11863"/>
    <cellStyle name="Обычный 11 11 2" xfId="11864"/>
    <cellStyle name="Обычный 11 11 3" xfId="11865"/>
    <cellStyle name="Обычный 11 11 4" xfId="11866"/>
    <cellStyle name="Обычный 11 11 5" xfId="11867"/>
    <cellStyle name="Обычный 11 11 6" xfId="11868"/>
    <cellStyle name="Обычный 11 12" xfId="11869"/>
    <cellStyle name="Обычный 11 12 2" xfId="11870"/>
    <cellStyle name="Обычный 11 12 3" xfId="11871"/>
    <cellStyle name="Обычный 11 12 4" xfId="11872"/>
    <cellStyle name="Обычный 11 12 5" xfId="11873"/>
    <cellStyle name="Обычный 11 12 6" xfId="11874"/>
    <cellStyle name="Обычный 11 13" xfId="11875"/>
    <cellStyle name="Обычный 11 13 2" xfId="11876"/>
    <cellStyle name="Обычный 11 13 3" xfId="11877"/>
    <cellStyle name="Обычный 11 13 4" xfId="11878"/>
    <cellStyle name="Обычный 11 13 5" xfId="11879"/>
    <cellStyle name="Обычный 11 13 6" xfId="11880"/>
    <cellStyle name="Обычный 11 14" xfId="11881"/>
    <cellStyle name="Обычный 11 15" xfId="11882"/>
    <cellStyle name="Обычный 11 16" xfId="11883"/>
    <cellStyle name="Обычный 11 17" xfId="11884"/>
    <cellStyle name="Обычный 11 18" xfId="11885"/>
    <cellStyle name="Обычный 11 19" xfId="11886"/>
    <cellStyle name="Обычный 11 2" xfId="11887"/>
    <cellStyle name="Обычный 11 2 10" xfId="11888"/>
    <cellStyle name="Обычный 11 2 2" xfId="11889"/>
    <cellStyle name="Обычный 11 2 2 2" xfId="11890"/>
    <cellStyle name="Обычный 11 2 2 3" xfId="11891"/>
    <cellStyle name="Обычный 11 2 2 4" xfId="11892"/>
    <cellStyle name="Обычный 11 2 2 5" xfId="11893"/>
    <cellStyle name="Обычный 11 2 2 6" xfId="11894"/>
    <cellStyle name="Обычный 11 2 3" xfId="11895"/>
    <cellStyle name="Обычный 11 2 3 2" xfId="11896"/>
    <cellStyle name="Обычный 11 2 3 3" xfId="11897"/>
    <cellStyle name="Обычный 11 2 3 4" xfId="11898"/>
    <cellStyle name="Обычный 11 2 3 5" xfId="11899"/>
    <cellStyle name="Обычный 11 2 3 6" xfId="11900"/>
    <cellStyle name="Обычный 11 2 4" xfId="11901"/>
    <cellStyle name="Обычный 11 2 4 2" xfId="11902"/>
    <cellStyle name="Обычный 11 2 4 3" xfId="11903"/>
    <cellStyle name="Обычный 11 2 4 4" xfId="11904"/>
    <cellStyle name="Обычный 11 2 4 5" xfId="11905"/>
    <cellStyle name="Обычный 11 2 4 6" xfId="11906"/>
    <cellStyle name="Обычный 11 2 5" xfId="11907"/>
    <cellStyle name="Обычный 11 2 6" xfId="11908"/>
    <cellStyle name="Обычный 11 2 7" xfId="11909"/>
    <cellStyle name="Обычный 11 2 8" xfId="11910"/>
    <cellStyle name="Обычный 11 2 9" xfId="11911"/>
    <cellStyle name="Обычный 11 20" xfId="11912"/>
    <cellStyle name="Обычный 11 3" xfId="11913"/>
    <cellStyle name="Обычный 11 3 10" xfId="11914"/>
    <cellStyle name="Обычный 11 3 2" xfId="11915"/>
    <cellStyle name="Обычный 11 3 2 2" xfId="11916"/>
    <cellStyle name="Обычный 11 3 2 3" xfId="11917"/>
    <cellStyle name="Обычный 11 3 2 4" xfId="11918"/>
    <cellStyle name="Обычный 11 3 2 5" xfId="11919"/>
    <cellStyle name="Обычный 11 3 2 6" xfId="11920"/>
    <cellStyle name="Обычный 11 3 3" xfId="11921"/>
    <cellStyle name="Обычный 11 3 3 2" xfId="11922"/>
    <cellStyle name="Обычный 11 3 3 3" xfId="11923"/>
    <cellStyle name="Обычный 11 3 3 4" xfId="11924"/>
    <cellStyle name="Обычный 11 3 3 5" xfId="11925"/>
    <cellStyle name="Обычный 11 3 3 6" xfId="11926"/>
    <cellStyle name="Обычный 11 3 4" xfId="11927"/>
    <cellStyle name="Обычный 11 3 4 2" xfId="11928"/>
    <cellStyle name="Обычный 11 3 4 3" xfId="11929"/>
    <cellStyle name="Обычный 11 3 4 4" xfId="11930"/>
    <cellStyle name="Обычный 11 3 4 5" xfId="11931"/>
    <cellStyle name="Обычный 11 3 4 6" xfId="11932"/>
    <cellStyle name="Обычный 11 3 5" xfId="11933"/>
    <cellStyle name="Обычный 11 3 6" xfId="11934"/>
    <cellStyle name="Обычный 11 3 7" xfId="11935"/>
    <cellStyle name="Обычный 11 3 8" xfId="11936"/>
    <cellStyle name="Обычный 11 3 9" xfId="11937"/>
    <cellStyle name="Обычный 11 4" xfId="11938"/>
    <cellStyle name="Обычный 11 4 10" xfId="11939"/>
    <cellStyle name="Обычный 11 4 2" xfId="11940"/>
    <cellStyle name="Обычный 11 4 2 2" xfId="11941"/>
    <cellStyle name="Обычный 11 4 2 3" xfId="11942"/>
    <cellStyle name="Обычный 11 4 2 4" xfId="11943"/>
    <cellStyle name="Обычный 11 4 2 5" xfId="11944"/>
    <cellStyle name="Обычный 11 4 2 6" xfId="11945"/>
    <cellStyle name="Обычный 11 4 3" xfId="11946"/>
    <cellStyle name="Обычный 11 4 3 2" xfId="11947"/>
    <cellStyle name="Обычный 11 4 3 3" xfId="11948"/>
    <cellStyle name="Обычный 11 4 3 4" xfId="11949"/>
    <cellStyle name="Обычный 11 4 3 5" xfId="11950"/>
    <cellStyle name="Обычный 11 4 3 6" xfId="11951"/>
    <cellStyle name="Обычный 11 4 4" xfId="11952"/>
    <cellStyle name="Обычный 11 4 4 2" xfId="11953"/>
    <cellStyle name="Обычный 11 4 4 3" xfId="11954"/>
    <cellStyle name="Обычный 11 4 4 4" xfId="11955"/>
    <cellStyle name="Обычный 11 4 4 5" xfId="11956"/>
    <cellStyle name="Обычный 11 4 4 6" xfId="11957"/>
    <cellStyle name="Обычный 11 4 5" xfId="11958"/>
    <cellStyle name="Обычный 11 4 6" xfId="11959"/>
    <cellStyle name="Обычный 11 4 7" xfId="11960"/>
    <cellStyle name="Обычный 11 4 8" xfId="11961"/>
    <cellStyle name="Обычный 11 4 9" xfId="11962"/>
    <cellStyle name="Обычный 11 5" xfId="11963"/>
    <cellStyle name="Обычный 11 5 10" xfId="11964"/>
    <cellStyle name="Обычный 11 5 2" xfId="11965"/>
    <cellStyle name="Обычный 11 5 2 2" xfId="11966"/>
    <cellStyle name="Обычный 11 5 2 3" xfId="11967"/>
    <cellStyle name="Обычный 11 5 2 4" xfId="11968"/>
    <cellStyle name="Обычный 11 5 2 5" xfId="11969"/>
    <cellStyle name="Обычный 11 5 2 6" xfId="11970"/>
    <cellStyle name="Обычный 11 5 3" xfId="11971"/>
    <cellStyle name="Обычный 11 5 3 2" xfId="11972"/>
    <cellStyle name="Обычный 11 5 3 3" xfId="11973"/>
    <cellStyle name="Обычный 11 5 3 4" xfId="11974"/>
    <cellStyle name="Обычный 11 5 3 5" xfId="11975"/>
    <cellStyle name="Обычный 11 5 3 6" xfId="11976"/>
    <cellStyle name="Обычный 11 5 4" xfId="11977"/>
    <cellStyle name="Обычный 11 5 4 2" xfId="11978"/>
    <cellStyle name="Обычный 11 5 4 3" xfId="11979"/>
    <cellStyle name="Обычный 11 5 4 4" xfId="11980"/>
    <cellStyle name="Обычный 11 5 4 5" xfId="11981"/>
    <cellStyle name="Обычный 11 5 4 6" xfId="11982"/>
    <cellStyle name="Обычный 11 5 5" xfId="11983"/>
    <cellStyle name="Обычный 11 5 6" xfId="11984"/>
    <cellStyle name="Обычный 11 5 7" xfId="11985"/>
    <cellStyle name="Обычный 11 5 8" xfId="11986"/>
    <cellStyle name="Обычный 11 5 9" xfId="11987"/>
    <cellStyle name="Обычный 11 6" xfId="11988"/>
    <cellStyle name="Обычный 11 6 10" xfId="11989"/>
    <cellStyle name="Обычный 11 6 2" xfId="11990"/>
    <cellStyle name="Обычный 11 6 2 2" xfId="11991"/>
    <cellStyle name="Обычный 11 6 2 3" xfId="11992"/>
    <cellStyle name="Обычный 11 6 2 4" xfId="11993"/>
    <cellStyle name="Обычный 11 6 2 5" xfId="11994"/>
    <cellStyle name="Обычный 11 6 2 6" xfId="11995"/>
    <cellStyle name="Обычный 11 6 3" xfId="11996"/>
    <cellStyle name="Обычный 11 6 3 2" xfId="11997"/>
    <cellStyle name="Обычный 11 6 3 3" xfId="11998"/>
    <cellStyle name="Обычный 11 6 3 4" xfId="11999"/>
    <cellStyle name="Обычный 11 6 3 5" xfId="12000"/>
    <cellStyle name="Обычный 11 6 3 6" xfId="12001"/>
    <cellStyle name="Обычный 11 6 4" xfId="12002"/>
    <cellStyle name="Обычный 11 6 4 2" xfId="12003"/>
    <cellStyle name="Обычный 11 6 4 3" xfId="12004"/>
    <cellStyle name="Обычный 11 6 4 4" xfId="12005"/>
    <cellStyle name="Обычный 11 6 4 5" xfId="12006"/>
    <cellStyle name="Обычный 11 6 4 6" xfId="12007"/>
    <cellStyle name="Обычный 11 6 5" xfId="12008"/>
    <cellStyle name="Обычный 11 6 6" xfId="12009"/>
    <cellStyle name="Обычный 11 6 7" xfId="12010"/>
    <cellStyle name="Обычный 11 6 8" xfId="12011"/>
    <cellStyle name="Обычный 11 6 9" xfId="12012"/>
    <cellStyle name="Обычный 11 7" xfId="12013"/>
    <cellStyle name="Обычный 11 7 10" xfId="12014"/>
    <cellStyle name="Обычный 11 7 2" xfId="12015"/>
    <cellStyle name="Обычный 11 7 2 2" xfId="12016"/>
    <cellStyle name="Обычный 11 7 2 3" xfId="12017"/>
    <cellStyle name="Обычный 11 7 2 4" xfId="12018"/>
    <cellStyle name="Обычный 11 7 2 5" xfId="12019"/>
    <cellStyle name="Обычный 11 7 2 6" xfId="12020"/>
    <cellStyle name="Обычный 11 7 3" xfId="12021"/>
    <cellStyle name="Обычный 11 7 3 2" xfId="12022"/>
    <cellStyle name="Обычный 11 7 3 3" xfId="12023"/>
    <cellStyle name="Обычный 11 7 3 4" xfId="12024"/>
    <cellStyle name="Обычный 11 7 3 5" xfId="12025"/>
    <cellStyle name="Обычный 11 7 3 6" xfId="12026"/>
    <cellStyle name="Обычный 11 7 4" xfId="12027"/>
    <cellStyle name="Обычный 11 7 4 2" xfId="12028"/>
    <cellStyle name="Обычный 11 7 4 3" xfId="12029"/>
    <cellStyle name="Обычный 11 7 4 4" xfId="12030"/>
    <cellStyle name="Обычный 11 7 4 5" xfId="12031"/>
    <cellStyle name="Обычный 11 7 4 6" xfId="12032"/>
    <cellStyle name="Обычный 11 7 5" xfId="12033"/>
    <cellStyle name="Обычный 11 7 6" xfId="12034"/>
    <cellStyle name="Обычный 11 7 7" xfId="12035"/>
    <cellStyle name="Обычный 11 7 8" xfId="12036"/>
    <cellStyle name="Обычный 11 7 9" xfId="12037"/>
    <cellStyle name="Обычный 11 8" xfId="12038"/>
    <cellStyle name="Обычный 11 8 10" xfId="12039"/>
    <cellStyle name="Обычный 11 8 2" xfId="12040"/>
    <cellStyle name="Обычный 11 8 2 2" xfId="12041"/>
    <cellStyle name="Обычный 11 8 2 3" xfId="12042"/>
    <cellStyle name="Обычный 11 8 2 4" xfId="12043"/>
    <cellStyle name="Обычный 11 8 2 5" xfId="12044"/>
    <cellStyle name="Обычный 11 8 2 6" xfId="12045"/>
    <cellStyle name="Обычный 11 8 3" xfId="12046"/>
    <cellStyle name="Обычный 11 8 3 2" xfId="12047"/>
    <cellStyle name="Обычный 11 8 3 3" xfId="12048"/>
    <cellStyle name="Обычный 11 8 3 4" xfId="12049"/>
    <cellStyle name="Обычный 11 8 3 5" xfId="12050"/>
    <cellStyle name="Обычный 11 8 3 6" xfId="12051"/>
    <cellStyle name="Обычный 11 8 4" xfId="12052"/>
    <cellStyle name="Обычный 11 8 4 2" xfId="12053"/>
    <cellStyle name="Обычный 11 8 4 3" xfId="12054"/>
    <cellStyle name="Обычный 11 8 4 4" xfId="12055"/>
    <cellStyle name="Обычный 11 8 4 5" xfId="12056"/>
    <cellStyle name="Обычный 11 8 4 6" xfId="12057"/>
    <cellStyle name="Обычный 11 8 5" xfId="12058"/>
    <cellStyle name="Обычный 11 8 6" xfId="12059"/>
    <cellStyle name="Обычный 11 8 7" xfId="12060"/>
    <cellStyle name="Обычный 11 8 8" xfId="12061"/>
    <cellStyle name="Обычный 11 8 9" xfId="12062"/>
    <cellStyle name="Обычный 11 9" xfId="12063"/>
    <cellStyle name="Обычный 11 9 10" xfId="12064"/>
    <cellStyle name="Обычный 11 9 2" xfId="12065"/>
    <cellStyle name="Обычный 11 9 2 2" xfId="12066"/>
    <cellStyle name="Обычный 11 9 2 3" xfId="12067"/>
    <cellStyle name="Обычный 11 9 2 4" xfId="12068"/>
    <cellStyle name="Обычный 11 9 2 5" xfId="12069"/>
    <cellStyle name="Обычный 11 9 2 6" xfId="12070"/>
    <cellStyle name="Обычный 11 9 3" xfId="12071"/>
    <cellStyle name="Обычный 11 9 3 2" xfId="12072"/>
    <cellStyle name="Обычный 11 9 3 3" xfId="12073"/>
    <cellStyle name="Обычный 11 9 3 4" xfId="12074"/>
    <cellStyle name="Обычный 11 9 3 5" xfId="12075"/>
    <cellStyle name="Обычный 11 9 3 6" xfId="12076"/>
    <cellStyle name="Обычный 11 9 4" xfId="12077"/>
    <cellStyle name="Обычный 11 9 4 2" xfId="12078"/>
    <cellStyle name="Обычный 11 9 4 3" xfId="12079"/>
    <cellStyle name="Обычный 11 9 4 4" xfId="12080"/>
    <cellStyle name="Обычный 11 9 4 5" xfId="12081"/>
    <cellStyle name="Обычный 11 9 4 6" xfId="12082"/>
    <cellStyle name="Обычный 11 9 5" xfId="12083"/>
    <cellStyle name="Обычный 11 9 6" xfId="12084"/>
    <cellStyle name="Обычный 11 9 7" xfId="12085"/>
    <cellStyle name="Обычный 11 9 8" xfId="12086"/>
    <cellStyle name="Обычный 11 9 9" xfId="12087"/>
    <cellStyle name="Обычный 11_Лист1" xfId="12088"/>
    <cellStyle name="Обычный 110" xfId="12089"/>
    <cellStyle name="Обычный 111" xfId="12090"/>
    <cellStyle name="Обычный 112" xfId="12091"/>
    <cellStyle name="Обычный 113" xfId="12092"/>
    <cellStyle name="Обычный 114" xfId="12093"/>
    <cellStyle name="Обычный 115" xfId="12094"/>
    <cellStyle name="Обычный 116" xfId="12095"/>
    <cellStyle name="Обычный 117" xfId="12096"/>
    <cellStyle name="Обычный 118" xfId="12097"/>
    <cellStyle name="Обычный 119" xfId="12098"/>
    <cellStyle name="Обычный 12" xfId="12099"/>
    <cellStyle name="Обычный 12 10" xfId="12100"/>
    <cellStyle name="Обычный 12 11" xfId="12101"/>
    <cellStyle name="Обычный 12 12" xfId="44517"/>
    <cellStyle name="Обычный 12 2" xfId="12102"/>
    <cellStyle name="Обычный 12 2 2" xfId="12103"/>
    <cellStyle name="Обычный 12 2 3" xfId="12104"/>
    <cellStyle name="Обычный 12 2 4" xfId="12105"/>
    <cellStyle name="Обычный 12 2 5" xfId="12106"/>
    <cellStyle name="Обычный 12 2 6" xfId="12107"/>
    <cellStyle name="Обычный 12 3" xfId="12108"/>
    <cellStyle name="Обычный 12 3 2" xfId="12109"/>
    <cellStyle name="Обычный 12 3 3" xfId="12110"/>
    <cellStyle name="Обычный 12 3 4" xfId="12111"/>
    <cellStyle name="Обычный 12 3 5" xfId="12112"/>
    <cellStyle name="Обычный 12 3 6" xfId="12113"/>
    <cellStyle name="Обычный 12 4" xfId="12114"/>
    <cellStyle name="Обычный 12 4 2" xfId="12115"/>
    <cellStyle name="Обычный 12 4 3" xfId="12116"/>
    <cellStyle name="Обычный 12 4 4" xfId="12117"/>
    <cellStyle name="Обычный 12 4 5" xfId="12118"/>
    <cellStyle name="Обычный 12 4 6" xfId="12119"/>
    <cellStyle name="Обычный 12 5" xfId="12120"/>
    <cellStyle name="Обычный 12 6" xfId="12121"/>
    <cellStyle name="Обычный 12 7" xfId="12122"/>
    <cellStyle name="Обычный 12 8" xfId="12123"/>
    <cellStyle name="Обычный 12 9" xfId="12124"/>
    <cellStyle name="Обычный 120" xfId="12125"/>
    <cellStyle name="Обычный 121" xfId="12126"/>
    <cellStyle name="Обычный 122" xfId="12127"/>
    <cellStyle name="Обычный 123" xfId="12128"/>
    <cellStyle name="Обычный 124" xfId="12129"/>
    <cellStyle name="Обычный 125" xfId="12130"/>
    <cellStyle name="Обычный 126" xfId="12131"/>
    <cellStyle name="Обычный 127" xfId="12132"/>
    <cellStyle name="Обычный 128" xfId="12133"/>
    <cellStyle name="Обычный 129" xfId="12134"/>
    <cellStyle name="Обычный 13" xfId="12135"/>
    <cellStyle name="Обычный 13 10" xfId="12136"/>
    <cellStyle name="Обычный 13 11" xfId="12137"/>
    <cellStyle name="Обычный 13 2" xfId="12138"/>
    <cellStyle name="Обычный 13 2 2" xfId="12139"/>
    <cellStyle name="Обычный 13 2 3" xfId="12140"/>
    <cellStyle name="Обычный 13 2 4" xfId="12141"/>
    <cellStyle name="Обычный 13 2 5" xfId="12142"/>
    <cellStyle name="Обычный 13 2 6" xfId="12143"/>
    <cellStyle name="Обычный 13 3" xfId="12144"/>
    <cellStyle name="Обычный 13 3 2" xfId="12145"/>
    <cellStyle name="Обычный 13 3 3" xfId="12146"/>
    <cellStyle name="Обычный 13 3 4" xfId="12147"/>
    <cellStyle name="Обычный 13 3 5" xfId="12148"/>
    <cellStyle name="Обычный 13 3 6" xfId="12149"/>
    <cellStyle name="Обычный 13 4" xfId="12150"/>
    <cellStyle name="Обычный 13 4 2" xfId="12151"/>
    <cellStyle name="Обычный 13 4 3" xfId="12152"/>
    <cellStyle name="Обычный 13 4 4" xfId="12153"/>
    <cellStyle name="Обычный 13 4 5" xfId="12154"/>
    <cellStyle name="Обычный 13 4 6" xfId="12155"/>
    <cellStyle name="Обычный 13 5" xfId="12156"/>
    <cellStyle name="Обычный 13 6" xfId="12157"/>
    <cellStyle name="Обычный 13 7" xfId="12158"/>
    <cellStyle name="Обычный 13 8" xfId="12159"/>
    <cellStyle name="Обычный 13 9" xfId="12160"/>
    <cellStyle name="Обычный 130" xfId="12161"/>
    <cellStyle name="Обычный 131" xfId="12162"/>
    <cellStyle name="Обычный 132" xfId="12163"/>
    <cellStyle name="Обычный 133" xfId="12164"/>
    <cellStyle name="Обычный 134" xfId="12165"/>
    <cellStyle name="Обычный 135" xfId="12166"/>
    <cellStyle name="Обычный 136" xfId="12167"/>
    <cellStyle name="Обычный 137" xfId="12168"/>
    <cellStyle name="Обычный 14" xfId="12169"/>
    <cellStyle name="Обычный 14 10" xfId="12170"/>
    <cellStyle name="Обычный 14 10 10" xfId="12171"/>
    <cellStyle name="Обычный 14 10 2" xfId="12172"/>
    <cellStyle name="Обычный 14 10 2 2" xfId="12173"/>
    <cellStyle name="Обычный 14 10 2 3" xfId="12174"/>
    <cellStyle name="Обычный 14 10 2 4" xfId="12175"/>
    <cellStyle name="Обычный 14 10 2 5" xfId="12176"/>
    <cellStyle name="Обычный 14 10 2 6" xfId="12177"/>
    <cellStyle name="Обычный 14 10 3" xfId="12178"/>
    <cellStyle name="Обычный 14 10 3 2" xfId="12179"/>
    <cellStyle name="Обычный 14 10 3 3" xfId="12180"/>
    <cellStyle name="Обычный 14 10 3 4" xfId="12181"/>
    <cellStyle name="Обычный 14 10 3 5" xfId="12182"/>
    <cellStyle name="Обычный 14 10 3 6" xfId="12183"/>
    <cellStyle name="Обычный 14 10 4" xfId="12184"/>
    <cellStyle name="Обычный 14 10 4 2" xfId="12185"/>
    <cellStyle name="Обычный 14 10 4 3" xfId="12186"/>
    <cellStyle name="Обычный 14 10 4 4" xfId="12187"/>
    <cellStyle name="Обычный 14 10 4 5" xfId="12188"/>
    <cellStyle name="Обычный 14 10 4 6" xfId="12189"/>
    <cellStyle name="Обычный 14 10 5" xfId="12190"/>
    <cellStyle name="Обычный 14 10 6" xfId="12191"/>
    <cellStyle name="Обычный 14 10 7" xfId="12192"/>
    <cellStyle name="Обычный 14 10 8" xfId="12193"/>
    <cellStyle name="Обычный 14 10 9" xfId="12194"/>
    <cellStyle name="Обычный 14 11" xfId="12195"/>
    <cellStyle name="Обычный 14 12" xfId="12196"/>
    <cellStyle name="Обычный 14 13" xfId="12197"/>
    <cellStyle name="Обычный 14 14" xfId="12198"/>
    <cellStyle name="Обычный 14 15" xfId="12199"/>
    <cellStyle name="Обычный 14 16" xfId="12200"/>
    <cellStyle name="Обычный 14 17" xfId="12201"/>
    <cellStyle name="Обычный 14 18" xfId="12202"/>
    <cellStyle name="Обычный 14 19" xfId="12203"/>
    <cellStyle name="Обычный 14 2" xfId="12204"/>
    <cellStyle name="Обычный 14 2 10" xfId="12205"/>
    <cellStyle name="Обычный 14 2 2" xfId="12206"/>
    <cellStyle name="Обычный 14 2 2 2" xfId="12207"/>
    <cellStyle name="Обычный 14 2 2 3" xfId="12208"/>
    <cellStyle name="Обычный 14 2 2 4" xfId="12209"/>
    <cellStyle name="Обычный 14 2 2 5" xfId="12210"/>
    <cellStyle name="Обычный 14 2 2 6" xfId="12211"/>
    <cellStyle name="Обычный 14 2 3" xfId="12212"/>
    <cellStyle name="Обычный 14 2 3 2" xfId="12213"/>
    <cellStyle name="Обычный 14 2 3 3" xfId="12214"/>
    <cellStyle name="Обычный 14 2 3 4" xfId="12215"/>
    <cellStyle name="Обычный 14 2 3 5" xfId="12216"/>
    <cellStyle name="Обычный 14 2 3 6" xfId="12217"/>
    <cellStyle name="Обычный 14 2 4" xfId="12218"/>
    <cellStyle name="Обычный 14 2 4 2" xfId="12219"/>
    <cellStyle name="Обычный 14 2 4 3" xfId="12220"/>
    <cellStyle name="Обычный 14 2 4 4" xfId="12221"/>
    <cellStyle name="Обычный 14 2 4 5" xfId="12222"/>
    <cellStyle name="Обычный 14 2 4 6" xfId="12223"/>
    <cellStyle name="Обычный 14 2 5" xfId="12224"/>
    <cellStyle name="Обычный 14 2 6" xfId="12225"/>
    <cellStyle name="Обычный 14 2 7" xfId="12226"/>
    <cellStyle name="Обычный 14 2 8" xfId="12227"/>
    <cellStyle name="Обычный 14 2 9" xfId="12228"/>
    <cellStyle name="Обычный 14 20" xfId="44673"/>
    <cellStyle name="Обычный 14 3" xfId="12229"/>
    <cellStyle name="Обычный 14 3 10" xfId="12230"/>
    <cellStyle name="Обычный 14 3 2" xfId="12231"/>
    <cellStyle name="Обычный 14 3 2 2" xfId="12232"/>
    <cellStyle name="Обычный 14 3 2 3" xfId="12233"/>
    <cellStyle name="Обычный 14 3 2 4" xfId="12234"/>
    <cellStyle name="Обычный 14 3 2 5" xfId="12235"/>
    <cellStyle name="Обычный 14 3 2 6" xfId="12236"/>
    <cellStyle name="Обычный 14 3 3" xfId="12237"/>
    <cellStyle name="Обычный 14 3 3 2" xfId="12238"/>
    <cellStyle name="Обычный 14 3 3 3" xfId="12239"/>
    <cellStyle name="Обычный 14 3 3 4" xfId="12240"/>
    <cellStyle name="Обычный 14 3 3 5" xfId="12241"/>
    <cellStyle name="Обычный 14 3 3 6" xfId="12242"/>
    <cellStyle name="Обычный 14 3 4" xfId="12243"/>
    <cellStyle name="Обычный 14 3 4 2" xfId="12244"/>
    <cellStyle name="Обычный 14 3 4 3" xfId="12245"/>
    <cellStyle name="Обычный 14 3 4 4" xfId="12246"/>
    <cellStyle name="Обычный 14 3 4 5" xfId="12247"/>
    <cellStyle name="Обычный 14 3 4 6" xfId="12248"/>
    <cellStyle name="Обычный 14 3 5" xfId="12249"/>
    <cellStyle name="Обычный 14 3 6" xfId="12250"/>
    <cellStyle name="Обычный 14 3 7" xfId="12251"/>
    <cellStyle name="Обычный 14 3 8" xfId="12252"/>
    <cellStyle name="Обычный 14 3 9" xfId="12253"/>
    <cellStyle name="Обычный 14 4" xfId="12254"/>
    <cellStyle name="Обычный 14 4 10" xfId="12255"/>
    <cellStyle name="Обычный 14 4 2" xfId="12256"/>
    <cellStyle name="Обычный 14 4 2 2" xfId="12257"/>
    <cellStyle name="Обычный 14 4 2 3" xfId="12258"/>
    <cellStyle name="Обычный 14 4 2 4" xfId="12259"/>
    <cellStyle name="Обычный 14 4 2 5" xfId="12260"/>
    <cellStyle name="Обычный 14 4 2 6" xfId="12261"/>
    <cellStyle name="Обычный 14 4 3" xfId="12262"/>
    <cellStyle name="Обычный 14 4 3 2" xfId="12263"/>
    <cellStyle name="Обычный 14 4 3 3" xfId="12264"/>
    <cellStyle name="Обычный 14 4 3 4" xfId="12265"/>
    <cellStyle name="Обычный 14 4 3 5" xfId="12266"/>
    <cellStyle name="Обычный 14 4 3 6" xfId="12267"/>
    <cellStyle name="Обычный 14 4 4" xfId="12268"/>
    <cellStyle name="Обычный 14 4 4 2" xfId="12269"/>
    <cellStyle name="Обычный 14 4 4 3" xfId="12270"/>
    <cellStyle name="Обычный 14 4 4 4" xfId="12271"/>
    <cellStyle name="Обычный 14 4 4 5" xfId="12272"/>
    <cellStyle name="Обычный 14 4 4 6" xfId="12273"/>
    <cellStyle name="Обычный 14 4 5" xfId="12274"/>
    <cellStyle name="Обычный 14 4 6" xfId="12275"/>
    <cellStyle name="Обычный 14 4 7" xfId="12276"/>
    <cellStyle name="Обычный 14 4 8" xfId="12277"/>
    <cellStyle name="Обычный 14 4 9" xfId="12278"/>
    <cellStyle name="Обычный 14 5" xfId="12279"/>
    <cellStyle name="Обычный 14 5 10" xfId="12280"/>
    <cellStyle name="Обычный 14 5 2" xfId="12281"/>
    <cellStyle name="Обычный 14 5 2 2" xfId="12282"/>
    <cellStyle name="Обычный 14 5 2 3" xfId="12283"/>
    <cellStyle name="Обычный 14 5 2 4" xfId="12284"/>
    <cellStyle name="Обычный 14 5 2 5" xfId="12285"/>
    <cellStyle name="Обычный 14 5 2 6" xfId="12286"/>
    <cellStyle name="Обычный 14 5 3" xfId="12287"/>
    <cellStyle name="Обычный 14 5 3 2" xfId="12288"/>
    <cellStyle name="Обычный 14 5 3 3" xfId="12289"/>
    <cellStyle name="Обычный 14 5 3 4" xfId="12290"/>
    <cellStyle name="Обычный 14 5 3 5" xfId="12291"/>
    <cellStyle name="Обычный 14 5 3 6" xfId="12292"/>
    <cellStyle name="Обычный 14 5 4" xfId="12293"/>
    <cellStyle name="Обычный 14 5 4 2" xfId="12294"/>
    <cellStyle name="Обычный 14 5 4 3" xfId="12295"/>
    <cellStyle name="Обычный 14 5 4 4" xfId="12296"/>
    <cellStyle name="Обычный 14 5 4 5" xfId="12297"/>
    <cellStyle name="Обычный 14 5 4 6" xfId="12298"/>
    <cellStyle name="Обычный 14 5 5" xfId="12299"/>
    <cellStyle name="Обычный 14 5 6" xfId="12300"/>
    <cellStyle name="Обычный 14 5 7" xfId="12301"/>
    <cellStyle name="Обычный 14 5 8" xfId="12302"/>
    <cellStyle name="Обычный 14 5 9" xfId="12303"/>
    <cellStyle name="Обычный 14 6" xfId="12304"/>
    <cellStyle name="Обычный 14 6 10" xfId="12305"/>
    <cellStyle name="Обычный 14 6 2" xfId="12306"/>
    <cellStyle name="Обычный 14 6 2 2" xfId="12307"/>
    <cellStyle name="Обычный 14 6 2 3" xfId="12308"/>
    <cellStyle name="Обычный 14 6 2 4" xfId="12309"/>
    <cellStyle name="Обычный 14 6 2 5" xfId="12310"/>
    <cellStyle name="Обычный 14 6 2 6" xfId="12311"/>
    <cellStyle name="Обычный 14 6 3" xfId="12312"/>
    <cellStyle name="Обычный 14 6 3 2" xfId="12313"/>
    <cellStyle name="Обычный 14 6 3 3" xfId="12314"/>
    <cellStyle name="Обычный 14 6 3 4" xfId="12315"/>
    <cellStyle name="Обычный 14 6 3 5" xfId="12316"/>
    <cellStyle name="Обычный 14 6 3 6" xfId="12317"/>
    <cellStyle name="Обычный 14 6 4" xfId="12318"/>
    <cellStyle name="Обычный 14 6 4 2" xfId="12319"/>
    <cellStyle name="Обычный 14 6 4 3" xfId="12320"/>
    <cellStyle name="Обычный 14 6 4 4" xfId="12321"/>
    <cellStyle name="Обычный 14 6 4 5" xfId="12322"/>
    <cellStyle name="Обычный 14 6 4 6" xfId="12323"/>
    <cellStyle name="Обычный 14 6 5" xfId="12324"/>
    <cellStyle name="Обычный 14 6 6" xfId="12325"/>
    <cellStyle name="Обычный 14 6 7" xfId="12326"/>
    <cellStyle name="Обычный 14 6 8" xfId="12327"/>
    <cellStyle name="Обычный 14 6 9" xfId="12328"/>
    <cellStyle name="Обычный 14 7" xfId="12329"/>
    <cellStyle name="Обычный 14 7 10" xfId="12330"/>
    <cellStyle name="Обычный 14 7 2" xfId="12331"/>
    <cellStyle name="Обычный 14 7 2 2" xfId="12332"/>
    <cellStyle name="Обычный 14 7 2 3" xfId="12333"/>
    <cellStyle name="Обычный 14 7 2 4" xfId="12334"/>
    <cellStyle name="Обычный 14 7 2 5" xfId="12335"/>
    <cellStyle name="Обычный 14 7 2 6" xfId="12336"/>
    <cellStyle name="Обычный 14 7 3" xfId="12337"/>
    <cellStyle name="Обычный 14 7 3 2" xfId="12338"/>
    <cellStyle name="Обычный 14 7 3 3" xfId="12339"/>
    <cellStyle name="Обычный 14 7 3 4" xfId="12340"/>
    <cellStyle name="Обычный 14 7 3 5" xfId="12341"/>
    <cellStyle name="Обычный 14 7 3 6" xfId="12342"/>
    <cellStyle name="Обычный 14 7 4" xfId="12343"/>
    <cellStyle name="Обычный 14 7 4 2" xfId="12344"/>
    <cellStyle name="Обычный 14 7 4 3" xfId="12345"/>
    <cellStyle name="Обычный 14 7 4 4" xfId="12346"/>
    <cellStyle name="Обычный 14 7 4 5" xfId="12347"/>
    <cellStyle name="Обычный 14 7 4 6" xfId="12348"/>
    <cellStyle name="Обычный 14 7 5" xfId="12349"/>
    <cellStyle name="Обычный 14 7 6" xfId="12350"/>
    <cellStyle name="Обычный 14 7 7" xfId="12351"/>
    <cellStyle name="Обычный 14 7 8" xfId="12352"/>
    <cellStyle name="Обычный 14 7 9" xfId="12353"/>
    <cellStyle name="Обычный 14 8" xfId="12354"/>
    <cellStyle name="Обычный 14 8 10" xfId="12355"/>
    <cellStyle name="Обычный 14 8 2" xfId="12356"/>
    <cellStyle name="Обычный 14 8 2 2" xfId="12357"/>
    <cellStyle name="Обычный 14 8 2 3" xfId="12358"/>
    <cellStyle name="Обычный 14 8 2 4" xfId="12359"/>
    <cellStyle name="Обычный 14 8 2 5" xfId="12360"/>
    <cellStyle name="Обычный 14 8 2 6" xfId="12361"/>
    <cellStyle name="Обычный 14 8 3" xfId="12362"/>
    <cellStyle name="Обычный 14 8 3 2" xfId="12363"/>
    <cellStyle name="Обычный 14 8 3 3" xfId="12364"/>
    <cellStyle name="Обычный 14 8 3 4" xfId="12365"/>
    <cellStyle name="Обычный 14 8 3 5" xfId="12366"/>
    <cellStyle name="Обычный 14 8 3 6" xfId="12367"/>
    <cellStyle name="Обычный 14 8 4" xfId="12368"/>
    <cellStyle name="Обычный 14 8 4 2" xfId="12369"/>
    <cellStyle name="Обычный 14 8 4 3" xfId="12370"/>
    <cellStyle name="Обычный 14 8 4 4" xfId="12371"/>
    <cellStyle name="Обычный 14 8 4 5" xfId="12372"/>
    <cellStyle name="Обычный 14 8 4 6" xfId="12373"/>
    <cellStyle name="Обычный 14 8 5" xfId="12374"/>
    <cellStyle name="Обычный 14 8 6" xfId="12375"/>
    <cellStyle name="Обычный 14 8 7" xfId="12376"/>
    <cellStyle name="Обычный 14 8 8" xfId="12377"/>
    <cellStyle name="Обычный 14 8 9" xfId="12378"/>
    <cellStyle name="Обычный 14 9" xfId="12379"/>
    <cellStyle name="Обычный 14 9 10" xfId="12380"/>
    <cellStyle name="Обычный 14 9 2" xfId="12381"/>
    <cellStyle name="Обычный 14 9 2 2" xfId="12382"/>
    <cellStyle name="Обычный 14 9 2 3" xfId="12383"/>
    <cellStyle name="Обычный 14 9 2 4" xfId="12384"/>
    <cellStyle name="Обычный 14 9 2 5" xfId="12385"/>
    <cellStyle name="Обычный 14 9 2 6" xfId="12386"/>
    <cellStyle name="Обычный 14 9 3" xfId="12387"/>
    <cellStyle name="Обычный 14 9 3 2" xfId="12388"/>
    <cellStyle name="Обычный 14 9 3 3" xfId="12389"/>
    <cellStyle name="Обычный 14 9 3 4" xfId="12390"/>
    <cellStyle name="Обычный 14 9 3 5" xfId="12391"/>
    <cellStyle name="Обычный 14 9 3 6" xfId="12392"/>
    <cellStyle name="Обычный 14 9 4" xfId="12393"/>
    <cellStyle name="Обычный 14 9 4 2" xfId="12394"/>
    <cellStyle name="Обычный 14 9 4 3" xfId="12395"/>
    <cellStyle name="Обычный 14 9 4 4" xfId="12396"/>
    <cellStyle name="Обычный 14 9 4 5" xfId="12397"/>
    <cellStyle name="Обычный 14 9 4 6" xfId="12398"/>
    <cellStyle name="Обычный 14 9 5" xfId="12399"/>
    <cellStyle name="Обычный 14 9 6" xfId="12400"/>
    <cellStyle name="Обычный 14 9 7" xfId="12401"/>
    <cellStyle name="Обычный 14 9 8" xfId="12402"/>
    <cellStyle name="Обычный 14 9 9" xfId="12403"/>
    <cellStyle name="Обычный 15" xfId="12404"/>
    <cellStyle name="Обычный 15 10" xfId="12405"/>
    <cellStyle name="Обычный 15 11" xfId="12406"/>
    <cellStyle name="Обычный 15 2" xfId="12407"/>
    <cellStyle name="Обычный 15 2 2" xfId="12408"/>
    <cellStyle name="Обычный 15 2 3" xfId="12409"/>
    <cellStyle name="Обычный 15 2 4" xfId="12410"/>
    <cellStyle name="Обычный 15 2 5" xfId="12411"/>
    <cellStyle name="Обычный 15 2 6" xfId="12412"/>
    <cellStyle name="Обычный 15 3" xfId="12413"/>
    <cellStyle name="Обычный 15 3 2" xfId="12414"/>
    <cellStyle name="Обычный 15 3 3" xfId="12415"/>
    <cellStyle name="Обычный 15 3 4" xfId="12416"/>
    <cellStyle name="Обычный 15 3 5" xfId="12417"/>
    <cellStyle name="Обычный 15 3 6" xfId="12418"/>
    <cellStyle name="Обычный 15 4" xfId="12419"/>
    <cellStyle name="Обычный 15 4 2" xfId="12420"/>
    <cellStyle name="Обычный 15 4 3" xfId="12421"/>
    <cellStyle name="Обычный 15 4 4" xfId="12422"/>
    <cellStyle name="Обычный 15 4 5" xfId="12423"/>
    <cellStyle name="Обычный 15 4 6" xfId="12424"/>
    <cellStyle name="Обычный 15 5" xfId="12425"/>
    <cellStyle name="Обычный 15 6" xfId="12426"/>
    <cellStyle name="Обычный 15 7" xfId="12427"/>
    <cellStyle name="Обычный 15 8" xfId="12428"/>
    <cellStyle name="Обычный 15 9" xfId="12429"/>
    <cellStyle name="Обычный 16" xfId="12430"/>
    <cellStyle name="Обычный 16 10" xfId="12431"/>
    <cellStyle name="Обычный 16 10 10" xfId="12432"/>
    <cellStyle name="Обычный 16 10 2" xfId="12433"/>
    <cellStyle name="Обычный 16 10 2 2" xfId="12434"/>
    <cellStyle name="Обычный 16 10 2 3" xfId="12435"/>
    <cellStyle name="Обычный 16 10 2 4" xfId="12436"/>
    <cellStyle name="Обычный 16 10 2 5" xfId="12437"/>
    <cellStyle name="Обычный 16 10 2 6" xfId="12438"/>
    <cellStyle name="Обычный 16 10 3" xfId="12439"/>
    <cellStyle name="Обычный 16 10 3 2" xfId="12440"/>
    <cellStyle name="Обычный 16 10 3 3" xfId="12441"/>
    <cellStyle name="Обычный 16 10 3 4" xfId="12442"/>
    <cellStyle name="Обычный 16 10 3 5" xfId="12443"/>
    <cellStyle name="Обычный 16 10 3 6" xfId="12444"/>
    <cellStyle name="Обычный 16 10 4" xfId="12445"/>
    <cellStyle name="Обычный 16 10 4 2" xfId="12446"/>
    <cellStyle name="Обычный 16 10 4 3" xfId="12447"/>
    <cellStyle name="Обычный 16 10 4 4" xfId="12448"/>
    <cellStyle name="Обычный 16 10 4 5" xfId="12449"/>
    <cellStyle name="Обычный 16 10 4 6" xfId="12450"/>
    <cellStyle name="Обычный 16 10 5" xfId="12451"/>
    <cellStyle name="Обычный 16 10 6" xfId="12452"/>
    <cellStyle name="Обычный 16 10 7" xfId="12453"/>
    <cellStyle name="Обычный 16 10 8" xfId="12454"/>
    <cellStyle name="Обычный 16 10 9" xfId="12455"/>
    <cellStyle name="Обычный 16 11" xfId="12456"/>
    <cellStyle name="Обычный 16 2" xfId="12457"/>
    <cellStyle name="Обычный 16 2 10" xfId="12458"/>
    <cellStyle name="Обычный 16 2 2" xfId="12459"/>
    <cellStyle name="Обычный 16 2 2 2" xfId="12460"/>
    <cellStyle name="Обычный 16 2 2 3" xfId="12461"/>
    <cellStyle name="Обычный 16 2 2 4" xfId="12462"/>
    <cellStyle name="Обычный 16 2 2 5" xfId="12463"/>
    <cellStyle name="Обычный 16 2 2 6" xfId="12464"/>
    <cellStyle name="Обычный 16 2 3" xfId="12465"/>
    <cellStyle name="Обычный 16 2 3 2" xfId="12466"/>
    <cellStyle name="Обычный 16 2 3 3" xfId="12467"/>
    <cellStyle name="Обычный 16 2 3 4" xfId="12468"/>
    <cellStyle name="Обычный 16 2 3 5" xfId="12469"/>
    <cellStyle name="Обычный 16 2 3 6" xfId="12470"/>
    <cellStyle name="Обычный 16 2 4" xfId="12471"/>
    <cellStyle name="Обычный 16 2 4 2" xfId="12472"/>
    <cellStyle name="Обычный 16 2 4 3" xfId="12473"/>
    <cellStyle name="Обычный 16 2 4 4" xfId="12474"/>
    <cellStyle name="Обычный 16 2 4 5" xfId="12475"/>
    <cellStyle name="Обычный 16 2 4 6" xfId="12476"/>
    <cellStyle name="Обычный 16 2 5" xfId="12477"/>
    <cellStyle name="Обычный 16 2 6" xfId="12478"/>
    <cellStyle name="Обычный 16 2 7" xfId="12479"/>
    <cellStyle name="Обычный 16 2 8" xfId="12480"/>
    <cellStyle name="Обычный 16 2 9" xfId="12481"/>
    <cellStyle name="Обычный 16 3" xfId="12482"/>
    <cellStyle name="Обычный 16 3 10" xfId="12483"/>
    <cellStyle name="Обычный 16 3 2" xfId="12484"/>
    <cellStyle name="Обычный 16 3 2 2" xfId="12485"/>
    <cellStyle name="Обычный 16 3 2 3" xfId="12486"/>
    <cellStyle name="Обычный 16 3 2 4" xfId="12487"/>
    <cellStyle name="Обычный 16 3 2 5" xfId="12488"/>
    <cellStyle name="Обычный 16 3 2 6" xfId="12489"/>
    <cellStyle name="Обычный 16 3 3" xfId="12490"/>
    <cellStyle name="Обычный 16 3 3 2" xfId="12491"/>
    <cellStyle name="Обычный 16 3 3 3" xfId="12492"/>
    <cellStyle name="Обычный 16 3 3 4" xfId="12493"/>
    <cellStyle name="Обычный 16 3 3 5" xfId="12494"/>
    <cellStyle name="Обычный 16 3 3 6" xfId="12495"/>
    <cellStyle name="Обычный 16 3 4" xfId="12496"/>
    <cellStyle name="Обычный 16 3 4 2" xfId="12497"/>
    <cellStyle name="Обычный 16 3 4 3" xfId="12498"/>
    <cellStyle name="Обычный 16 3 4 4" xfId="12499"/>
    <cellStyle name="Обычный 16 3 4 5" xfId="12500"/>
    <cellStyle name="Обычный 16 3 4 6" xfId="12501"/>
    <cellStyle name="Обычный 16 3 5" xfId="12502"/>
    <cellStyle name="Обычный 16 3 6" xfId="12503"/>
    <cellStyle name="Обычный 16 3 7" xfId="12504"/>
    <cellStyle name="Обычный 16 3 8" xfId="12505"/>
    <cellStyle name="Обычный 16 3 9" xfId="12506"/>
    <cellStyle name="Обычный 16 4" xfId="12507"/>
    <cellStyle name="Обычный 16 4 10" xfId="12508"/>
    <cellStyle name="Обычный 16 4 2" xfId="12509"/>
    <cellStyle name="Обычный 16 4 2 2" xfId="12510"/>
    <cellStyle name="Обычный 16 4 2 3" xfId="12511"/>
    <cellStyle name="Обычный 16 4 2 4" xfId="12512"/>
    <cellStyle name="Обычный 16 4 2 5" xfId="12513"/>
    <cellStyle name="Обычный 16 4 2 6" xfId="12514"/>
    <cellStyle name="Обычный 16 4 3" xfId="12515"/>
    <cellStyle name="Обычный 16 4 3 2" xfId="12516"/>
    <cellStyle name="Обычный 16 4 3 3" xfId="12517"/>
    <cellStyle name="Обычный 16 4 3 4" xfId="12518"/>
    <cellStyle name="Обычный 16 4 3 5" xfId="12519"/>
    <cellStyle name="Обычный 16 4 3 6" xfId="12520"/>
    <cellStyle name="Обычный 16 4 4" xfId="12521"/>
    <cellStyle name="Обычный 16 4 4 2" xfId="12522"/>
    <cellStyle name="Обычный 16 4 4 3" xfId="12523"/>
    <cellStyle name="Обычный 16 4 4 4" xfId="12524"/>
    <cellStyle name="Обычный 16 4 4 5" xfId="12525"/>
    <cellStyle name="Обычный 16 4 4 6" xfId="12526"/>
    <cellStyle name="Обычный 16 4 5" xfId="12527"/>
    <cellStyle name="Обычный 16 4 6" xfId="12528"/>
    <cellStyle name="Обычный 16 4 7" xfId="12529"/>
    <cellStyle name="Обычный 16 4 8" xfId="12530"/>
    <cellStyle name="Обычный 16 4 9" xfId="12531"/>
    <cellStyle name="Обычный 16 5" xfId="12532"/>
    <cellStyle name="Обычный 16 5 10" xfId="12533"/>
    <cellStyle name="Обычный 16 5 2" xfId="12534"/>
    <cellStyle name="Обычный 16 5 2 2" xfId="12535"/>
    <cellStyle name="Обычный 16 5 2 3" xfId="12536"/>
    <cellStyle name="Обычный 16 5 2 4" xfId="12537"/>
    <cellStyle name="Обычный 16 5 2 5" xfId="12538"/>
    <cellStyle name="Обычный 16 5 2 6" xfId="12539"/>
    <cellStyle name="Обычный 16 5 3" xfId="12540"/>
    <cellStyle name="Обычный 16 5 3 2" xfId="12541"/>
    <cellStyle name="Обычный 16 5 3 3" xfId="12542"/>
    <cellStyle name="Обычный 16 5 3 4" xfId="12543"/>
    <cellStyle name="Обычный 16 5 3 5" xfId="12544"/>
    <cellStyle name="Обычный 16 5 3 6" xfId="12545"/>
    <cellStyle name="Обычный 16 5 4" xfId="12546"/>
    <cellStyle name="Обычный 16 5 4 2" xfId="12547"/>
    <cellStyle name="Обычный 16 5 4 3" xfId="12548"/>
    <cellStyle name="Обычный 16 5 4 4" xfId="12549"/>
    <cellStyle name="Обычный 16 5 4 5" xfId="12550"/>
    <cellStyle name="Обычный 16 5 4 6" xfId="12551"/>
    <cellStyle name="Обычный 16 5 5" xfId="12552"/>
    <cellStyle name="Обычный 16 5 6" xfId="12553"/>
    <cellStyle name="Обычный 16 5 7" xfId="12554"/>
    <cellStyle name="Обычный 16 5 8" xfId="12555"/>
    <cellStyle name="Обычный 16 5 9" xfId="12556"/>
    <cellStyle name="Обычный 16 6" xfId="12557"/>
    <cellStyle name="Обычный 16 6 10" xfId="12558"/>
    <cellStyle name="Обычный 16 6 2" xfId="12559"/>
    <cellStyle name="Обычный 16 6 2 2" xfId="12560"/>
    <cellStyle name="Обычный 16 6 2 3" xfId="12561"/>
    <cellStyle name="Обычный 16 6 2 4" xfId="12562"/>
    <cellStyle name="Обычный 16 6 2 5" xfId="12563"/>
    <cellStyle name="Обычный 16 6 2 6" xfId="12564"/>
    <cellStyle name="Обычный 16 6 3" xfId="12565"/>
    <cellStyle name="Обычный 16 6 3 2" xfId="12566"/>
    <cellStyle name="Обычный 16 6 3 3" xfId="12567"/>
    <cellStyle name="Обычный 16 6 3 4" xfId="12568"/>
    <cellStyle name="Обычный 16 6 3 5" xfId="12569"/>
    <cellStyle name="Обычный 16 6 3 6" xfId="12570"/>
    <cellStyle name="Обычный 16 6 4" xfId="12571"/>
    <cellStyle name="Обычный 16 6 4 2" xfId="12572"/>
    <cellStyle name="Обычный 16 6 4 3" xfId="12573"/>
    <cellStyle name="Обычный 16 6 4 4" xfId="12574"/>
    <cellStyle name="Обычный 16 6 4 5" xfId="12575"/>
    <cellStyle name="Обычный 16 6 4 6" xfId="12576"/>
    <cellStyle name="Обычный 16 6 5" xfId="12577"/>
    <cellStyle name="Обычный 16 6 6" xfId="12578"/>
    <cellStyle name="Обычный 16 6 7" xfId="12579"/>
    <cellStyle name="Обычный 16 6 8" xfId="12580"/>
    <cellStyle name="Обычный 16 6 9" xfId="12581"/>
    <cellStyle name="Обычный 16 7" xfId="12582"/>
    <cellStyle name="Обычный 16 7 10" xfId="12583"/>
    <cellStyle name="Обычный 16 7 2" xfId="12584"/>
    <cellStyle name="Обычный 16 7 2 2" xfId="12585"/>
    <cellStyle name="Обычный 16 7 2 3" xfId="12586"/>
    <cellStyle name="Обычный 16 7 2 4" xfId="12587"/>
    <cellStyle name="Обычный 16 7 2 5" xfId="12588"/>
    <cellStyle name="Обычный 16 7 2 6" xfId="12589"/>
    <cellStyle name="Обычный 16 7 3" xfId="12590"/>
    <cellStyle name="Обычный 16 7 3 2" xfId="12591"/>
    <cellStyle name="Обычный 16 7 3 3" xfId="12592"/>
    <cellStyle name="Обычный 16 7 3 4" xfId="12593"/>
    <cellStyle name="Обычный 16 7 3 5" xfId="12594"/>
    <cellStyle name="Обычный 16 7 3 6" xfId="12595"/>
    <cellStyle name="Обычный 16 7 4" xfId="12596"/>
    <cellStyle name="Обычный 16 7 4 2" xfId="12597"/>
    <cellStyle name="Обычный 16 7 4 3" xfId="12598"/>
    <cellStyle name="Обычный 16 7 4 4" xfId="12599"/>
    <cellStyle name="Обычный 16 7 4 5" xfId="12600"/>
    <cellStyle name="Обычный 16 7 4 6" xfId="12601"/>
    <cellStyle name="Обычный 16 7 5" xfId="12602"/>
    <cellStyle name="Обычный 16 7 6" xfId="12603"/>
    <cellStyle name="Обычный 16 7 7" xfId="12604"/>
    <cellStyle name="Обычный 16 7 8" xfId="12605"/>
    <cellStyle name="Обычный 16 7 9" xfId="12606"/>
    <cellStyle name="Обычный 16 8" xfId="12607"/>
    <cellStyle name="Обычный 16 8 10" xfId="12608"/>
    <cellStyle name="Обычный 16 8 2" xfId="12609"/>
    <cellStyle name="Обычный 16 8 2 2" xfId="12610"/>
    <cellStyle name="Обычный 16 8 2 3" xfId="12611"/>
    <cellStyle name="Обычный 16 8 2 4" xfId="12612"/>
    <cellStyle name="Обычный 16 8 2 5" xfId="12613"/>
    <cellStyle name="Обычный 16 8 2 6" xfId="12614"/>
    <cellStyle name="Обычный 16 8 3" xfId="12615"/>
    <cellStyle name="Обычный 16 8 3 2" xfId="12616"/>
    <cellStyle name="Обычный 16 8 3 3" xfId="12617"/>
    <cellStyle name="Обычный 16 8 3 4" xfId="12618"/>
    <cellStyle name="Обычный 16 8 3 5" xfId="12619"/>
    <cellStyle name="Обычный 16 8 3 6" xfId="12620"/>
    <cellStyle name="Обычный 16 8 4" xfId="12621"/>
    <cellStyle name="Обычный 16 8 4 2" xfId="12622"/>
    <cellStyle name="Обычный 16 8 4 3" xfId="12623"/>
    <cellStyle name="Обычный 16 8 4 4" xfId="12624"/>
    <cellStyle name="Обычный 16 8 4 5" xfId="12625"/>
    <cellStyle name="Обычный 16 8 4 6" xfId="12626"/>
    <cellStyle name="Обычный 16 8 5" xfId="12627"/>
    <cellStyle name="Обычный 16 8 6" xfId="12628"/>
    <cellStyle name="Обычный 16 8 7" xfId="12629"/>
    <cellStyle name="Обычный 16 8 8" xfId="12630"/>
    <cellStyle name="Обычный 16 8 9" xfId="12631"/>
    <cellStyle name="Обычный 16 9" xfId="12632"/>
    <cellStyle name="Обычный 16 9 10" xfId="12633"/>
    <cellStyle name="Обычный 16 9 2" xfId="12634"/>
    <cellStyle name="Обычный 16 9 2 2" xfId="12635"/>
    <cellStyle name="Обычный 16 9 2 3" xfId="12636"/>
    <cellStyle name="Обычный 16 9 2 4" xfId="12637"/>
    <cellStyle name="Обычный 16 9 2 5" xfId="12638"/>
    <cellStyle name="Обычный 16 9 2 6" xfId="12639"/>
    <cellStyle name="Обычный 16 9 3" xfId="12640"/>
    <cellStyle name="Обычный 16 9 3 2" xfId="12641"/>
    <cellStyle name="Обычный 16 9 3 3" xfId="12642"/>
    <cellStyle name="Обычный 16 9 3 4" xfId="12643"/>
    <cellStyle name="Обычный 16 9 3 5" xfId="12644"/>
    <cellStyle name="Обычный 16 9 3 6" xfId="12645"/>
    <cellStyle name="Обычный 16 9 4" xfId="12646"/>
    <cellStyle name="Обычный 16 9 4 2" xfId="12647"/>
    <cellStyle name="Обычный 16 9 4 3" xfId="12648"/>
    <cellStyle name="Обычный 16 9 4 4" xfId="12649"/>
    <cellStyle name="Обычный 16 9 4 5" xfId="12650"/>
    <cellStyle name="Обычный 16 9 4 6" xfId="12651"/>
    <cellStyle name="Обычный 16 9 5" xfId="12652"/>
    <cellStyle name="Обычный 16 9 6" xfId="12653"/>
    <cellStyle name="Обычный 16 9 7" xfId="12654"/>
    <cellStyle name="Обычный 16 9 8" xfId="12655"/>
    <cellStyle name="Обычный 16 9 9" xfId="12656"/>
    <cellStyle name="Обычный 17" xfId="12657"/>
    <cellStyle name="Обычный 17 10" xfId="12658"/>
    <cellStyle name="Обычный 17 10 10" xfId="12659"/>
    <cellStyle name="Обычный 17 10 2" xfId="12660"/>
    <cellStyle name="Обычный 17 10 2 2" xfId="12661"/>
    <cellStyle name="Обычный 17 10 2 3" xfId="12662"/>
    <cellStyle name="Обычный 17 10 2 4" xfId="12663"/>
    <cellStyle name="Обычный 17 10 2 5" xfId="12664"/>
    <cellStyle name="Обычный 17 10 2 6" xfId="12665"/>
    <cellStyle name="Обычный 17 10 3" xfId="12666"/>
    <cellStyle name="Обычный 17 10 3 2" xfId="12667"/>
    <cellStyle name="Обычный 17 10 3 3" xfId="12668"/>
    <cellStyle name="Обычный 17 10 3 4" xfId="12669"/>
    <cellStyle name="Обычный 17 10 3 5" xfId="12670"/>
    <cellStyle name="Обычный 17 10 3 6" xfId="12671"/>
    <cellStyle name="Обычный 17 10 4" xfId="12672"/>
    <cellStyle name="Обычный 17 10 4 2" xfId="12673"/>
    <cellStyle name="Обычный 17 10 4 3" xfId="12674"/>
    <cellStyle name="Обычный 17 10 4 4" xfId="12675"/>
    <cellStyle name="Обычный 17 10 4 5" xfId="12676"/>
    <cellStyle name="Обычный 17 10 4 6" xfId="12677"/>
    <cellStyle name="Обычный 17 10 5" xfId="12678"/>
    <cellStyle name="Обычный 17 10 6" xfId="12679"/>
    <cellStyle name="Обычный 17 10 7" xfId="12680"/>
    <cellStyle name="Обычный 17 10 8" xfId="12681"/>
    <cellStyle name="Обычный 17 10 9" xfId="12682"/>
    <cellStyle name="Обычный 17 11" xfId="12683"/>
    <cellStyle name="Обычный 17 2" xfId="12684"/>
    <cellStyle name="Обычный 17 2 10" xfId="12685"/>
    <cellStyle name="Обычный 17 2 2" xfId="12686"/>
    <cellStyle name="Обычный 17 2 2 2" xfId="12687"/>
    <cellStyle name="Обычный 17 2 2 3" xfId="12688"/>
    <cellStyle name="Обычный 17 2 2 4" xfId="12689"/>
    <cellStyle name="Обычный 17 2 2 5" xfId="12690"/>
    <cellStyle name="Обычный 17 2 2 6" xfId="12691"/>
    <cellStyle name="Обычный 17 2 3" xfId="12692"/>
    <cellStyle name="Обычный 17 2 3 2" xfId="12693"/>
    <cellStyle name="Обычный 17 2 3 3" xfId="12694"/>
    <cellStyle name="Обычный 17 2 3 4" xfId="12695"/>
    <cellStyle name="Обычный 17 2 3 5" xfId="12696"/>
    <cellStyle name="Обычный 17 2 3 6" xfId="12697"/>
    <cellStyle name="Обычный 17 2 4" xfId="12698"/>
    <cellStyle name="Обычный 17 2 4 2" xfId="12699"/>
    <cellStyle name="Обычный 17 2 4 3" xfId="12700"/>
    <cellStyle name="Обычный 17 2 4 4" xfId="12701"/>
    <cellStyle name="Обычный 17 2 4 5" xfId="12702"/>
    <cellStyle name="Обычный 17 2 4 6" xfId="12703"/>
    <cellStyle name="Обычный 17 2 5" xfId="12704"/>
    <cellStyle name="Обычный 17 2 6" xfId="12705"/>
    <cellStyle name="Обычный 17 2 7" xfId="12706"/>
    <cellStyle name="Обычный 17 2 8" xfId="12707"/>
    <cellStyle name="Обычный 17 2 9" xfId="12708"/>
    <cellStyle name="Обычный 17 3" xfId="12709"/>
    <cellStyle name="Обычный 17 3 10" xfId="12710"/>
    <cellStyle name="Обычный 17 3 2" xfId="12711"/>
    <cellStyle name="Обычный 17 3 2 2" xfId="12712"/>
    <cellStyle name="Обычный 17 3 2 3" xfId="12713"/>
    <cellStyle name="Обычный 17 3 2 4" xfId="12714"/>
    <cellStyle name="Обычный 17 3 2 5" xfId="12715"/>
    <cellStyle name="Обычный 17 3 2 6" xfId="12716"/>
    <cellStyle name="Обычный 17 3 3" xfId="12717"/>
    <cellStyle name="Обычный 17 3 3 2" xfId="12718"/>
    <cellStyle name="Обычный 17 3 3 3" xfId="12719"/>
    <cellStyle name="Обычный 17 3 3 4" xfId="12720"/>
    <cellStyle name="Обычный 17 3 3 5" xfId="12721"/>
    <cellStyle name="Обычный 17 3 3 6" xfId="12722"/>
    <cellStyle name="Обычный 17 3 4" xfId="12723"/>
    <cellStyle name="Обычный 17 3 4 2" xfId="12724"/>
    <cellStyle name="Обычный 17 3 4 3" xfId="12725"/>
    <cellStyle name="Обычный 17 3 4 4" xfId="12726"/>
    <cellStyle name="Обычный 17 3 4 5" xfId="12727"/>
    <cellStyle name="Обычный 17 3 4 6" xfId="12728"/>
    <cellStyle name="Обычный 17 3 5" xfId="12729"/>
    <cellStyle name="Обычный 17 3 6" xfId="12730"/>
    <cellStyle name="Обычный 17 3 7" xfId="12731"/>
    <cellStyle name="Обычный 17 3 8" xfId="12732"/>
    <cellStyle name="Обычный 17 3 9" xfId="12733"/>
    <cellStyle name="Обычный 17 4" xfId="12734"/>
    <cellStyle name="Обычный 17 4 10" xfId="12735"/>
    <cellStyle name="Обычный 17 4 2" xfId="12736"/>
    <cellStyle name="Обычный 17 4 2 2" xfId="12737"/>
    <cellStyle name="Обычный 17 4 2 3" xfId="12738"/>
    <cellStyle name="Обычный 17 4 2 4" xfId="12739"/>
    <cellStyle name="Обычный 17 4 2 5" xfId="12740"/>
    <cellStyle name="Обычный 17 4 2 6" xfId="12741"/>
    <cellStyle name="Обычный 17 4 3" xfId="12742"/>
    <cellStyle name="Обычный 17 4 3 2" xfId="12743"/>
    <cellStyle name="Обычный 17 4 3 3" xfId="12744"/>
    <cellStyle name="Обычный 17 4 3 4" xfId="12745"/>
    <cellStyle name="Обычный 17 4 3 5" xfId="12746"/>
    <cellStyle name="Обычный 17 4 3 6" xfId="12747"/>
    <cellStyle name="Обычный 17 4 4" xfId="12748"/>
    <cellStyle name="Обычный 17 4 4 2" xfId="12749"/>
    <cellStyle name="Обычный 17 4 4 3" xfId="12750"/>
    <cellStyle name="Обычный 17 4 4 4" xfId="12751"/>
    <cellStyle name="Обычный 17 4 4 5" xfId="12752"/>
    <cellStyle name="Обычный 17 4 4 6" xfId="12753"/>
    <cellStyle name="Обычный 17 4 5" xfId="12754"/>
    <cellStyle name="Обычный 17 4 6" xfId="12755"/>
    <cellStyle name="Обычный 17 4 7" xfId="12756"/>
    <cellStyle name="Обычный 17 4 8" xfId="12757"/>
    <cellStyle name="Обычный 17 4 9" xfId="12758"/>
    <cellStyle name="Обычный 17 5" xfId="12759"/>
    <cellStyle name="Обычный 17 5 10" xfId="12760"/>
    <cellStyle name="Обычный 17 5 2" xfId="12761"/>
    <cellStyle name="Обычный 17 5 2 2" xfId="12762"/>
    <cellStyle name="Обычный 17 5 2 3" xfId="12763"/>
    <cellStyle name="Обычный 17 5 2 4" xfId="12764"/>
    <cellStyle name="Обычный 17 5 2 5" xfId="12765"/>
    <cellStyle name="Обычный 17 5 2 6" xfId="12766"/>
    <cellStyle name="Обычный 17 5 3" xfId="12767"/>
    <cellStyle name="Обычный 17 5 3 2" xfId="12768"/>
    <cellStyle name="Обычный 17 5 3 3" xfId="12769"/>
    <cellStyle name="Обычный 17 5 3 4" xfId="12770"/>
    <cellStyle name="Обычный 17 5 3 5" xfId="12771"/>
    <cellStyle name="Обычный 17 5 3 6" xfId="12772"/>
    <cellStyle name="Обычный 17 5 4" xfId="12773"/>
    <cellStyle name="Обычный 17 5 4 2" xfId="12774"/>
    <cellStyle name="Обычный 17 5 4 3" xfId="12775"/>
    <cellStyle name="Обычный 17 5 4 4" xfId="12776"/>
    <cellStyle name="Обычный 17 5 4 5" xfId="12777"/>
    <cellStyle name="Обычный 17 5 4 6" xfId="12778"/>
    <cellStyle name="Обычный 17 5 5" xfId="12779"/>
    <cellStyle name="Обычный 17 5 6" xfId="12780"/>
    <cellStyle name="Обычный 17 5 7" xfId="12781"/>
    <cellStyle name="Обычный 17 5 8" xfId="12782"/>
    <cellStyle name="Обычный 17 5 9" xfId="12783"/>
    <cellStyle name="Обычный 17 6" xfId="12784"/>
    <cellStyle name="Обычный 17 6 10" xfId="12785"/>
    <cellStyle name="Обычный 17 6 2" xfId="12786"/>
    <cellStyle name="Обычный 17 6 2 2" xfId="12787"/>
    <cellStyle name="Обычный 17 6 2 3" xfId="12788"/>
    <cellStyle name="Обычный 17 6 2 4" xfId="12789"/>
    <cellStyle name="Обычный 17 6 2 5" xfId="12790"/>
    <cellStyle name="Обычный 17 6 2 6" xfId="12791"/>
    <cellStyle name="Обычный 17 6 3" xfId="12792"/>
    <cellStyle name="Обычный 17 6 3 2" xfId="12793"/>
    <cellStyle name="Обычный 17 6 3 3" xfId="12794"/>
    <cellStyle name="Обычный 17 6 3 4" xfId="12795"/>
    <cellStyle name="Обычный 17 6 3 5" xfId="12796"/>
    <cellStyle name="Обычный 17 6 3 6" xfId="12797"/>
    <cellStyle name="Обычный 17 6 4" xfId="12798"/>
    <cellStyle name="Обычный 17 6 4 2" xfId="12799"/>
    <cellStyle name="Обычный 17 6 4 3" xfId="12800"/>
    <cellStyle name="Обычный 17 6 4 4" xfId="12801"/>
    <cellStyle name="Обычный 17 6 4 5" xfId="12802"/>
    <cellStyle name="Обычный 17 6 4 6" xfId="12803"/>
    <cellStyle name="Обычный 17 6 5" xfId="12804"/>
    <cellStyle name="Обычный 17 6 6" xfId="12805"/>
    <cellStyle name="Обычный 17 6 7" xfId="12806"/>
    <cellStyle name="Обычный 17 6 8" xfId="12807"/>
    <cellStyle name="Обычный 17 6 9" xfId="12808"/>
    <cellStyle name="Обычный 17 7" xfId="12809"/>
    <cellStyle name="Обычный 17 7 10" xfId="12810"/>
    <cellStyle name="Обычный 17 7 2" xfId="12811"/>
    <cellStyle name="Обычный 17 7 2 2" xfId="12812"/>
    <cellStyle name="Обычный 17 7 2 3" xfId="12813"/>
    <cellStyle name="Обычный 17 7 2 4" xfId="12814"/>
    <cellStyle name="Обычный 17 7 2 5" xfId="12815"/>
    <cellStyle name="Обычный 17 7 2 6" xfId="12816"/>
    <cellStyle name="Обычный 17 7 3" xfId="12817"/>
    <cellStyle name="Обычный 17 7 3 2" xfId="12818"/>
    <cellStyle name="Обычный 17 7 3 3" xfId="12819"/>
    <cellStyle name="Обычный 17 7 3 4" xfId="12820"/>
    <cellStyle name="Обычный 17 7 3 5" xfId="12821"/>
    <cellStyle name="Обычный 17 7 3 6" xfId="12822"/>
    <cellStyle name="Обычный 17 7 4" xfId="12823"/>
    <cellStyle name="Обычный 17 7 4 2" xfId="12824"/>
    <cellStyle name="Обычный 17 7 4 3" xfId="12825"/>
    <cellStyle name="Обычный 17 7 4 4" xfId="12826"/>
    <cellStyle name="Обычный 17 7 4 5" xfId="12827"/>
    <cellStyle name="Обычный 17 7 4 6" xfId="12828"/>
    <cellStyle name="Обычный 17 7 5" xfId="12829"/>
    <cellStyle name="Обычный 17 7 6" xfId="12830"/>
    <cellStyle name="Обычный 17 7 7" xfId="12831"/>
    <cellStyle name="Обычный 17 7 8" xfId="12832"/>
    <cellStyle name="Обычный 17 7 9" xfId="12833"/>
    <cellStyle name="Обычный 17 8" xfId="12834"/>
    <cellStyle name="Обычный 17 8 10" xfId="12835"/>
    <cellStyle name="Обычный 17 8 2" xfId="12836"/>
    <cellStyle name="Обычный 17 8 2 2" xfId="12837"/>
    <cellStyle name="Обычный 17 8 2 3" xfId="12838"/>
    <cellStyle name="Обычный 17 8 2 4" xfId="12839"/>
    <cellStyle name="Обычный 17 8 2 5" xfId="12840"/>
    <cellStyle name="Обычный 17 8 2 6" xfId="12841"/>
    <cellStyle name="Обычный 17 8 3" xfId="12842"/>
    <cellStyle name="Обычный 17 8 3 2" xfId="12843"/>
    <cellStyle name="Обычный 17 8 3 3" xfId="12844"/>
    <cellStyle name="Обычный 17 8 3 4" xfId="12845"/>
    <cellStyle name="Обычный 17 8 3 5" xfId="12846"/>
    <cellStyle name="Обычный 17 8 3 6" xfId="12847"/>
    <cellStyle name="Обычный 17 8 4" xfId="12848"/>
    <cellStyle name="Обычный 17 8 4 2" xfId="12849"/>
    <cellStyle name="Обычный 17 8 4 3" xfId="12850"/>
    <cellStyle name="Обычный 17 8 4 4" xfId="12851"/>
    <cellStyle name="Обычный 17 8 4 5" xfId="12852"/>
    <cellStyle name="Обычный 17 8 4 6" xfId="12853"/>
    <cellStyle name="Обычный 17 8 5" xfId="12854"/>
    <cellStyle name="Обычный 17 8 6" xfId="12855"/>
    <cellStyle name="Обычный 17 8 7" xfId="12856"/>
    <cellStyle name="Обычный 17 8 8" xfId="12857"/>
    <cellStyle name="Обычный 17 8 9" xfId="12858"/>
    <cellStyle name="Обычный 17 9" xfId="12859"/>
    <cellStyle name="Обычный 17 9 10" xfId="12860"/>
    <cellStyle name="Обычный 17 9 2" xfId="12861"/>
    <cellStyle name="Обычный 17 9 2 2" xfId="12862"/>
    <cellStyle name="Обычный 17 9 2 3" xfId="12863"/>
    <cellStyle name="Обычный 17 9 2 4" xfId="12864"/>
    <cellStyle name="Обычный 17 9 2 5" xfId="12865"/>
    <cellStyle name="Обычный 17 9 2 6" xfId="12866"/>
    <cellStyle name="Обычный 17 9 3" xfId="12867"/>
    <cellStyle name="Обычный 17 9 3 2" xfId="12868"/>
    <cellStyle name="Обычный 17 9 3 3" xfId="12869"/>
    <cellStyle name="Обычный 17 9 3 4" xfId="12870"/>
    <cellStyle name="Обычный 17 9 3 5" xfId="12871"/>
    <cellStyle name="Обычный 17 9 3 6" xfId="12872"/>
    <cellStyle name="Обычный 17 9 4" xfId="12873"/>
    <cellStyle name="Обычный 17 9 4 2" xfId="12874"/>
    <cellStyle name="Обычный 17 9 4 3" xfId="12875"/>
    <cellStyle name="Обычный 17 9 4 4" xfId="12876"/>
    <cellStyle name="Обычный 17 9 4 5" xfId="12877"/>
    <cellStyle name="Обычный 17 9 4 6" xfId="12878"/>
    <cellStyle name="Обычный 17 9 5" xfId="12879"/>
    <cellStyle name="Обычный 17 9 6" xfId="12880"/>
    <cellStyle name="Обычный 17 9 7" xfId="12881"/>
    <cellStyle name="Обычный 17 9 8" xfId="12882"/>
    <cellStyle name="Обычный 17 9 9" xfId="12883"/>
    <cellStyle name="Обычный 18" xfId="12884"/>
    <cellStyle name="Обычный 18 2" xfId="12885"/>
    <cellStyle name="Обычный 18 3" xfId="12886"/>
    <cellStyle name="Обычный 18 4" xfId="12887"/>
    <cellStyle name="Обычный 19" xfId="115"/>
    <cellStyle name="Обычный 19 10" xfId="12888"/>
    <cellStyle name="Обычный 19 10 10" xfId="12889"/>
    <cellStyle name="Обычный 19 10 2" xfId="12890"/>
    <cellStyle name="Обычный 19 10 2 2" xfId="12891"/>
    <cellStyle name="Обычный 19 10 2 3" xfId="12892"/>
    <cellStyle name="Обычный 19 10 2 4" xfId="12893"/>
    <cellStyle name="Обычный 19 10 2 5" xfId="12894"/>
    <cellStyle name="Обычный 19 10 2 6" xfId="12895"/>
    <cellStyle name="Обычный 19 10 3" xfId="12896"/>
    <cellStyle name="Обычный 19 10 3 2" xfId="12897"/>
    <cellStyle name="Обычный 19 10 3 3" xfId="12898"/>
    <cellStyle name="Обычный 19 10 3 4" xfId="12899"/>
    <cellStyle name="Обычный 19 10 3 5" xfId="12900"/>
    <cellStyle name="Обычный 19 10 3 6" xfId="12901"/>
    <cellStyle name="Обычный 19 10 4" xfId="12902"/>
    <cellStyle name="Обычный 19 10 4 2" xfId="12903"/>
    <cellStyle name="Обычный 19 10 4 3" xfId="12904"/>
    <cellStyle name="Обычный 19 10 4 4" xfId="12905"/>
    <cellStyle name="Обычный 19 10 4 5" xfId="12906"/>
    <cellStyle name="Обычный 19 10 4 6" xfId="12907"/>
    <cellStyle name="Обычный 19 10 5" xfId="12908"/>
    <cellStyle name="Обычный 19 10 6" xfId="12909"/>
    <cellStyle name="Обычный 19 10 7" xfId="12910"/>
    <cellStyle name="Обычный 19 10 8" xfId="12911"/>
    <cellStyle name="Обычный 19 10 9" xfId="12912"/>
    <cellStyle name="Обычный 19 11" xfId="12913"/>
    <cellStyle name="Обычный 19 11 10" xfId="12914"/>
    <cellStyle name="Обычный 19 11 2" xfId="12915"/>
    <cellStyle name="Обычный 19 11 2 2" xfId="12916"/>
    <cellStyle name="Обычный 19 11 2 3" xfId="12917"/>
    <cellStyle name="Обычный 19 11 2 4" xfId="12918"/>
    <cellStyle name="Обычный 19 11 2 5" xfId="12919"/>
    <cellStyle name="Обычный 19 11 2 6" xfId="12920"/>
    <cellStyle name="Обычный 19 11 3" xfId="12921"/>
    <cellStyle name="Обычный 19 11 3 2" xfId="12922"/>
    <cellStyle name="Обычный 19 11 3 3" xfId="12923"/>
    <cellStyle name="Обычный 19 11 3 4" xfId="12924"/>
    <cellStyle name="Обычный 19 11 3 5" xfId="12925"/>
    <cellStyle name="Обычный 19 11 3 6" xfId="12926"/>
    <cellStyle name="Обычный 19 11 4" xfId="12927"/>
    <cellStyle name="Обычный 19 11 4 2" xfId="12928"/>
    <cellStyle name="Обычный 19 11 4 3" xfId="12929"/>
    <cellStyle name="Обычный 19 11 4 4" xfId="12930"/>
    <cellStyle name="Обычный 19 11 4 5" xfId="12931"/>
    <cellStyle name="Обычный 19 11 4 6" xfId="12932"/>
    <cellStyle name="Обычный 19 11 5" xfId="12933"/>
    <cellStyle name="Обычный 19 11 6" xfId="12934"/>
    <cellStyle name="Обычный 19 11 7" xfId="12935"/>
    <cellStyle name="Обычный 19 11 8" xfId="12936"/>
    <cellStyle name="Обычный 19 11 9" xfId="12937"/>
    <cellStyle name="Обычный 19 12" xfId="12938"/>
    <cellStyle name="Обычный 19 12 10" xfId="12939"/>
    <cellStyle name="Обычный 19 12 2" xfId="12940"/>
    <cellStyle name="Обычный 19 12 2 2" xfId="12941"/>
    <cellStyle name="Обычный 19 12 2 3" xfId="12942"/>
    <cellStyle name="Обычный 19 12 2 4" xfId="12943"/>
    <cellStyle name="Обычный 19 12 2 5" xfId="12944"/>
    <cellStyle name="Обычный 19 12 2 6" xfId="12945"/>
    <cellStyle name="Обычный 19 12 3" xfId="12946"/>
    <cellStyle name="Обычный 19 12 3 2" xfId="12947"/>
    <cellStyle name="Обычный 19 12 3 3" xfId="12948"/>
    <cellStyle name="Обычный 19 12 3 4" xfId="12949"/>
    <cellStyle name="Обычный 19 12 3 5" xfId="12950"/>
    <cellStyle name="Обычный 19 12 3 6" xfId="12951"/>
    <cellStyle name="Обычный 19 12 4" xfId="12952"/>
    <cellStyle name="Обычный 19 12 4 2" xfId="12953"/>
    <cellStyle name="Обычный 19 12 4 3" xfId="12954"/>
    <cellStyle name="Обычный 19 12 4 4" xfId="12955"/>
    <cellStyle name="Обычный 19 12 4 5" xfId="12956"/>
    <cellStyle name="Обычный 19 12 4 6" xfId="12957"/>
    <cellStyle name="Обычный 19 12 5" xfId="12958"/>
    <cellStyle name="Обычный 19 12 6" xfId="12959"/>
    <cellStyle name="Обычный 19 12 7" xfId="12960"/>
    <cellStyle name="Обычный 19 12 8" xfId="12961"/>
    <cellStyle name="Обычный 19 12 9" xfId="12962"/>
    <cellStyle name="Обычный 19 13" xfId="12963"/>
    <cellStyle name="Обычный 19 13 10" xfId="12964"/>
    <cellStyle name="Обычный 19 13 2" xfId="12965"/>
    <cellStyle name="Обычный 19 13 2 2" xfId="12966"/>
    <cellStyle name="Обычный 19 13 2 3" xfId="12967"/>
    <cellStyle name="Обычный 19 13 2 4" xfId="12968"/>
    <cellStyle name="Обычный 19 13 2 5" xfId="12969"/>
    <cellStyle name="Обычный 19 13 2 6" xfId="12970"/>
    <cellStyle name="Обычный 19 13 3" xfId="12971"/>
    <cellStyle name="Обычный 19 13 3 2" xfId="12972"/>
    <cellStyle name="Обычный 19 13 3 3" xfId="12973"/>
    <cellStyle name="Обычный 19 13 3 4" xfId="12974"/>
    <cellStyle name="Обычный 19 13 3 5" xfId="12975"/>
    <cellStyle name="Обычный 19 13 3 6" xfId="12976"/>
    <cellStyle name="Обычный 19 13 4" xfId="12977"/>
    <cellStyle name="Обычный 19 13 4 2" xfId="12978"/>
    <cellStyle name="Обычный 19 13 4 3" xfId="12979"/>
    <cellStyle name="Обычный 19 13 4 4" xfId="12980"/>
    <cellStyle name="Обычный 19 13 4 5" xfId="12981"/>
    <cellStyle name="Обычный 19 13 4 6" xfId="12982"/>
    <cellStyle name="Обычный 19 13 5" xfId="12983"/>
    <cellStyle name="Обычный 19 13 6" xfId="12984"/>
    <cellStyle name="Обычный 19 13 7" xfId="12985"/>
    <cellStyle name="Обычный 19 13 8" xfId="12986"/>
    <cellStyle name="Обычный 19 13 9" xfId="12987"/>
    <cellStyle name="Обычный 19 14" xfId="12988"/>
    <cellStyle name="Обычный 19 14 10" xfId="12989"/>
    <cellStyle name="Обычный 19 14 2" xfId="12990"/>
    <cellStyle name="Обычный 19 14 2 2" xfId="12991"/>
    <cellStyle name="Обычный 19 14 2 3" xfId="12992"/>
    <cellStyle name="Обычный 19 14 2 4" xfId="12993"/>
    <cellStyle name="Обычный 19 14 2 5" xfId="12994"/>
    <cellStyle name="Обычный 19 14 2 6" xfId="12995"/>
    <cellStyle name="Обычный 19 14 3" xfId="12996"/>
    <cellStyle name="Обычный 19 14 3 2" xfId="12997"/>
    <cellStyle name="Обычный 19 14 3 3" xfId="12998"/>
    <cellStyle name="Обычный 19 14 3 4" xfId="12999"/>
    <cellStyle name="Обычный 19 14 3 5" xfId="13000"/>
    <cellStyle name="Обычный 19 14 3 6" xfId="13001"/>
    <cellStyle name="Обычный 19 14 4" xfId="13002"/>
    <cellStyle name="Обычный 19 14 4 2" xfId="13003"/>
    <cellStyle name="Обычный 19 14 4 3" xfId="13004"/>
    <cellStyle name="Обычный 19 14 4 4" xfId="13005"/>
    <cellStyle name="Обычный 19 14 4 5" xfId="13006"/>
    <cellStyle name="Обычный 19 14 4 6" xfId="13007"/>
    <cellStyle name="Обычный 19 14 5" xfId="13008"/>
    <cellStyle name="Обычный 19 14 6" xfId="13009"/>
    <cellStyle name="Обычный 19 14 7" xfId="13010"/>
    <cellStyle name="Обычный 19 14 8" xfId="13011"/>
    <cellStyle name="Обычный 19 14 9" xfId="13012"/>
    <cellStyle name="Обычный 19 15" xfId="13013"/>
    <cellStyle name="Обычный 19 15 10" xfId="13014"/>
    <cellStyle name="Обычный 19 15 2" xfId="13015"/>
    <cellStyle name="Обычный 19 15 2 2" xfId="13016"/>
    <cellStyle name="Обычный 19 15 2 3" xfId="13017"/>
    <cellStyle name="Обычный 19 15 2 4" xfId="13018"/>
    <cellStyle name="Обычный 19 15 2 5" xfId="13019"/>
    <cellStyle name="Обычный 19 15 2 6" xfId="13020"/>
    <cellStyle name="Обычный 19 15 3" xfId="13021"/>
    <cellStyle name="Обычный 19 15 3 2" xfId="13022"/>
    <cellStyle name="Обычный 19 15 3 3" xfId="13023"/>
    <cellStyle name="Обычный 19 15 3 4" xfId="13024"/>
    <cellStyle name="Обычный 19 15 3 5" xfId="13025"/>
    <cellStyle name="Обычный 19 15 3 6" xfId="13026"/>
    <cellStyle name="Обычный 19 15 4" xfId="13027"/>
    <cellStyle name="Обычный 19 15 4 2" xfId="13028"/>
    <cellStyle name="Обычный 19 15 4 3" xfId="13029"/>
    <cellStyle name="Обычный 19 15 4 4" xfId="13030"/>
    <cellStyle name="Обычный 19 15 4 5" xfId="13031"/>
    <cellStyle name="Обычный 19 15 4 6" xfId="13032"/>
    <cellStyle name="Обычный 19 15 5" xfId="13033"/>
    <cellStyle name="Обычный 19 15 6" xfId="13034"/>
    <cellStyle name="Обычный 19 15 7" xfId="13035"/>
    <cellStyle name="Обычный 19 15 8" xfId="13036"/>
    <cellStyle name="Обычный 19 15 9" xfId="13037"/>
    <cellStyle name="Обычный 19 16" xfId="13038"/>
    <cellStyle name="Обычный 19 16 10" xfId="13039"/>
    <cellStyle name="Обычный 19 16 2" xfId="13040"/>
    <cellStyle name="Обычный 19 16 2 2" xfId="13041"/>
    <cellStyle name="Обычный 19 16 2 3" xfId="13042"/>
    <cellStyle name="Обычный 19 16 2 4" xfId="13043"/>
    <cellStyle name="Обычный 19 16 2 5" xfId="13044"/>
    <cellStyle name="Обычный 19 16 2 6" xfId="13045"/>
    <cellStyle name="Обычный 19 16 3" xfId="13046"/>
    <cellStyle name="Обычный 19 16 3 2" xfId="13047"/>
    <cellStyle name="Обычный 19 16 3 3" xfId="13048"/>
    <cellStyle name="Обычный 19 16 3 4" xfId="13049"/>
    <cellStyle name="Обычный 19 16 3 5" xfId="13050"/>
    <cellStyle name="Обычный 19 16 3 6" xfId="13051"/>
    <cellStyle name="Обычный 19 16 4" xfId="13052"/>
    <cellStyle name="Обычный 19 16 4 2" xfId="13053"/>
    <cellStyle name="Обычный 19 16 4 3" xfId="13054"/>
    <cellStyle name="Обычный 19 16 4 4" xfId="13055"/>
    <cellStyle name="Обычный 19 16 4 5" xfId="13056"/>
    <cellStyle name="Обычный 19 16 4 6" xfId="13057"/>
    <cellStyle name="Обычный 19 16 5" xfId="13058"/>
    <cellStyle name="Обычный 19 16 6" xfId="13059"/>
    <cellStyle name="Обычный 19 16 7" xfId="13060"/>
    <cellStyle name="Обычный 19 16 8" xfId="13061"/>
    <cellStyle name="Обычный 19 16 9" xfId="13062"/>
    <cellStyle name="Обычный 19 17" xfId="13063"/>
    <cellStyle name="Обычный 19 17 10" xfId="13064"/>
    <cellStyle name="Обычный 19 17 2" xfId="13065"/>
    <cellStyle name="Обычный 19 17 2 2" xfId="13066"/>
    <cellStyle name="Обычный 19 17 2 3" xfId="13067"/>
    <cellStyle name="Обычный 19 17 2 4" xfId="13068"/>
    <cellStyle name="Обычный 19 17 2 5" xfId="13069"/>
    <cellStyle name="Обычный 19 17 2 6" xfId="13070"/>
    <cellStyle name="Обычный 19 17 3" xfId="13071"/>
    <cellStyle name="Обычный 19 17 3 2" xfId="13072"/>
    <cellStyle name="Обычный 19 17 3 3" xfId="13073"/>
    <cellStyle name="Обычный 19 17 3 4" xfId="13074"/>
    <cellStyle name="Обычный 19 17 3 5" xfId="13075"/>
    <cellStyle name="Обычный 19 17 3 6" xfId="13076"/>
    <cellStyle name="Обычный 19 17 4" xfId="13077"/>
    <cellStyle name="Обычный 19 17 4 2" xfId="13078"/>
    <cellStyle name="Обычный 19 17 4 3" xfId="13079"/>
    <cellStyle name="Обычный 19 17 4 4" xfId="13080"/>
    <cellStyle name="Обычный 19 17 4 5" xfId="13081"/>
    <cellStyle name="Обычный 19 17 4 6" xfId="13082"/>
    <cellStyle name="Обычный 19 17 5" xfId="13083"/>
    <cellStyle name="Обычный 19 17 6" xfId="13084"/>
    <cellStyle name="Обычный 19 17 7" xfId="13085"/>
    <cellStyle name="Обычный 19 17 8" xfId="13086"/>
    <cellStyle name="Обычный 19 17 9" xfId="13087"/>
    <cellStyle name="Обычный 19 18" xfId="13088"/>
    <cellStyle name="Обычный 19 18 10" xfId="13089"/>
    <cellStyle name="Обычный 19 18 2" xfId="13090"/>
    <cellStyle name="Обычный 19 18 2 2" xfId="13091"/>
    <cellStyle name="Обычный 19 18 2 3" xfId="13092"/>
    <cellStyle name="Обычный 19 18 2 4" xfId="13093"/>
    <cellStyle name="Обычный 19 18 2 5" xfId="13094"/>
    <cellStyle name="Обычный 19 18 2 6" xfId="13095"/>
    <cellStyle name="Обычный 19 18 3" xfId="13096"/>
    <cellStyle name="Обычный 19 18 3 2" xfId="13097"/>
    <cellStyle name="Обычный 19 18 3 3" xfId="13098"/>
    <cellStyle name="Обычный 19 18 3 4" xfId="13099"/>
    <cellStyle name="Обычный 19 18 3 5" xfId="13100"/>
    <cellStyle name="Обычный 19 18 3 6" xfId="13101"/>
    <cellStyle name="Обычный 19 18 4" xfId="13102"/>
    <cellStyle name="Обычный 19 18 4 2" xfId="13103"/>
    <cellStyle name="Обычный 19 18 4 3" xfId="13104"/>
    <cellStyle name="Обычный 19 18 4 4" xfId="13105"/>
    <cellStyle name="Обычный 19 18 4 5" xfId="13106"/>
    <cellStyle name="Обычный 19 18 4 6" xfId="13107"/>
    <cellStyle name="Обычный 19 18 5" xfId="13108"/>
    <cellStyle name="Обычный 19 18 6" xfId="13109"/>
    <cellStyle name="Обычный 19 18 7" xfId="13110"/>
    <cellStyle name="Обычный 19 18 8" xfId="13111"/>
    <cellStyle name="Обычный 19 18 9" xfId="13112"/>
    <cellStyle name="Обычный 19 19" xfId="13113"/>
    <cellStyle name="Обычный 19 19 10" xfId="13114"/>
    <cellStyle name="Обычный 19 19 2" xfId="13115"/>
    <cellStyle name="Обычный 19 19 2 2" xfId="13116"/>
    <cellStyle name="Обычный 19 19 2 3" xfId="13117"/>
    <cellStyle name="Обычный 19 19 2 4" xfId="13118"/>
    <cellStyle name="Обычный 19 19 2 5" xfId="13119"/>
    <cellStyle name="Обычный 19 19 2 6" xfId="13120"/>
    <cellStyle name="Обычный 19 19 3" xfId="13121"/>
    <cellStyle name="Обычный 19 19 3 2" xfId="13122"/>
    <cellStyle name="Обычный 19 19 3 3" xfId="13123"/>
    <cellStyle name="Обычный 19 19 3 4" xfId="13124"/>
    <cellStyle name="Обычный 19 19 3 5" xfId="13125"/>
    <cellStyle name="Обычный 19 19 3 6" xfId="13126"/>
    <cellStyle name="Обычный 19 19 4" xfId="13127"/>
    <cellStyle name="Обычный 19 19 4 2" xfId="13128"/>
    <cellStyle name="Обычный 19 19 4 3" xfId="13129"/>
    <cellStyle name="Обычный 19 19 4 4" xfId="13130"/>
    <cellStyle name="Обычный 19 19 4 5" xfId="13131"/>
    <cellStyle name="Обычный 19 19 4 6" xfId="13132"/>
    <cellStyle name="Обычный 19 19 5" xfId="13133"/>
    <cellStyle name="Обычный 19 19 6" xfId="13134"/>
    <cellStyle name="Обычный 19 19 7" xfId="13135"/>
    <cellStyle name="Обычный 19 19 8" xfId="13136"/>
    <cellStyle name="Обычный 19 19 9" xfId="13137"/>
    <cellStyle name="Обычный 19 2" xfId="13138"/>
    <cellStyle name="Обычный 19 2 10" xfId="13139"/>
    <cellStyle name="Обычный 19 2 2" xfId="13140"/>
    <cellStyle name="Обычный 19 2 2 2" xfId="13141"/>
    <cellStyle name="Обычный 19 2 2 3" xfId="13142"/>
    <cellStyle name="Обычный 19 2 2 4" xfId="13143"/>
    <cellStyle name="Обычный 19 2 2 5" xfId="13144"/>
    <cellStyle name="Обычный 19 2 2 6" xfId="13145"/>
    <cellStyle name="Обычный 19 2 3" xfId="13146"/>
    <cellStyle name="Обычный 19 2 3 2" xfId="13147"/>
    <cellStyle name="Обычный 19 2 3 3" xfId="13148"/>
    <cellStyle name="Обычный 19 2 3 4" xfId="13149"/>
    <cellStyle name="Обычный 19 2 3 5" xfId="13150"/>
    <cellStyle name="Обычный 19 2 3 6" xfId="13151"/>
    <cellStyle name="Обычный 19 2 4" xfId="13152"/>
    <cellStyle name="Обычный 19 2 4 2" xfId="13153"/>
    <cellStyle name="Обычный 19 2 4 3" xfId="13154"/>
    <cellStyle name="Обычный 19 2 4 4" xfId="13155"/>
    <cellStyle name="Обычный 19 2 4 5" xfId="13156"/>
    <cellStyle name="Обычный 19 2 4 6" xfId="13157"/>
    <cellStyle name="Обычный 19 2 5" xfId="13158"/>
    <cellStyle name="Обычный 19 2 6" xfId="13159"/>
    <cellStyle name="Обычный 19 2 7" xfId="13160"/>
    <cellStyle name="Обычный 19 2 8" xfId="13161"/>
    <cellStyle name="Обычный 19 2 9" xfId="13162"/>
    <cellStyle name="Обычный 19 20" xfId="13163"/>
    <cellStyle name="Обычный 19 21" xfId="13164"/>
    <cellStyle name="Обычный 19 3" xfId="13165"/>
    <cellStyle name="Обычный 19 3 10" xfId="13166"/>
    <cellStyle name="Обычный 19 3 2" xfId="13167"/>
    <cellStyle name="Обычный 19 3 2 2" xfId="13168"/>
    <cellStyle name="Обычный 19 3 2 3" xfId="13169"/>
    <cellStyle name="Обычный 19 3 2 4" xfId="13170"/>
    <cellStyle name="Обычный 19 3 2 5" xfId="13171"/>
    <cellStyle name="Обычный 19 3 2 6" xfId="13172"/>
    <cellStyle name="Обычный 19 3 3" xfId="13173"/>
    <cellStyle name="Обычный 19 3 3 2" xfId="13174"/>
    <cellStyle name="Обычный 19 3 3 3" xfId="13175"/>
    <cellStyle name="Обычный 19 3 3 4" xfId="13176"/>
    <cellStyle name="Обычный 19 3 3 5" xfId="13177"/>
    <cellStyle name="Обычный 19 3 3 6" xfId="13178"/>
    <cellStyle name="Обычный 19 3 4" xfId="13179"/>
    <cellStyle name="Обычный 19 3 4 2" xfId="13180"/>
    <cellStyle name="Обычный 19 3 4 3" xfId="13181"/>
    <cellStyle name="Обычный 19 3 4 4" xfId="13182"/>
    <cellStyle name="Обычный 19 3 4 5" xfId="13183"/>
    <cellStyle name="Обычный 19 3 4 6" xfId="13184"/>
    <cellStyle name="Обычный 19 3 5" xfId="13185"/>
    <cellStyle name="Обычный 19 3 6" xfId="13186"/>
    <cellStyle name="Обычный 19 3 7" xfId="13187"/>
    <cellStyle name="Обычный 19 3 8" xfId="13188"/>
    <cellStyle name="Обычный 19 3 9" xfId="13189"/>
    <cellStyle name="Обычный 19 4" xfId="13190"/>
    <cellStyle name="Обычный 19 4 10" xfId="13191"/>
    <cellStyle name="Обычный 19 4 2" xfId="13192"/>
    <cellStyle name="Обычный 19 4 2 2" xfId="13193"/>
    <cellStyle name="Обычный 19 4 2 3" xfId="13194"/>
    <cellStyle name="Обычный 19 4 2 4" xfId="13195"/>
    <cellStyle name="Обычный 19 4 2 5" xfId="13196"/>
    <cellStyle name="Обычный 19 4 2 6" xfId="13197"/>
    <cellStyle name="Обычный 19 4 3" xfId="13198"/>
    <cellStyle name="Обычный 19 4 3 2" xfId="13199"/>
    <cellStyle name="Обычный 19 4 3 3" xfId="13200"/>
    <cellStyle name="Обычный 19 4 3 4" xfId="13201"/>
    <cellStyle name="Обычный 19 4 3 5" xfId="13202"/>
    <cellStyle name="Обычный 19 4 3 6" xfId="13203"/>
    <cellStyle name="Обычный 19 4 4" xfId="13204"/>
    <cellStyle name="Обычный 19 4 4 2" xfId="13205"/>
    <cellStyle name="Обычный 19 4 4 3" xfId="13206"/>
    <cellStyle name="Обычный 19 4 4 4" xfId="13207"/>
    <cellStyle name="Обычный 19 4 4 5" xfId="13208"/>
    <cellStyle name="Обычный 19 4 4 6" xfId="13209"/>
    <cellStyle name="Обычный 19 4 5" xfId="13210"/>
    <cellStyle name="Обычный 19 4 6" xfId="13211"/>
    <cellStyle name="Обычный 19 4 7" xfId="13212"/>
    <cellStyle name="Обычный 19 4 8" xfId="13213"/>
    <cellStyle name="Обычный 19 4 9" xfId="13214"/>
    <cellStyle name="Обычный 19 5" xfId="13215"/>
    <cellStyle name="Обычный 19 5 10" xfId="13216"/>
    <cellStyle name="Обычный 19 5 2" xfId="13217"/>
    <cellStyle name="Обычный 19 5 2 2" xfId="13218"/>
    <cellStyle name="Обычный 19 5 2 3" xfId="13219"/>
    <cellStyle name="Обычный 19 5 2 4" xfId="13220"/>
    <cellStyle name="Обычный 19 5 2 5" xfId="13221"/>
    <cellStyle name="Обычный 19 5 2 6" xfId="13222"/>
    <cellStyle name="Обычный 19 5 3" xfId="13223"/>
    <cellStyle name="Обычный 19 5 3 2" xfId="13224"/>
    <cellStyle name="Обычный 19 5 3 3" xfId="13225"/>
    <cellStyle name="Обычный 19 5 3 4" xfId="13226"/>
    <cellStyle name="Обычный 19 5 3 5" xfId="13227"/>
    <cellStyle name="Обычный 19 5 3 6" xfId="13228"/>
    <cellStyle name="Обычный 19 5 4" xfId="13229"/>
    <cellStyle name="Обычный 19 5 4 2" xfId="13230"/>
    <cellStyle name="Обычный 19 5 4 3" xfId="13231"/>
    <cellStyle name="Обычный 19 5 4 4" xfId="13232"/>
    <cellStyle name="Обычный 19 5 4 5" xfId="13233"/>
    <cellStyle name="Обычный 19 5 4 6" xfId="13234"/>
    <cellStyle name="Обычный 19 5 5" xfId="13235"/>
    <cellStyle name="Обычный 19 5 6" xfId="13236"/>
    <cellStyle name="Обычный 19 5 7" xfId="13237"/>
    <cellStyle name="Обычный 19 5 8" xfId="13238"/>
    <cellStyle name="Обычный 19 5 9" xfId="13239"/>
    <cellStyle name="Обычный 19 6" xfId="13240"/>
    <cellStyle name="Обычный 19 6 10" xfId="13241"/>
    <cellStyle name="Обычный 19 6 2" xfId="13242"/>
    <cellStyle name="Обычный 19 6 2 2" xfId="13243"/>
    <cellStyle name="Обычный 19 6 2 3" xfId="13244"/>
    <cellStyle name="Обычный 19 6 2 4" xfId="13245"/>
    <cellStyle name="Обычный 19 6 2 5" xfId="13246"/>
    <cellStyle name="Обычный 19 6 2 6" xfId="13247"/>
    <cellStyle name="Обычный 19 6 3" xfId="13248"/>
    <cellStyle name="Обычный 19 6 3 2" xfId="13249"/>
    <cellStyle name="Обычный 19 6 3 3" xfId="13250"/>
    <cellStyle name="Обычный 19 6 3 4" xfId="13251"/>
    <cellStyle name="Обычный 19 6 3 5" xfId="13252"/>
    <cellStyle name="Обычный 19 6 3 6" xfId="13253"/>
    <cellStyle name="Обычный 19 6 4" xfId="13254"/>
    <cellStyle name="Обычный 19 6 4 2" xfId="13255"/>
    <cellStyle name="Обычный 19 6 4 3" xfId="13256"/>
    <cellStyle name="Обычный 19 6 4 4" xfId="13257"/>
    <cellStyle name="Обычный 19 6 4 5" xfId="13258"/>
    <cellStyle name="Обычный 19 6 4 6" xfId="13259"/>
    <cellStyle name="Обычный 19 6 5" xfId="13260"/>
    <cellStyle name="Обычный 19 6 6" xfId="13261"/>
    <cellStyle name="Обычный 19 6 7" xfId="13262"/>
    <cellStyle name="Обычный 19 6 8" xfId="13263"/>
    <cellStyle name="Обычный 19 6 9" xfId="13264"/>
    <cellStyle name="Обычный 19 7" xfId="13265"/>
    <cellStyle name="Обычный 19 7 10" xfId="13266"/>
    <cellStyle name="Обычный 19 7 2" xfId="13267"/>
    <cellStyle name="Обычный 19 7 2 2" xfId="13268"/>
    <cellStyle name="Обычный 19 7 2 3" xfId="13269"/>
    <cellStyle name="Обычный 19 7 2 4" xfId="13270"/>
    <cellStyle name="Обычный 19 7 2 5" xfId="13271"/>
    <cellStyle name="Обычный 19 7 2 6" xfId="13272"/>
    <cellStyle name="Обычный 19 7 3" xfId="13273"/>
    <cellStyle name="Обычный 19 7 3 2" xfId="13274"/>
    <cellStyle name="Обычный 19 7 3 3" xfId="13275"/>
    <cellStyle name="Обычный 19 7 3 4" xfId="13276"/>
    <cellStyle name="Обычный 19 7 3 5" xfId="13277"/>
    <cellStyle name="Обычный 19 7 3 6" xfId="13278"/>
    <cellStyle name="Обычный 19 7 4" xfId="13279"/>
    <cellStyle name="Обычный 19 7 4 2" xfId="13280"/>
    <cellStyle name="Обычный 19 7 4 3" xfId="13281"/>
    <cellStyle name="Обычный 19 7 4 4" xfId="13282"/>
    <cellStyle name="Обычный 19 7 4 5" xfId="13283"/>
    <cellStyle name="Обычный 19 7 4 6" xfId="13284"/>
    <cellStyle name="Обычный 19 7 5" xfId="13285"/>
    <cellStyle name="Обычный 19 7 6" xfId="13286"/>
    <cellStyle name="Обычный 19 7 7" xfId="13287"/>
    <cellStyle name="Обычный 19 7 8" xfId="13288"/>
    <cellStyle name="Обычный 19 7 9" xfId="13289"/>
    <cellStyle name="Обычный 19 8" xfId="13290"/>
    <cellStyle name="Обычный 19 8 10" xfId="13291"/>
    <cellStyle name="Обычный 19 8 2" xfId="13292"/>
    <cellStyle name="Обычный 19 8 2 2" xfId="13293"/>
    <cellStyle name="Обычный 19 8 2 3" xfId="13294"/>
    <cellStyle name="Обычный 19 8 2 4" xfId="13295"/>
    <cellStyle name="Обычный 19 8 2 5" xfId="13296"/>
    <cellStyle name="Обычный 19 8 2 6" xfId="13297"/>
    <cellStyle name="Обычный 19 8 3" xfId="13298"/>
    <cellStyle name="Обычный 19 8 3 2" xfId="13299"/>
    <cellStyle name="Обычный 19 8 3 3" xfId="13300"/>
    <cellStyle name="Обычный 19 8 3 4" xfId="13301"/>
    <cellStyle name="Обычный 19 8 3 5" xfId="13302"/>
    <cellStyle name="Обычный 19 8 3 6" xfId="13303"/>
    <cellStyle name="Обычный 19 8 4" xfId="13304"/>
    <cellStyle name="Обычный 19 8 4 2" xfId="13305"/>
    <cellStyle name="Обычный 19 8 4 3" xfId="13306"/>
    <cellStyle name="Обычный 19 8 4 4" xfId="13307"/>
    <cellStyle name="Обычный 19 8 4 5" xfId="13308"/>
    <cellStyle name="Обычный 19 8 4 6" xfId="13309"/>
    <cellStyle name="Обычный 19 8 5" xfId="13310"/>
    <cellStyle name="Обычный 19 8 6" xfId="13311"/>
    <cellStyle name="Обычный 19 8 7" xfId="13312"/>
    <cellStyle name="Обычный 19 8 8" xfId="13313"/>
    <cellStyle name="Обычный 19 8 9" xfId="13314"/>
    <cellStyle name="Обычный 19 9" xfId="13315"/>
    <cellStyle name="Обычный 19 9 10" xfId="13316"/>
    <cellStyle name="Обычный 19 9 2" xfId="13317"/>
    <cellStyle name="Обычный 19 9 2 2" xfId="13318"/>
    <cellStyle name="Обычный 19 9 2 3" xfId="13319"/>
    <cellStyle name="Обычный 19 9 2 4" xfId="13320"/>
    <cellStyle name="Обычный 19 9 2 5" xfId="13321"/>
    <cellStyle name="Обычный 19 9 2 6" xfId="13322"/>
    <cellStyle name="Обычный 19 9 3" xfId="13323"/>
    <cellStyle name="Обычный 19 9 3 2" xfId="13324"/>
    <cellStyle name="Обычный 19 9 3 3" xfId="13325"/>
    <cellStyle name="Обычный 19 9 3 4" xfId="13326"/>
    <cellStyle name="Обычный 19 9 3 5" xfId="13327"/>
    <cellStyle name="Обычный 19 9 3 6" xfId="13328"/>
    <cellStyle name="Обычный 19 9 4" xfId="13329"/>
    <cellStyle name="Обычный 19 9 4 2" xfId="13330"/>
    <cellStyle name="Обычный 19 9 4 3" xfId="13331"/>
    <cellStyle name="Обычный 19 9 4 4" xfId="13332"/>
    <cellStyle name="Обычный 19 9 4 5" xfId="13333"/>
    <cellStyle name="Обычный 19 9 4 6" xfId="13334"/>
    <cellStyle name="Обычный 19 9 5" xfId="13335"/>
    <cellStyle name="Обычный 19 9 6" xfId="13336"/>
    <cellStyle name="Обычный 19 9 7" xfId="13337"/>
    <cellStyle name="Обычный 19 9 8" xfId="13338"/>
    <cellStyle name="Обычный 19 9 9" xfId="13339"/>
    <cellStyle name="Обычный 2" xfId="13340"/>
    <cellStyle name="Обычный 2 10" xfId="13341"/>
    <cellStyle name="Обычный 2 10 10" xfId="74"/>
    <cellStyle name="Обычный 2 10 11" xfId="13342"/>
    <cellStyle name="Обычный 2 10 2" xfId="13343"/>
    <cellStyle name="Обычный 2 10 2 10" xfId="13344"/>
    <cellStyle name="Обычный 2 10 2 2" xfId="13345"/>
    <cellStyle name="Обычный 2 10 2 2 2" xfId="13346"/>
    <cellStyle name="Обычный 2 10 2 2 3" xfId="13347"/>
    <cellStyle name="Обычный 2 10 2 2 4" xfId="13348"/>
    <cellStyle name="Обычный 2 10 2 2 5" xfId="13349"/>
    <cellStyle name="Обычный 2 10 2 2 6" xfId="13350"/>
    <cellStyle name="Обычный 2 10 2 3" xfId="13351"/>
    <cellStyle name="Обычный 2 10 2 3 2" xfId="13352"/>
    <cellStyle name="Обычный 2 10 2 3 3" xfId="13353"/>
    <cellStyle name="Обычный 2 10 2 3 4" xfId="13354"/>
    <cellStyle name="Обычный 2 10 2 3 5" xfId="13355"/>
    <cellStyle name="Обычный 2 10 2 3 6" xfId="13356"/>
    <cellStyle name="Обычный 2 10 2 4" xfId="13357"/>
    <cellStyle name="Обычный 2 10 2 4 2" xfId="13358"/>
    <cellStyle name="Обычный 2 10 2 4 3" xfId="13359"/>
    <cellStyle name="Обычный 2 10 2 4 4" xfId="13360"/>
    <cellStyle name="Обычный 2 10 2 4 5" xfId="13361"/>
    <cellStyle name="Обычный 2 10 2 4 6" xfId="13362"/>
    <cellStyle name="Обычный 2 10 2 5" xfId="13363"/>
    <cellStyle name="Обычный 2 10 2 6" xfId="13364"/>
    <cellStyle name="Обычный 2 10 2 7" xfId="13365"/>
    <cellStyle name="Обычный 2 10 2 8" xfId="13366"/>
    <cellStyle name="Обычный 2 10 2 9" xfId="13367"/>
    <cellStyle name="Обычный 2 10 3" xfId="13368"/>
    <cellStyle name="Обычный 2 10 4" xfId="13369"/>
    <cellStyle name="Обычный 2 10 5" xfId="13370"/>
    <cellStyle name="Обычный 2 10 6" xfId="13371"/>
    <cellStyle name="Обычный 2 10 7" xfId="13372"/>
    <cellStyle name="Обычный 2 10 8" xfId="13373"/>
    <cellStyle name="Обычный 2 10 9" xfId="13374"/>
    <cellStyle name="Обычный 2 10_Лист1" xfId="13375"/>
    <cellStyle name="Обычный 2 11" xfId="13376"/>
    <cellStyle name="Обычный 2 11 10" xfId="13377"/>
    <cellStyle name="Обычный 2 11 11" xfId="13378"/>
    <cellStyle name="Обычный 2 11 2" xfId="13379"/>
    <cellStyle name="Обычный 2 11 2 10" xfId="13380"/>
    <cellStyle name="Обычный 2 11 2 2" xfId="13381"/>
    <cellStyle name="Обычный 2 11 2 2 2" xfId="13382"/>
    <cellStyle name="Обычный 2 11 2 2 3" xfId="13383"/>
    <cellStyle name="Обычный 2 11 2 2 4" xfId="13384"/>
    <cellStyle name="Обычный 2 11 2 2 5" xfId="13385"/>
    <cellStyle name="Обычный 2 11 2 2 6" xfId="13386"/>
    <cellStyle name="Обычный 2 11 2 3" xfId="13387"/>
    <cellStyle name="Обычный 2 11 2 3 2" xfId="13388"/>
    <cellStyle name="Обычный 2 11 2 3 3" xfId="13389"/>
    <cellStyle name="Обычный 2 11 2 3 4" xfId="13390"/>
    <cellStyle name="Обычный 2 11 2 3 5" xfId="13391"/>
    <cellStyle name="Обычный 2 11 2 3 6" xfId="13392"/>
    <cellStyle name="Обычный 2 11 2 4" xfId="13393"/>
    <cellStyle name="Обычный 2 11 2 4 2" xfId="13394"/>
    <cellStyle name="Обычный 2 11 2 4 3" xfId="13395"/>
    <cellStyle name="Обычный 2 11 2 4 4" xfId="13396"/>
    <cellStyle name="Обычный 2 11 2 4 5" xfId="13397"/>
    <cellStyle name="Обычный 2 11 2 4 6" xfId="13398"/>
    <cellStyle name="Обычный 2 11 2 5" xfId="13399"/>
    <cellStyle name="Обычный 2 11 2 6" xfId="13400"/>
    <cellStyle name="Обычный 2 11 2 7" xfId="13401"/>
    <cellStyle name="Обычный 2 11 2 8" xfId="13402"/>
    <cellStyle name="Обычный 2 11 2 9" xfId="13403"/>
    <cellStyle name="Обычный 2 11 3" xfId="13404"/>
    <cellStyle name="Обычный 2 11 4" xfId="13405"/>
    <cellStyle name="Обычный 2 11 5" xfId="13406"/>
    <cellStyle name="Обычный 2 11 6" xfId="13407"/>
    <cellStyle name="Обычный 2 11 7" xfId="13408"/>
    <cellStyle name="Обычный 2 11 8" xfId="13409"/>
    <cellStyle name="Обычный 2 11 9" xfId="13410"/>
    <cellStyle name="Обычный 2 11_Лист1" xfId="13411"/>
    <cellStyle name="Обычный 2 12" xfId="13412"/>
    <cellStyle name="Обычный 2 12 10" xfId="13413"/>
    <cellStyle name="Обычный 2 12 11" xfId="13414"/>
    <cellStyle name="Обычный 2 12 2" xfId="13415"/>
    <cellStyle name="Обычный 2 12 2 10" xfId="13416"/>
    <cellStyle name="Обычный 2 12 2 2" xfId="13417"/>
    <cellStyle name="Обычный 2 12 2 2 2" xfId="13418"/>
    <cellStyle name="Обычный 2 12 2 2 3" xfId="13419"/>
    <cellStyle name="Обычный 2 12 2 2 4" xfId="13420"/>
    <cellStyle name="Обычный 2 12 2 2 5" xfId="13421"/>
    <cellStyle name="Обычный 2 12 2 2 6" xfId="13422"/>
    <cellStyle name="Обычный 2 12 2 3" xfId="13423"/>
    <cellStyle name="Обычный 2 12 2 3 2" xfId="13424"/>
    <cellStyle name="Обычный 2 12 2 3 3" xfId="13425"/>
    <cellStyle name="Обычный 2 12 2 3 4" xfId="13426"/>
    <cellStyle name="Обычный 2 12 2 3 5" xfId="13427"/>
    <cellStyle name="Обычный 2 12 2 3 6" xfId="13428"/>
    <cellStyle name="Обычный 2 12 2 4" xfId="13429"/>
    <cellStyle name="Обычный 2 12 2 4 2" xfId="13430"/>
    <cellStyle name="Обычный 2 12 2 4 3" xfId="13431"/>
    <cellStyle name="Обычный 2 12 2 4 4" xfId="13432"/>
    <cellStyle name="Обычный 2 12 2 4 5" xfId="13433"/>
    <cellStyle name="Обычный 2 12 2 4 6" xfId="13434"/>
    <cellStyle name="Обычный 2 12 2 5" xfId="13435"/>
    <cellStyle name="Обычный 2 12 2 6" xfId="13436"/>
    <cellStyle name="Обычный 2 12 2 7" xfId="13437"/>
    <cellStyle name="Обычный 2 12 2 8" xfId="13438"/>
    <cellStyle name="Обычный 2 12 2 9" xfId="13439"/>
    <cellStyle name="Обычный 2 12 3" xfId="13440"/>
    <cellStyle name="Обычный 2 12 4" xfId="13441"/>
    <cellStyle name="Обычный 2 12 5" xfId="13442"/>
    <cellStyle name="Обычный 2 12 6" xfId="13443"/>
    <cellStyle name="Обычный 2 12 7" xfId="13444"/>
    <cellStyle name="Обычный 2 12 8" xfId="13445"/>
    <cellStyle name="Обычный 2 12 9" xfId="13446"/>
    <cellStyle name="Обычный 2 12_Лист1" xfId="13447"/>
    <cellStyle name="Обычный 2 13" xfId="13448"/>
    <cellStyle name="Обычный 2 13 10" xfId="13449"/>
    <cellStyle name="Обычный 2 13 10 2" xfId="13450"/>
    <cellStyle name="Обычный 2 13 10 3" xfId="13451"/>
    <cellStyle name="Обычный 2 13 10 4" xfId="13452"/>
    <cellStyle name="Обычный 2 13 10 5" xfId="13453"/>
    <cellStyle name="Обычный 2 13 10 6" xfId="13454"/>
    <cellStyle name="Обычный 2 13 10 7" xfId="13455"/>
    <cellStyle name="Обычный 2 13 10 8" xfId="13456"/>
    <cellStyle name="Обычный 2 13 10 9" xfId="13457"/>
    <cellStyle name="Обычный 2 13 11" xfId="13458"/>
    <cellStyle name="Обычный 2 13 11 2" xfId="13459"/>
    <cellStyle name="Обычный 2 13 11 3" xfId="13460"/>
    <cellStyle name="Обычный 2 13 11 4" xfId="13461"/>
    <cellStyle name="Обычный 2 13 11 5" xfId="13462"/>
    <cellStyle name="Обычный 2 13 11 6" xfId="13463"/>
    <cellStyle name="Обычный 2 13 11 7" xfId="13464"/>
    <cellStyle name="Обычный 2 13 11 8" xfId="13465"/>
    <cellStyle name="Обычный 2 13 11 9" xfId="13466"/>
    <cellStyle name="Обычный 2 13 12" xfId="13467"/>
    <cellStyle name="Обычный 2 13 12 2" xfId="13468"/>
    <cellStyle name="Обычный 2 13 12 3" xfId="13469"/>
    <cellStyle name="Обычный 2 13 12 4" xfId="13470"/>
    <cellStyle name="Обычный 2 13 12 5" xfId="13471"/>
    <cellStyle name="Обычный 2 13 12 6" xfId="13472"/>
    <cellStyle name="Обычный 2 13 13" xfId="13473"/>
    <cellStyle name="Обычный 2 13 13 2" xfId="13474"/>
    <cellStyle name="Обычный 2 13 13 3" xfId="13475"/>
    <cellStyle name="Обычный 2 13 13 4" xfId="13476"/>
    <cellStyle name="Обычный 2 13 13 5" xfId="13477"/>
    <cellStyle name="Обычный 2 13 13 6" xfId="13478"/>
    <cellStyle name="Обычный 2 13 14" xfId="13479"/>
    <cellStyle name="Обычный 2 13 14 2" xfId="13480"/>
    <cellStyle name="Обычный 2 13 14 3" xfId="13481"/>
    <cellStyle name="Обычный 2 13 14 4" xfId="13482"/>
    <cellStyle name="Обычный 2 13 14 5" xfId="13483"/>
    <cellStyle name="Обычный 2 13 14 6" xfId="13484"/>
    <cellStyle name="Обычный 2 13 15" xfId="13485"/>
    <cellStyle name="Обычный 2 13 16" xfId="13486"/>
    <cellStyle name="Обычный 2 13 17" xfId="13487"/>
    <cellStyle name="Обычный 2 13 18" xfId="13488"/>
    <cellStyle name="Обычный 2 13 19" xfId="13489"/>
    <cellStyle name="Обычный 2 13 2" xfId="13490"/>
    <cellStyle name="Обычный 2 13 2 10" xfId="13491"/>
    <cellStyle name="Обычный 2 13 2 10 10" xfId="13492"/>
    <cellStyle name="Обычный 2 13 2 10 2" xfId="13493"/>
    <cellStyle name="Обычный 2 13 2 10 2 2" xfId="13494"/>
    <cellStyle name="Обычный 2 13 2 10 2 3" xfId="13495"/>
    <cellStyle name="Обычный 2 13 2 10 2 4" xfId="13496"/>
    <cellStyle name="Обычный 2 13 2 10 2 5" xfId="13497"/>
    <cellStyle name="Обычный 2 13 2 10 2 6" xfId="13498"/>
    <cellStyle name="Обычный 2 13 2 10 3" xfId="13499"/>
    <cellStyle name="Обычный 2 13 2 10 3 2" xfId="13500"/>
    <cellStyle name="Обычный 2 13 2 10 3 3" xfId="13501"/>
    <cellStyle name="Обычный 2 13 2 10 3 4" xfId="13502"/>
    <cellStyle name="Обычный 2 13 2 10 3 5" xfId="13503"/>
    <cellStyle name="Обычный 2 13 2 10 3 6" xfId="13504"/>
    <cellStyle name="Обычный 2 13 2 10 4" xfId="13505"/>
    <cellStyle name="Обычный 2 13 2 10 4 2" xfId="13506"/>
    <cellStyle name="Обычный 2 13 2 10 4 3" xfId="13507"/>
    <cellStyle name="Обычный 2 13 2 10 4 4" xfId="13508"/>
    <cellStyle name="Обычный 2 13 2 10 4 5" xfId="13509"/>
    <cellStyle name="Обычный 2 13 2 10 4 6" xfId="13510"/>
    <cellStyle name="Обычный 2 13 2 10 5" xfId="13511"/>
    <cellStyle name="Обычный 2 13 2 10 6" xfId="13512"/>
    <cellStyle name="Обычный 2 13 2 10 7" xfId="13513"/>
    <cellStyle name="Обычный 2 13 2 10 8" xfId="13514"/>
    <cellStyle name="Обычный 2 13 2 10 9" xfId="13515"/>
    <cellStyle name="Обычный 2 13 2 11" xfId="13516"/>
    <cellStyle name="Обычный 2 13 2 12" xfId="13517"/>
    <cellStyle name="Обычный 2 13 2 13" xfId="13518"/>
    <cellStyle name="Обычный 2 13 2 14" xfId="13519"/>
    <cellStyle name="Обычный 2 13 2 15" xfId="13520"/>
    <cellStyle name="Обычный 2 13 2 16" xfId="13521"/>
    <cellStyle name="Обычный 2 13 2 17" xfId="13522"/>
    <cellStyle name="Обычный 2 13 2 18" xfId="13523"/>
    <cellStyle name="Обычный 2 13 2 2" xfId="13524"/>
    <cellStyle name="Обычный 2 13 2 2 10" xfId="13525"/>
    <cellStyle name="Обычный 2 13 2 2 2" xfId="13526"/>
    <cellStyle name="Обычный 2 13 2 2 2 2" xfId="13527"/>
    <cellStyle name="Обычный 2 13 2 2 2 3" xfId="13528"/>
    <cellStyle name="Обычный 2 13 2 2 2 4" xfId="13529"/>
    <cellStyle name="Обычный 2 13 2 2 2 5" xfId="13530"/>
    <cellStyle name="Обычный 2 13 2 2 2 6" xfId="13531"/>
    <cellStyle name="Обычный 2 13 2 2 3" xfId="13532"/>
    <cellStyle name="Обычный 2 13 2 2 3 2" xfId="13533"/>
    <cellStyle name="Обычный 2 13 2 2 3 3" xfId="13534"/>
    <cellStyle name="Обычный 2 13 2 2 3 4" xfId="13535"/>
    <cellStyle name="Обычный 2 13 2 2 3 5" xfId="13536"/>
    <cellStyle name="Обычный 2 13 2 2 3 6" xfId="13537"/>
    <cellStyle name="Обычный 2 13 2 2 4" xfId="13538"/>
    <cellStyle name="Обычный 2 13 2 2 4 2" xfId="13539"/>
    <cellStyle name="Обычный 2 13 2 2 4 3" xfId="13540"/>
    <cellStyle name="Обычный 2 13 2 2 4 4" xfId="13541"/>
    <cellStyle name="Обычный 2 13 2 2 4 5" xfId="13542"/>
    <cellStyle name="Обычный 2 13 2 2 4 6" xfId="13543"/>
    <cellStyle name="Обычный 2 13 2 2 5" xfId="13544"/>
    <cellStyle name="Обычный 2 13 2 2 6" xfId="13545"/>
    <cellStyle name="Обычный 2 13 2 2 7" xfId="13546"/>
    <cellStyle name="Обычный 2 13 2 2 8" xfId="13547"/>
    <cellStyle name="Обычный 2 13 2 2 9" xfId="13548"/>
    <cellStyle name="Обычный 2 13 2 3" xfId="13549"/>
    <cellStyle name="Обычный 2 13 2 3 10" xfId="13550"/>
    <cellStyle name="Обычный 2 13 2 3 2" xfId="13551"/>
    <cellStyle name="Обычный 2 13 2 3 2 2" xfId="13552"/>
    <cellStyle name="Обычный 2 13 2 3 2 3" xfId="13553"/>
    <cellStyle name="Обычный 2 13 2 3 2 4" xfId="13554"/>
    <cellStyle name="Обычный 2 13 2 3 2 5" xfId="13555"/>
    <cellStyle name="Обычный 2 13 2 3 2 6" xfId="13556"/>
    <cellStyle name="Обычный 2 13 2 3 3" xfId="13557"/>
    <cellStyle name="Обычный 2 13 2 3 3 2" xfId="13558"/>
    <cellStyle name="Обычный 2 13 2 3 3 3" xfId="13559"/>
    <cellStyle name="Обычный 2 13 2 3 3 4" xfId="13560"/>
    <cellStyle name="Обычный 2 13 2 3 3 5" xfId="13561"/>
    <cellStyle name="Обычный 2 13 2 3 3 6" xfId="13562"/>
    <cellStyle name="Обычный 2 13 2 3 4" xfId="13563"/>
    <cellStyle name="Обычный 2 13 2 3 4 2" xfId="13564"/>
    <cellStyle name="Обычный 2 13 2 3 4 3" xfId="13565"/>
    <cellStyle name="Обычный 2 13 2 3 4 4" xfId="13566"/>
    <cellStyle name="Обычный 2 13 2 3 4 5" xfId="13567"/>
    <cellStyle name="Обычный 2 13 2 3 4 6" xfId="13568"/>
    <cellStyle name="Обычный 2 13 2 3 5" xfId="13569"/>
    <cellStyle name="Обычный 2 13 2 3 6" xfId="13570"/>
    <cellStyle name="Обычный 2 13 2 3 7" xfId="13571"/>
    <cellStyle name="Обычный 2 13 2 3 8" xfId="13572"/>
    <cellStyle name="Обычный 2 13 2 3 9" xfId="13573"/>
    <cellStyle name="Обычный 2 13 2 4" xfId="13574"/>
    <cellStyle name="Обычный 2 13 2 4 10" xfId="13575"/>
    <cellStyle name="Обычный 2 13 2 4 2" xfId="13576"/>
    <cellStyle name="Обычный 2 13 2 4 2 2" xfId="13577"/>
    <cellStyle name="Обычный 2 13 2 4 2 3" xfId="13578"/>
    <cellStyle name="Обычный 2 13 2 4 2 4" xfId="13579"/>
    <cellStyle name="Обычный 2 13 2 4 2 5" xfId="13580"/>
    <cellStyle name="Обычный 2 13 2 4 2 6" xfId="13581"/>
    <cellStyle name="Обычный 2 13 2 4 3" xfId="13582"/>
    <cellStyle name="Обычный 2 13 2 4 3 2" xfId="13583"/>
    <cellStyle name="Обычный 2 13 2 4 3 3" xfId="13584"/>
    <cellStyle name="Обычный 2 13 2 4 3 4" xfId="13585"/>
    <cellStyle name="Обычный 2 13 2 4 3 5" xfId="13586"/>
    <cellStyle name="Обычный 2 13 2 4 3 6" xfId="13587"/>
    <cellStyle name="Обычный 2 13 2 4 4" xfId="13588"/>
    <cellStyle name="Обычный 2 13 2 4 4 2" xfId="13589"/>
    <cellStyle name="Обычный 2 13 2 4 4 3" xfId="13590"/>
    <cellStyle name="Обычный 2 13 2 4 4 4" xfId="13591"/>
    <cellStyle name="Обычный 2 13 2 4 4 5" xfId="13592"/>
    <cellStyle name="Обычный 2 13 2 4 4 6" xfId="13593"/>
    <cellStyle name="Обычный 2 13 2 4 5" xfId="13594"/>
    <cellStyle name="Обычный 2 13 2 4 6" xfId="13595"/>
    <cellStyle name="Обычный 2 13 2 4 7" xfId="13596"/>
    <cellStyle name="Обычный 2 13 2 4 8" xfId="13597"/>
    <cellStyle name="Обычный 2 13 2 4 9" xfId="13598"/>
    <cellStyle name="Обычный 2 13 2 5" xfId="13599"/>
    <cellStyle name="Обычный 2 13 2 5 10" xfId="13600"/>
    <cellStyle name="Обычный 2 13 2 5 2" xfId="13601"/>
    <cellStyle name="Обычный 2 13 2 5 2 2" xfId="13602"/>
    <cellStyle name="Обычный 2 13 2 5 2 3" xfId="13603"/>
    <cellStyle name="Обычный 2 13 2 5 2 4" xfId="13604"/>
    <cellStyle name="Обычный 2 13 2 5 2 5" xfId="13605"/>
    <cellStyle name="Обычный 2 13 2 5 2 6" xfId="13606"/>
    <cellStyle name="Обычный 2 13 2 5 3" xfId="13607"/>
    <cellStyle name="Обычный 2 13 2 5 3 2" xfId="13608"/>
    <cellStyle name="Обычный 2 13 2 5 3 3" xfId="13609"/>
    <cellStyle name="Обычный 2 13 2 5 3 4" xfId="13610"/>
    <cellStyle name="Обычный 2 13 2 5 3 5" xfId="13611"/>
    <cellStyle name="Обычный 2 13 2 5 3 6" xfId="13612"/>
    <cellStyle name="Обычный 2 13 2 5 4" xfId="13613"/>
    <cellStyle name="Обычный 2 13 2 5 4 2" xfId="13614"/>
    <cellStyle name="Обычный 2 13 2 5 4 3" xfId="13615"/>
    <cellStyle name="Обычный 2 13 2 5 4 4" xfId="13616"/>
    <cellStyle name="Обычный 2 13 2 5 4 5" xfId="13617"/>
    <cellStyle name="Обычный 2 13 2 5 4 6" xfId="13618"/>
    <cellStyle name="Обычный 2 13 2 5 5" xfId="13619"/>
    <cellStyle name="Обычный 2 13 2 5 6" xfId="13620"/>
    <cellStyle name="Обычный 2 13 2 5 7" xfId="13621"/>
    <cellStyle name="Обычный 2 13 2 5 8" xfId="13622"/>
    <cellStyle name="Обычный 2 13 2 5 9" xfId="13623"/>
    <cellStyle name="Обычный 2 13 2 6" xfId="13624"/>
    <cellStyle name="Обычный 2 13 2 6 10" xfId="13625"/>
    <cellStyle name="Обычный 2 13 2 6 2" xfId="13626"/>
    <cellStyle name="Обычный 2 13 2 6 2 2" xfId="13627"/>
    <cellStyle name="Обычный 2 13 2 6 2 3" xfId="13628"/>
    <cellStyle name="Обычный 2 13 2 6 2 4" xfId="13629"/>
    <cellStyle name="Обычный 2 13 2 6 2 5" xfId="13630"/>
    <cellStyle name="Обычный 2 13 2 6 2 6" xfId="13631"/>
    <cellStyle name="Обычный 2 13 2 6 3" xfId="13632"/>
    <cellStyle name="Обычный 2 13 2 6 3 2" xfId="13633"/>
    <cellStyle name="Обычный 2 13 2 6 3 3" xfId="13634"/>
    <cellStyle name="Обычный 2 13 2 6 3 4" xfId="13635"/>
    <cellStyle name="Обычный 2 13 2 6 3 5" xfId="13636"/>
    <cellStyle name="Обычный 2 13 2 6 3 6" xfId="13637"/>
    <cellStyle name="Обычный 2 13 2 6 4" xfId="13638"/>
    <cellStyle name="Обычный 2 13 2 6 4 2" xfId="13639"/>
    <cellStyle name="Обычный 2 13 2 6 4 3" xfId="13640"/>
    <cellStyle name="Обычный 2 13 2 6 4 4" xfId="13641"/>
    <cellStyle name="Обычный 2 13 2 6 4 5" xfId="13642"/>
    <cellStyle name="Обычный 2 13 2 6 4 6" xfId="13643"/>
    <cellStyle name="Обычный 2 13 2 6 5" xfId="13644"/>
    <cellStyle name="Обычный 2 13 2 6 6" xfId="13645"/>
    <cellStyle name="Обычный 2 13 2 6 7" xfId="13646"/>
    <cellStyle name="Обычный 2 13 2 6 8" xfId="13647"/>
    <cellStyle name="Обычный 2 13 2 6 9" xfId="13648"/>
    <cellStyle name="Обычный 2 13 2 7" xfId="13649"/>
    <cellStyle name="Обычный 2 13 2 7 10" xfId="13650"/>
    <cellStyle name="Обычный 2 13 2 7 2" xfId="13651"/>
    <cellStyle name="Обычный 2 13 2 7 2 2" xfId="13652"/>
    <cellStyle name="Обычный 2 13 2 7 2 3" xfId="13653"/>
    <cellStyle name="Обычный 2 13 2 7 2 4" xfId="13654"/>
    <cellStyle name="Обычный 2 13 2 7 2 5" xfId="13655"/>
    <cellStyle name="Обычный 2 13 2 7 2 6" xfId="13656"/>
    <cellStyle name="Обычный 2 13 2 7 3" xfId="13657"/>
    <cellStyle name="Обычный 2 13 2 7 3 2" xfId="13658"/>
    <cellStyle name="Обычный 2 13 2 7 3 3" xfId="13659"/>
    <cellStyle name="Обычный 2 13 2 7 3 4" xfId="13660"/>
    <cellStyle name="Обычный 2 13 2 7 3 5" xfId="13661"/>
    <cellStyle name="Обычный 2 13 2 7 3 6" xfId="13662"/>
    <cellStyle name="Обычный 2 13 2 7 4" xfId="13663"/>
    <cellStyle name="Обычный 2 13 2 7 4 2" xfId="13664"/>
    <cellStyle name="Обычный 2 13 2 7 4 3" xfId="13665"/>
    <cellStyle name="Обычный 2 13 2 7 4 4" xfId="13666"/>
    <cellStyle name="Обычный 2 13 2 7 4 5" xfId="13667"/>
    <cellStyle name="Обычный 2 13 2 7 4 6" xfId="13668"/>
    <cellStyle name="Обычный 2 13 2 7 5" xfId="13669"/>
    <cellStyle name="Обычный 2 13 2 7 6" xfId="13670"/>
    <cellStyle name="Обычный 2 13 2 7 7" xfId="13671"/>
    <cellStyle name="Обычный 2 13 2 7 8" xfId="13672"/>
    <cellStyle name="Обычный 2 13 2 7 9" xfId="13673"/>
    <cellStyle name="Обычный 2 13 2 8" xfId="13674"/>
    <cellStyle name="Обычный 2 13 2 8 10" xfId="13675"/>
    <cellStyle name="Обычный 2 13 2 8 2" xfId="13676"/>
    <cellStyle name="Обычный 2 13 2 8 2 2" xfId="13677"/>
    <cellStyle name="Обычный 2 13 2 8 2 3" xfId="13678"/>
    <cellStyle name="Обычный 2 13 2 8 2 4" xfId="13679"/>
    <cellStyle name="Обычный 2 13 2 8 2 5" xfId="13680"/>
    <cellStyle name="Обычный 2 13 2 8 2 6" xfId="13681"/>
    <cellStyle name="Обычный 2 13 2 8 3" xfId="13682"/>
    <cellStyle name="Обычный 2 13 2 8 3 2" xfId="13683"/>
    <cellStyle name="Обычный 2 13 2 8 3 3" xfId="13684"/>
    <cellStyle name="Обычный 2 13 2 8 3 4" xfId="13685"/>
    <cellStyle name="Обычный 2 13 2 8 3 5" xfId="13686"/>
    <cellStyle name="Обычный 2 13 2 8 3 6" xfId="13687"/>
    <cellStyle name="Обычный 2 13 2 8 4" xfId="13688"/>
    <cellStyle name="Обычный 2 13 2 8 4 2" xfId="13689"/>
    <cellStyle name="Обычный 2 13 2 8 4 3" xfId="13690"/>
    <cellStyle name="Обычный 2 13 2 8 4 4" xfId="13691"/>
    <cellStyle name="Обычный 2 13 2 8 4 5" xfId="13692"/>
    <cellStyle name="Обычный 2 13 2 8 4 6" xfId="13693"/>
    <cellStyle name="Обычный 2 13 2 8 5" xfId="13694"/>
    <cellStyle name="Обычный 2 13 2 8 6" xfId="13695"/>
    <cellStyle name="Обычный 2 13 2 8 7" xfId="13696"/>
    <cellStyle name="Обычный 2 13 2 8 8" xfId="13697"/>
    <cellStyle name="Обычный 2 13 2 8 9" xfId="13698"/>
    <cellStyle name="Обычный 2 13 2 9" xfId="13699"/>
    <cellStyle name="Обычный 2 13 2 9 10" xfId="13700"/>
    <cellStyle name="Обычный 2 13 2 9 2" xfId="13701"/>
    <cellStyle name="Обычный 2 13 2 9 2 2" xfId="13702"/>
    <cellStyle name="Обычный 2 13 2 9 2 3" xfId="13703"/>
    <cellStyle name="Обычный 2 13 2 9 2 4" xfId="13704"/>
    <cellStyle name="Обычный 2 13 2 9 2 5" xfId="13705"/>
    <cellStyle name="Обычный 2 13 2 9 2 6" xfId="13706"/>
    <cellStyle name="Обычный 2 13 2 9 3" xfId="13707"/>
    <cellStyle name="Обычный 2 13 2 9 3 2" xfId="13708"/>
    <cellStyle name="Обычный 2 13 2 9 3 3" xfId="13709"/>
    <cellStyle name="Обычный 2 13 2 9 3 4" xfId="13710"/>
    <cellStyle name="Обычный 2 13 2 9 3 5" xfId="13711"/>
    <cellStyle name="Обычный 2 13 2 9 3 6" xfId="13712"/>
    <cellStyle name="Обычный 2 13 2 9 4" xfId="13713"/>
    <cellStyle name="Обычный 2 13 2 9 4 2" xfId="13714"/>
    <cellStyle name="Обычный 2 13 2 9 4 3" xfId="13715"/>
    <cellStyle name="Обычный 2 13 2 9 4 4" xfId="13716"/>
    <cellStyle name="Обычный 2 13 2 9 4 5" xfId="13717"/>
    <cellStyle name="Обычный 2 13 2 9 4 6" xfId="13718"/>
    <cellStyle name="Обычный 2 13 2 9 5" xfId="13719"/>
    <cellStyle name="Обычный 2 13 2 9 6" xfId="13720"/>
    <cellStyle name="Обычный 2 13 2 9 7" xfId="13721"/>
    <cellStyle name="Обычный 2 13 2 9 8" xfId="13722"/>
    <cellStyle name="Обычный 2 13 2 9 9" xfId="13723"/>
    <cellStyle name="Обычный 2 13 20" xfId="13724"/>
    <cellStyle name="Обычный 2 13 3" xfId="13725"/>
    <cellStyle name="Обычный 2 13 3 10" xfId="13726"/>
    <cellStyle name="Обычный 2 13 3 2" xfId="13727"/>
    <cellStyle name="Обычный 2 13 3 2 2" xfId="13728"/>
    <cellStyle name="Обычный 2 13 3 2 3" xfId="13729"/>
    <cellStyle name="Обычный 2 13 3 2 4" xfId="13730"/>
    <cellStyle name="Обычный 2 13 3 2 5" xfId="13731"/>
    <cellStyle name="Обычный 2 13 3 2 6" xfId="13732"/>
    <cellStyle name="Обычный 2 13 3 3" xfId="13733"/>
    <cellStyle name="Обычный 2 13 3 3 2" xfId="13734"/>
    <cellStyle name="Обычный 2 13 3 3 3" xfId="13735"/>
    <cellStyle name="Обычный 2 13 3 3 4" xfId="13736"/>
    <cellStyle name="Обычный 2 13 3 3 5" xfId="13737"/>
    <cellStyle name="Обычный 2 13 3 3 6" xfId="13738"/>
    <cellStyle name="Обычный 2 13 3 4" xfId="13739"/>
    <cellStyle name="Обычный 2 13 3 4 2" xfId="13740"/>
    <cellStyle name="Обычный 2 13 3 4 3" xfId="13741"/>
    <cellStyle name="Обычный 2 13 3 4 4" xfId="13742"/>
    <cellStyle name="Обычный 2 13 3 4 5" xfId="13743"/>
    <cellStyle name="Обычный 2 13 3 4 6" xfId="13744"/>
    <cellStyle name="Обычный 2 13 3 5" xfId="13745"/>
    <cellStyle name="Обычный 2 13 3 6" xfId="13746"/>
    <cellStyle name="Обычный 2 13 3 7" xfId="13747"/>
    <cellStyle name="Обычный 2 13 3 8" xfId="13748"/>
    <cellStyle name="Обычный 2 13 3 9" xfId="13749"/>
    <cellStyle name="Обычный 2 13 4" xfId="13750"/>
    <cellStyle name="Обычный 2 13 4 2" xfId="13751"/>
    <cellStyle name="Обычный 2 13 4 3" xfId="13752"/>
    <cellStyle name="Обычный 2 13 4 4" xfId="13753"/>
    <cellStyle name="Обычный 2 13 4 5" xfId="13754"/>
    <cellStyle name="Обычный 2 13 4 6" xfId="13755"/>
    <cellStyle name="Обычный 2 13 4 7" xfId="13756"/>
    <cellStyle name="Обычный 2 13 4 8" xfId="13757"/>
    <cellStyle name="Обычный 2 13 4 9" xfId="13758"/>
    <cellStyle name="Обычный 2 13 5" xfId="13759"/>
    <cellStyle name="Обычный 2 13 5 2" xfId="13760"/>
    <cellStyle name="Обычный 2 13 5 3" xfId="13761"/>
    <cellStyle name="Обычный 2 13 5 4" xfId="13762"/>
    <cellStyle name="Обычный 2 13 5 5" xfId="13763"/>
    <cellStyle name="Обычный 2 13 5 6" xfId="13764"/>
    <cellStyle name="Обычный 2 13 5 7" xfId="13765"/>
    <cellStyle name="Обычный 2 13 5 8" xfId="13766"/>
    <cellStyle name="Обычный 2 13 5 9" xfId="13767"/>
    <cellStyle name="Обычный 2 13 6" xfId="13768"/>
    <cellStyle name="Обычный 2 13 6 2" xfId="13769"/>
    <cellStyle name="Обычный 2 13 6 3" xfId="13770"/>
    <cellStyle name="Обычный 2 13 6 4" xfId="13771"/>
    <cellStyle name="Обычный 2 13 6 5" xfId="13772"/>
    <cellStyle name="Обычный 2 13 6 6" xfId="13773"/>
    <cellStyle name="Обычный 2 13 6 7" xfId="13774"/>
    <cellStyle name="Обычный 2 13 6 8" xfId="13775"/>
    <cellStyle name="Обычный 2 13 6 9" xfId="13776"/>
    <cellStyle name="Обычный 2 13 7" xfId="13777"/>
    <cellStyle name="Обычный 2 13 7 2" xfId="13778"/>
    <cellStyle name="Обычный 2 13 7 3" xfId="13779"/>
    <cellStyle name="Обычный 2 13 7 4" xfId="13780"/>
    <cellStyle name="Обычный 2 13 7 5" xfId="13781"/>
    <cellStyle name="Обычный 2 13 7 6" xfId="13782"/>
    <cellStyle name="Обычный 2 13 7 7" xfId="13783"/>
    <cellStyle name="Обычный 2 13 7 8" xfId="13784"/>
    <cellStyle name="Обычный 2 13 7 9" xfId="13785"/>
    <cellStyle name="Обычный 2 13 8" xfId="13786"/>
    <cellStyle name="Обычный 2 13 8 2" xfId="13787"/>
    <cellStyle name="Обычный 2 13 8 3" xfId="13788"/>
    <cellStyle name="Обычный 2 13 8 4" xfId="13789"/>
    <cellStyle name="Обычный 2 13 8 5" xfId="13790"/>
    <cellStyle name="Обычный 2 13 8 6" xfId="13791"/>
    <cellStyle name="Обычный 2 13 8 7" xfId="13792"/>
    <cellStyle name="Обычный 2 13 8 8" xfId="13793"/>
    <cellStyle name="Обычный 2 13 8 9" xfId="13794"/>
    <cellStyle name="Обычный 2 13 9" xfId="13795"/>
    <cellStyle name="Обычный 2 13 9 2" xfId="13796"/>
    <cellStyle name="Обычный 2 13 9 3" xfId="13797"/>
    <cellStyle name="Обычный 2 13 9 4" xfId="13798"/>
    <cellStyle name="Обычный 2 13 9 5" xfId="13799"/>
    <cellStyle name="Обычный 2 13 9 6" xfId="13800"/>
    <cellStyle name="Обычный 2 13 9 7" xfId="13801"/>
    <cellStyle name="Обычный 2 13 9 8" xfId="13802"/>
    <cellStyle name="Обычный 2 13 9 9" xfId="13803"/>
    <cellStyle name="Обычный 2 13_Лист1" xfId="13804"/>
    <cellStyle name="Обычный 2 14" xfId="13805"/>
    <cellStyle name="Обычный 2 14 10" xfId="13806"/>
    <cellStyle name="Обычный 2 14 11" xfId="116"/>
    <cellStyle name="Обычный 2 14 12" xfId="44519"/>
    <cellStyle name="Обычный 2 14 2" xfId="13807"/>
    <cellStyle name="Обычный 2 14 2 2" xfId="13808"/>
    <cellStyle name="Обычный 2 14 2 3" xfId="13809"/>
    <cellStyle name="Обычный 2 14 2 4" xfId="13810"/>
    <cellStyle name="Обычный 2 14 2 5" xfId="13811"/>
    <cellStyle name="Обычный 2 14 2 6" xfId="13812"/>
    <cellStyle name="Обычный 2 14 2 7" xfId="13813"/>
    <cellStyle name="Обычный 2 14 2 8" xfId="44520"/>
    <cellStyle name="Обычный 2 14 3" xfId="13814"/>
    <cellStyle name="Обычный 2 14 3 2" xfId="13815"/>
    <cellStyle name="Обычный 2 14 3 3" xfId="13816"/>
    <cellStyle name="Обычный 2 14 3 4" xfId="13817"/>
    <cellStyle name="Обычный 2 14 3 5" xfId="13818"/>
    <cellStyle name="Обычный 2 14 3 6" xfId="13819"/>
    <cellStyle name="Обычный 2 14 3 7" xfId="44521"/>
    <cellStyle name="Обычный 2 14 4" xfId="13820"/>
    <cellStyle name="Обычный 2 14 4 2" xfId="13821"/>
    <cellStyle name="Обычный 2 14 4 3" xfId="13822"/>
    <cellStyle name="Обычный 2 14 4 4" xfId="13823"/>
    <cellStyle name="Обычный 2 14 4 5" xfId="13824"/>
    <cellStyle name="Обычный 2 14 4 6" xfId="13825"/>
    <cellStyle name="Обычный 2 14 5" xfId="13826"/>
    <cellStyle name="Обычный 2 14 6" xfId="13827"/>
    <cellStyle name="Обычный 2 14 7" xfId="13828"/>
    <cellStyle name="Обычный 2 14 8" xfId="13829"/>
    <cellStyle name="Обычный 2 14 9" xfId="13830"/>
    <cellStyle name="Обычный 2 15" xfId="13831"/>
    <cellStyle name="Обычный 2 15 10" xfId="13832"/>
    <cellStyle name="Обычный 2 15 10 2" xfId="13833"/>
    <cellStyle name="Обычный 2 15 10 3" xfId="13834"/>
    <cellStyle name="Обычный 2 15 10 4" xfId="13835"/>
    <cellStyle name="Обычный 2 15 10 5" xfId="13836"/>
    <cellStyle name="Обычный 2 15 10 6" xfId="13837"/>
    <cellStyle name="Обычный 2 15 10 7" xfId="13838"/>
    <cellStyle name="Обычный 2 15 10 8" xfId="13839"/>
    <cellStyle name="Обычный 2 15 10 9" xfId="13840"/>
    <cellStyle name="Обычный 2 15 11" xfId="13841"/>
    <cellStyle name="Обычный 2 15 11 2" xfId="13842"/>
    <cellStyle name="Обычный 2 15 11 3" xfId="13843"/>
    <cellStyle name="Обычный 2 15 11 4" xfId="13844"/>
    <cellStyle name="Обычный 2 15 11 5" xfId="13845"/>
    <cellStyle name="Обычный 2 15 11 6" xfId="13846"/>
    <cellStyle name="Обычный 2 15 11 7" xfId="13847"/>
    <cellStyle name="Обычный 2 15 11 8" xfId="13848"/>
    <cellStyle name="Обычный 2 15 11 9" xfId="13849"/>
    <cellStyle name="Обычный 2 15 12" xfId="13850"/>
    <cellStyle name="Обычный 2 15 12 2" xfId="13851"/>
    <cellStyle name="Обычный 2 15 12 3" xfId="13852"/>
    <cellStyle name="Обычный 2 15 12 4" xfId="13853"/>
    <cellStyle name="Обычный 2 15 12 5" xfId="13854"/>
    <cellStyle name="Обычный 2 15 12 6" xfId="13855"/>
    <cellStyle name="Обычный 2 15 13" xfId="13856"/>
    <cellStyle name="Обычный 2 15 13 2" xfId="13857"/>
    <cellStyle name="Обычный 2 15 13 3" xfId="13858"/>
    <cellStyle name="Обычный 2 15 13 4" xfId="13859"/>
    <cellStyle name="Обычный 2 15 13 5" xfId="13860"/>
    <cellStyle name="Обычный 2 15 13 6" xfId="13861"/>
    <cellStyle name="Обычный 2 15 14" xfId="13862"/>
    <cellStyle name="Обычный 2 15 14 2" xfId="13863"/>
    <cellStyle name="Обычный 2 15 14 3" xfId="13864"/>
    <cellStyle name="Обычный 2 15 14 4" xfId="13865"/>
    <cellStyle name="Обычный 2 15 14 5" xfId="13866"/>
    <cellStyle name="Обычный 2 15 14 6" xfId="13867"/>
    <cellStyle name="Обычный 2 15 15" xfId="13868"/>
    <cellStyle name="Обычный 2 15 16" xfId="13869"/>
    <cellStyle name="Обычный 2 15 17" xfId="13870"/>
    <cellStyle name="Обычный 2 15 18" xfId="13871"/>
    <cellStyle name="Обычный 2 15 19" xfId="13872"/>
    <cellStyle name="Обычный 2 15 2" xfId="13873"/>
    <cellStyle name="Обычный 2 15 2 10" xfId="13874"/>
    <cellStyle name="Обычный 2 15 2 10 10" xfId="13875"/>
    <cellStyle name="Обычный 2 15 2 10 2" xfId="13876"/>
    <cellStyle name="Обычный 2 15 2 10 2 2" xfId="13877"/>
    <cellStyle name="Обычный 2 15 2 10 2 3" xfId="13878"/>
    <cellStyle name="Обычный 2 15 2 10 2 4" xfId="13879"/>
    <cellStyle name="Обычный 2 15 2 10 2 5" xfId="13880"/>
    <cellStyle name="Обычный 2 15 2 10 2 6" xfId="13881"/>
    <cellStyle name="Обычный 2 15 2 10 3" xfId="13882"/>
    <cellStyle name="Обычный 2 15 2 10 3 2" xfId="13883"/>
    <cellStyle name="Обычный 2 15 2 10 3 3" xfId="13884"/>
    <cellStyle name="Обычный 2 15 2 10 3 4" xfId="13885"/>
    <cellStyle name="Обычный 2 15 2 10 3 5" xfId="13886"/>
    <cellStyle name="Обычный 2 15 2 10 3 6" xfId="13887"/>
    <cellStyle name="Обычный 2 15 2 10 4" xfId="13888"/>
    <cellStyle name="Обычный 2 15 2 10 4 2" xfId="13889"/>
    <cellStyle name="Обычный 2 15 2 10 4 3" xfId="13890"/>
    <cellStyle name="Обычный 2 15 2 10 4 4" xfId="13891"/>
    <cellStyle name="Обычный 2 15 2 10 4 5" xfId="13892"/>
    <cellStyle name="Обычный 2 15 2 10 4 6" xfId="13893"/>
    <cellStyle name="Обычный 2 15 2 10 5" xfId="13894"/>
    <cellStyle name="Обычный 2 15 2 10 6" xfId="13895"/>
    <cellStyle name="Обычный 2 15 2 10 7" xfId="13896"/>
    <cellStyle name="Обычный 2 15 2 10 8" xfId="13897"/>
    <cellStyle name="Обычный 2 15 2 10 9" xfId="13898"/>
    <cellStyle name="Обычный 2 15 2 11" xfId="13899"/>
    <cellStyle name="Обычный 2 15 2 12" xfId="13900"/>
    <cellStyle name="Обычный 2 15 2 13" xfId="13901"/>
    <cellStyle name="Обычный 2 15 2 14" xfId="13902"/>
    <cellStyle name="Обычный 2 15 2 15" xfId="13903"/>
    <cellStyle name="Обычный 2 15 2 16" xfId="13904"/>
    <cellStyle name="Обычный 2 15 2 17" xfId="13905"/>
    <cellStyle name="Обычный 2 15 2 18" xfId="13906"/>
    <cellStyle name="Обычный 2 15 2 2" xfId="13907"/>
    <cellStyle name="Обычный 2 15 2 2 10" xfId="13908"/>
    <cellStyle name="Обычный 2 15 2 2 2" xfId="13909"/>
    <cellStyle name="Обычный 2 15 2 2 2 2" xfId="13910"/>
    <cellStyle name="Обычный 2 15 2 2 2 3" xfId="13911"/>
    <cellStyle name="Обычный 2 15 2 2 2 4" xfId="13912"/>
    <cellStyle name="Обычный 2 15 2 2 2 5" xfId="13913"/>
    <cellStyle name="Обычный 2 15 2 2 2 6" xfId="13914"/>
    <cellStyle name="Обычный 2 15 2 2 3" xfId="13915"/>
    <cellStyle name="Обычный 2 15 2 2 3 2" xfId="13916"/>
    <cellStyle name="Обычный 2 15 2 2 3 3" xfId="13917"/>
    <cellStyle name="Обычный 2 15 2 2 3 4" xfId="13918"/>
    <cellStyle name="Обычный 2 15 2 2 3 5" xfId="13919"/>
    <cellStyle name="Обычный 2 15 2 2 3 6" xfId="13920"/>
    <cellStyle name="Обычный 2 15 2 2 4" xfId="13921"/>
    <cellStyle name="Обычный 2 15 2 2 4 2" xfId="13922"/>
    <cellStyle name="Обычный 2 15 2 2 4 3" xfId="13923"/>
    <cellStyle name="Обычный 2 15 2 2 4 4" xfId="13924"/>
    <cellStyle name="Обычный 2 15 2 2 4 5" xfId="13925"/>
    <cellStyle name="Обычный 2 15 2 2 4 6" xfId="13926"/>
    <cellStyle name="Обычный 2 15 2 2 5" xfId="13927"/>
    <cellStyle name="Обычный 2 15 2 2 6" xfId="13928"/>
    <cellStyle name="Обычный 2 15 2 2 7" xfId="13929"/>
    <cellStyle name="Обычный 2 15 2 2 8" xfId="13930"/>
    <cellStyle name="Обычный 2 15 2 2 9" xfId="13931"/>
    <cellStyle name="Обычный 2 15 2 3" xfId="13932"/>
    <cellStyle name="Обычный 2 15 2 3 10" xfId="13933"/>
    <cellStyle name="Обычный 2 15 2 3 2" xfId="13934"/>
    <cellStyle name="Обычный 2 15 2 3 2 2" xfId="13935"/>
    <cellStyle name="Обычный 2 15 2 3 2 3" xfId="13936"/>
    <cellStyle name="Обычный 2 15 2 3 2 4" xfId="13937"/>
    <cellStyle name="Обычный 2 15 2 3 2 5" xfId="13938"/>
    <cellStyle name="Обычный 2 15 2 3 2 6" xfId="13939"/>
    <cellStyle name="Обычный 2 15 2 3 3" xfId="13940"/>
    <cellStyle name="Обычный 2 15 2 3 3 2" xfId="13941"/>
    <cellStyle name="Обычный 2 15 2 3 3 3" xfId="13942"/>
    <cellStyle name="Обычный 2 15 2 3 3 4" xfId="13943"/>
    <cellStyle name="Обычный 2 15 2 3 3 5" xfId="13944"/>
    <cellStyle name="Обычный 2 15 2 3 3 6" xfId="13945"/>
    <cellStyle name="Обычный 2 15 2 3 4" xfId="13946"/>
    <cellStyle name="Обычный 2 15 2 3 4 2" xfId="13947"/>
    <cellStyle name="Обычный 2 15 2 3 4 3" xfId="13948"/>
    <cellStyle name="Обычный 2 15 2 3 4 4" xfId="13949"/>
    <cellStyle name="Обычный 2 15 2 3 4 5" xfId="13950"/>
    <cellStyle name="Обычный 2 15 2 3 4 6" xfId="13951"/>
    <cellStyle name="Обычный 2 15 2 3 5" xfId="13952"/>
    <cellStyle name="Обычный 2 15 2 3 6" xfId="13953"/>
    <cellStyle name="Обычный 2 15 2 3 7" xfId="13954"/>
    <cellStyle name="Обычный 2 15 2 3 8" xfId="13955"/>
    <cellStyle name="Обычный 2 15 2 3 9" xfId="13956"/>
    <cellStyle name="Обычный 2 15 2 4" xfId="13957"/>
    <cellStyle name="Обычный 2 15 2 4 10" xfId="13958"/>
    <cellStyle name="Обычный 2 15 2 4 2" xfId="13959"/>
    <cellStyle name="Обычный 2 15 2 4 2 2" xfId="13960"/>
    <cellStyle name="Обычный 2 15 2 4 2 3" xfId="13961"/>
    <cellStyle name="Обычный 2 15 2 4 2 4" xfId="13962"/>
    <cellStyle name="Обычный 2 15 2 4 2 5" xfId="13963"/>
    <cellStyle name="Обычный 2 15 2 4 2 6" xfId="13964"/>
    <cellStyle name="Обычный 2 15 2 4 3" xfId="13965"/>
    <cellStyle name="Обычный 2 15 2 4 3 2" xfId="13966"/>
    <cellStyle name="Обычный 2 15 2 4 3 3" xfId="13967"/>
    <cellStyle name="Обычный 2 15 2 4 3 4" xfId="13968"/>
    <cellStyle name="Обычный 2 15 2 4 3 5" xfId="13969"/>
    <cellStyle name="Обычный 2 15 2 4 3 6" xfId="13970"/>
    <cellStyle name="Обычный 2 15 2 4 4" xfId="13971"/>
    <cellStyle name="Обычный 2 15 2 4 4 2" xfId="13972"/>
    <cellStyle name="Обычный 2 15 2 4 4 3" xfId="13973"/>
    <cellStyle name="Обычный 2 15 2 4 4 4" xfId="13974"/>
    <cellStyle name="Обычный 2 15 2 4 4 5" xfId="13975"/>
    <cellStyle name="Обычный 2 15 2 4 4 6" xfId="13976"/>
    <cellStyle name="Обычный 2 15 2 4 5" xfId="13977"/>
    <cellStyle name="Обычный 2 15 2 4 6" xfId="13978"/>
    <cellStyle name="Обычный 2 15 2 4 7" xfId="13979"/>
    <cellStyle name="Обычный 2 15 2 4 8" xfId="13980"/>
    <cellStyle name="Обычный 2 15 2 4 9" xfId="13981"/>
    <cellStyle name="Обычный 2 15 2 5" xfId="13982"/>
    <cellStyle name="Обычный 2 15 2 5 10" xfId="13983"/>
    <cellStyle name="Обычный 2 15 2 5 2" xfId="13984"/>
    <cellStyle name="Обычный 2 15 2 5 2 2" xfId="13985"/>
    <cellStyle name="Обычный 2 15 2 5 2 3" xfId="13986"/>
    <cellStyle name="Обычный 2 15 2 5 2 4" xfId="13987"/>
    <cellStyle name="Обычный 2 15 2 5 2 5" xfId="13988"/>
    <cellStyle name="Обычный 2 15 2 5 2 6" xfId="13989"/>
    <cellStyle name="Обычный 2 15 2 5 3" xfId="13990"/>
    <cellStyle name="Обычный 2 15 2 5 3 2" xfId="13991"/>
    <cellStyle name="Обычный 2 15 2 5 3 3" xfId="13992"/>
    <cellStyle name="Обычный 2 15 2 5 3 4" xfId="13993"/>
    <cellStyle name="Обычный 2 15 2 5 3 5" xfId="13994"/>
    <cellStyle name="Обычный 2 15 2 5 3 6" xfId="13995"/>
    <cellStyle name="Обычный 2 15 2 5 4" xfId="13996"/>
    <cellStyle name="Обычный 2 15 2 5 4 2" xfId="13997"/>
    <cellStyle name="Обычный 2 15 2 5 4 3" xfId="13998"/>
    <cellStyle name="Обычный 2 15 2 5 4 4" xfId="13999"/>
    <cellStyle name="Обычный 2 15 2 5 4 5" xfId="14000"/>
    <cellStyle name="Обычный 2 15 2 5 4 6" xfId="14001"/>
    <cellStyle name="Обычный 2 15 2 5 5" xfId="14002"/>
    <cellStyle name="Обычный 2 15 2 5 6" xfId="14003"/>
    <cellStyle name="Обычный 2 15 2 5 7" xfId="14004"/>
    <cellStyle name="Обычный 2 15 2 5 8" xfId="14005"/>
    <cellStyle name="Обычный 2 15 2 5 9" xfId="14006"/>
    <cellStyle name="Обычный 2 15 2 6" xfId="14007"/>
    <cellStyle name="Обычный 2 15 2 6 10" xfId="14008"/>
    <cellStyle name="Обычный 2 15 2 6 2" xfId="14009"/>
    <cellStyle name="Обычный 2 15 2 6 2 2" xfId="14010"/>
    <cellStyle name="Обычный 2 15 2 6 2 3" xfId="14011"/>
    <cellStyle name="Обычный 2 15 2 6 2 4" xfId="14012"/>
    <cellStyle name="Обычный 2 15 2 6 2 5" xfId="14013"/>
    <cellStyle name="Обычный 2 15 2 6 2 6" xfId="14014"/>
    <cellStyle name="Обычный 2 15 2 6 3" xfId="14015"/>
    <cellStyle name="Обычный 2 15 2 6 3 2" xfId="14016"/>
    <cellStyle name="Обычный 2 15 2 6 3 3" xfId="14017"/>
    <cellStyle name="Обычный 2 15 2 6 3 4" xfId="14018"/>
    <cellStyle name="Обычный 2 15 2 6 3 5" xfId="14019"/>
    <cellStyle name="Обычный 2 15 2 6 3 6" xfId="14020"/>
    <cellStyle name="Обычный 2 15 2 6 4" xfId="14021"/>
    <cellStyle name="Обычный 2 15 2 6 4 2" xfId="14022"/>
    <cellStyle name="Обычный 2 15 2 6 4 3" xfId="14023"/>
    <cellStyle name="Обычный 2 15 2 6 4 4" xfId="14024"/>
    <cellStyle name="Обычный 2 15 2 6 4 5" xfId="14025"/>
    <cellStyle name="Обычный 2 15 2 6 4 6" xfId="14026"/>
    <cellStyle name="Обычный 2 15 2 6 5" xfId="14027"/>
    <cellStyle name="Обычный 2 15 2 6 6" xfId="14028"/>
    <cellStyle name="Обычный 2 15 2 6 7" xfId="14029"/>
    <cellStyle name="Обычный 2 15 2 6 8" xfId="14030"/>
    <cellStyle name="Обычный 2 15 2 6 9" xfId="14031"/>
    <cellStyle name="Обычный 2 15 2 7" xfId="14032"/>
    <cellStyle name="Обычный 2 15 2 7 10" xfId="14033"/>
    <cellStyle name="Обычный 2 15 2 7 2" xfId="14034"/>
    <cellStyle name="Обычный 2 15 2 7 2 2" xfId="14035"/>
    <cellStyle name="Обычный 2 15 2 7 2 3" xfId="14036"/>
    <cellStyle name="Обычный 2 15 2 7 2 4" xfId="14037"/>
    <cellStyle name="Обычный 2 15 2 7 2 5" xfId="14038"/>
    <cellStyle name="Обычный 2 15 2 7 2 6" xfId="14039"/>
    <cellStyle name="Обычный 2 15 2 7 3" xfId="14040"/>
    <cellStyle name="Обычный 2 15 2 7 3 2" xfId="14041"/>
    <cellStyle name="Обычный 2 15 2 7 3 3" xfId="14042"/>
    <cellStyle name="Обычный 2 15 2 7 3 4" xfId="14043"/>
    <cellStyle name="Обычный 2 15 2 7 3 5" xfId="14044"/>
    <cellStyle name="Обычный 2 15 2 7 3 6" xfId="14045"/>
    <cellStyle name="Обычный 2 15 2 7 4" xfId="14046"/>
    <cellStyle name="Обычный 2 15 2 7 4 2" xfId="14047"/>
    <cellStyle name="Обычный 2 15 2 7 4 3" xfId="14048"/>
    <cellStyle name="Обычный 2 15 2 7 4 4" xfId="14049"/>
    <cellStyle name="Обычный 2 15 2 7 4 5" xfId="14050"/>
    <cellStyle name="Обычный 2 15 2 7 4 6" xfId="14051"/>
    <cellStyle name="Обычный 2 15 2 7 5" xfId="14052"/>
    <cellStyle name="Обычный 2 15 2 7 6" xfId="14053"/>
    <cellStyle name="Обычный 2 15 2 7 7" xfId="14054"/>
    <cellStyle name="Обычный 2 15 2 7 8" xfId="14055"/>
    <cellStyle name="Обычный 2 15 2 7 9" xfId="14056"/>
    <cellStyle name="Обычный 2 15 2 8" xfId="14057"/>
    <cellStyle name="Обычный 2 15 2 8 10" xfId="14058"/>
    <cellStyle name="Обычный 2 15 2 8 2" xfId="14059"/>
    <cellStyle name="Обычный 2 15 2 8 2 2" xfId="14060"/>
    <cellStyle name="Обычный 2 15 2 8 2 3" xfId="14061"/>
    <cellStyle name="Обычный 2 15 2 8 2 4" xfId="14062"/>
    <cellStyle name="Обычный 2 15 2 8 2 5" xfId="14063"/>
    <cellStyle name="Обычный 2 15 2 8 2 6" xfId="14064"/>
    <cellStyle name="Обычный 2 15 2 8 3" xfId="14065"/>
    <cellStyle name="Обычный 2 15 2 8 3 2" xfId="14066"/>
    <cellStyle name="Обычный 2 15 2 8 3 3" xfId="14067"/>
    <cellStyle name="Обычный 2 15 2 8 3 4" xfId="14068"/>
    <cellStyle name="Обычный 2 15 2 8 3 5" xfId="14069"/>
    <cellStyle name="Обычный 2 15 2 8 3 6" xfId="14070"/>
    <cellStyle name="Обычный 2 15 2 8 4" xfId="14071"/>
    <cellStyle name="Обычный 2 15 2 8 4 2" xfId="14072"/>
    <cellStyle name="Обычный 2 15 2 8 4 3" xfId="14073"/>
    <cellStyle name="Обычный 2 15 2 8 4 4" xfId="14074"/>
    <cellStyle name="Обычный 2 15 2 8 4 5" xfId="14075"/>
    <cellStyle name="Обычный 2 15 2 8 4 6" xfId="14076"/>
    <cellStyle name="Обычный 2 15 2 8 5" xfId="14077"/>
    <cellStyle name="Обычный 2 15 2 8 6" xfId="14078"/>
    <cellStyle name="Обычный 2 15 2 8 7" xfId="14079"/>
    <cellStyle name="Обычный 2 15 2 8 8" xfId="14080"/>
    <cellStyle name="Обычный 2 15 2 8 9" xfId="14081"/>
    <cellStyle name="Обычный 2 15 2 9" xfId="14082"/>
    <cellStyle name="Обычный 2 15 2 9 10" xfId="14083"/>
    <cellStyle name="Обычный 2 15 2 9 2" xfId="14084"/>
    <cellStyle name="Обычный 2 15 2 9 2 2" xfId="14085"/>
    <cellStyle name="Обычный 2 15 2 9 2 3" xfId="14086"/>
    <cellStyle name="Обычный 2 15 2 9 2 4" xfId="14087"/>
    <cellStyle name="Обычный 2 15 2 9 2 5" xfId="14088"/>
    <cellStyle name="Обычный 2 15 2 9 2 6" xfId="14089"/>
    <cellStyle name="Обычный 2 15 2 9 3" xfId="14090"/>
    <cellStyle name="Обычный 2 15 2 9 3 2" xfId="14091"/>
    <cellStyle name="Обычный 2 15 2 9 3 3" xfId="14092"/>
    <cellStyle name="Обычный 2 15 2 9 3 4" xfId="14093"/>
    <cellStyle name="Обычный 2 15 2 9 3 5" xfId="14094"/>
    <cellStyle name="Обычный 2 15 2 9 3 6" xfId="14095"/>
    <cellStyle name="Обычный 2 15 2 9 4" xfId="14096"/>
    <cellStyle name="Обычный 2 15 2 9 4 2" xfId="14097"/>
    <cellStyle name="Обычный 2 15 2 9 4 3" xfId="14098"/>
    <cellStyle name="Обычный 2 15 2 9 4 4" xfId="14099"/>
    <cellStyle name="Обычный 2 15 2 9 4 5" xfId="14100"/>
    <cellStyle name="Обычный 2 15 2 9 4 6" xfId="14101"/>
    <cellStyle name="Обычный 2 15 2 9 5" xfId="14102"/>
    <cellStyle name="Обычный 2 15 2 9 6" xfId="14103"/>
    <cellStyle name="Обычный 2 15 2 9 7" xfId="14104"/>
    <cellStyle name="Обычный 2 15 2 9 8" xfId="14105"/>
    <cellStyle name="Обычный 2 15 2 9 9" xfId="14106"/>
    <cellStyle name="Обычный 2 15 20" xfId="14107"/>
    <cellStyle name="Обычный 2 15 3" xfId="14108"/>
    <cellStyle name="Обычный 2 15 3 10" xfId="14109"/>
    <cellStyle name="Обычный 2 15 3 2" xfId="14110"/>
    <cellStyle name="Обычный 2 15 3 2 2" xfId="14111"/>
    <cellStyle name="Обычный 2 15 3 2 3" xfId="14112"/>
    <cellStyle name="Обычный 2 15 3 2 4" xfId="14113"/>
    <cellStyle name="Обычный 2 15 3 2 5" xfId="14114"/>
    <cellStyle name="Обычный 2 15 3 2 6" xfId="14115"/>
    <cellStyle name="Обычный 2 15 3 3" xfId="14116"/>
    <cellStyle name="Обычный 2 15 3 3 2" xfId="14117"/>
    <cellStyle name="Обычный 2 15 3 3 3" xfId="14118"/>
    <cellStyle name="Обычный 2 15 3 3 4" xfId="14119"/>
    <cellStyle name="Обычный 2 15 3 3 5" xfId="14120"/>
    <cellStyle name="Обычный 2 15 3 3 6" xfId="14121"/>
    <cellStyle name="Обычный 2 15 3 4" xfId="14122"/>
    <cellStyle name="Обычный 2 15 3 4 2" xfId="14123"/>
    <cellStyle name="Обычный 2 15 3 4 3" xfId="14124"/>
    <cellStyle name="Обычный 2 15 3 4 4" xfId="14125"/>
    <cellStyle name="Обычный 2 15 3 4 5" xfId="14126"/>
    <cellStyle name="Обычный 2 15 3 4 6" xfId="14127"/>
    <cellStyle name="Обычный 2 15 3 5" xfId="14128"/>
    <cellStyle name="Обычный 2 15 3 6" xfId="14129"/>
    <cellStyle name="Обычный 2 15 3 7" xfId="14130"/>
    <cellStyle name="Обычный 2 15 3 8" xfId="14131"/>
    <cellStyle name="Обычный 2 15 3 9" xfId="14132"/>
    <cellStyle name="Обычный 2 15 4" xfId="14133"/>
    <cellStyle name="Обычный 2 15 4 2" xfId="14134"/>
    <cellStyle name="Обычный 2 15 4 3" xfId="14135"/>
    <cellStyle name="Обычный 2 15 4 4" xfId="14136"/>
    <cellStyle name="Обычный 2 15 4 5" xfId="14137"/>
    <cellStyle name="Обычный 2 15 4 6" xfId="14138"/>
    <cellStyle name="Обычный 2 15 4 7" xfId="14139"/>
    <cellStyle name="Обычный 2 15 4 8" xfId="14140"/>
    <cellStyle name="Обычный 2 15 4 9" xfId="14141"/>
    <cellStyle name="Обычный 2 15 5" xfId="14142"/>
    <cellStyle name="Обычный 2 15 5 2" xfId="14143"/>
    <cellStyle name="Обычный 2 15 5 3" xfId="14144"/>
    <cellStyle name="Обычный 2 15 5 4" xfId="14145"/>
    <cellStyle name="Обычный 2 15 5 5" xfId="14146"/>
    <cellStyle name="Обычный 2 15 5 6" xfId="14147"/>
    <cellStyle name="Обычный 2 15 5 7" xfId="14148"/>
    <cellStyle name="Обычный 2 15 5 8" xfId="14149"/>
    <cellStyle name="Обычный 2 15 5 9" xfId="14150"/>
    <cellStyle name="Обычный 2 15 6" xfId="14151"/>
    <cellStyle name="Обычный 2 15 6 2" xfId="14152"/>
    <cellStyle name="Обычный 2 15 6 3" xfId="14153"/>
    <cellStyle name="Обычный 2 15 6 4" xfId="14154"/>
    <cellStyle name="Обычный 2 15 6 5" xfId="14155"/>
    <cellStyle name="Обычный 2 15 6 6" xfId="14156"/>
    <cellStyle name="Обычный 2 15 6 7" xfId="14157"/>
    <cellStyle name="Обычный 2 15 6 8" xfId="14158"/>
    <cellStyle name="Обычный 2 15 6 9" xfId="14159"/>
    <cellStyle name="Обычный 2 15 7" xfId="14160"/>
    <cellStyle name="Обычный 2 15 7 2" xfId="14161"/>
    <cellStyle name="Обычный 2 15 7 3" xfId="14162"/>
    <cellStyle name="Обычный 2 15 7 4" xfId="14163"/>
    <cellStyle name="Обычный 2 15 7 5" xfId="14164"/>
    <cellStyle name="Обычный 2 15 7 6" xfId="14165"/>
    <cellStyle name="Обычный 2 15 7 7" xfId="14166"/>
    <cellStyle name="Обычный 2 15 7 8" xfId="14167"/>
    <cellStyle name="Обычный 2 15 7 9" xfId="14168"/>
    <cellStyle name="Обычный 2 15 8" xfId="14169"/>
    <cellStyle name="Обычный 2 15 8 2" xfId="14170"/>
    <cellStyle name="Обычный 2 15 8 3" xfId="14171"/>
    <cellStyle name="Обычный 2 15 8 4" xfId="14172"/>
    <cellStyle name="Обычный 2 15 8 5" xfId="14173"/>
    <cellStyle name="Обычный 2 15 8 6" xfId="14174"/>
    <cellStyle name="Обычный 2 15 8 7" xfId="14175"/>
    <cellStyle name="Обычный 2 15 8 8" xfId="14176"/>
    <cellStyle name="Обычный 2 15 8 9" xfId="14177"/>
    <cellStyle name="Обычный 2 15 9" xfId="14178"/>
    <cellStyle name="Обычный 2 15 9 2" xfId="14179"/>
    <cellStyle name="Обычный 2 15 9 3" xfId="14180"/>
    <cellStyle name="Обычный 2 15 9 4" xfId="14181"/>
    <cellStyle name="Обычный 2 15 9 5" xfId="14182"/>
    <cellStyle name="Обычный 2 15 9 6" xfId="14183"/>
    <cellStyle name="Обычный 2 15 9 7" xfId="14184"/>
    <cellStyle name="Обычный 2 15 9 8" xfId="14185"/>
    <cellStyle name="Обычный 2 15 9 9" xfId="14186"/>
    <cellStyle name="Обычный 2 15_Лист1" xfId="14187"/>
    <cellStyle name="Обычный 2 16" xfId="14188"/>
    <cellStyle name="Обычный 2 16 10" xfId="14189"/>
    <cellStyle name="Обычный 2 16 2" xfId="14190"/>
    <cellStyle name="Обычный 2 16 2 2" xfId="14191"/>
    <cellStyle name="Обычный 2 16 2 3" xfId="14192"/>
    <cellStyle name="Обычный 2 16 2 4" xfId="14193"/>
    <cellStyle name="Обычный 2 16 2 5" xfId="14194"/>
    <cellStyle name="Обычный 2 16 2 6" xfId="14195"/>
    <cellStyle name="Обычный 2 16 3" xfId="14196"/>
    <cellStyle name="Обычный 2 16 3 2" xfId="14197"/>
    <cellStyle name="Обычный 2 16 3 3" xfId="14198"/>
    <cellStyle name="Обычный 2 16 3 4" xfId="14199"/>
    <cellStyle name="Обычный 2 16 3 5" xfId="14200"/>
    <cellStyle name="Обычный 2 16 3 6" xfId="14201"/>
    <cellStyle name="Обычный 2 16 4" xfId="14202"/>
    <cellStyle name="Обычный 2 16 4 2" xfId="14203"/>
    <cellStyle name="Обычный 2 16 4 3" xfId="14204"/>
    <cellStyle name="Обычный 2 16 4 4" xfId="14205"/>
    <cellStyle name="Обычный 2 16 4 5" xfId="14206"/>
    <cellStyle name="Обычный 2 16 4 6" xfId="14207"/>
    <cellStyle name="Обычный 2 16 5" xfId="14208"/>
    <cellStyle name="Обычный 2 16 6" xfId="14209"/>
    <cellStyle name="Обычный 2 16 7" xfId="14210"/>
    <cellStyle name="Обычный 2 16 8" xfId="14211"/>
    <cellStyle name="Обычный 2 16 9" xfId="14212"/>
    <cellStyle name="Обычный 2 17" xfId="14213"/>
    <cellStyle name="Обычный 2 17 10" xfId="14214"/>
    <cellStyle name="Обычный 2 17 2" xfId="14215"/>
    <cellStyle name="Обычный 2 17 2 2" xfId="14216"/>
    <cellStyle name="Обычный 2 17 2 3" xfId="14217"/>
    <cellStyle name="Обычный 2 17 2 4" xfId="14218"/>
    <cellStyle name="Обычный 2 17 2 5" xfId="14219"/>
    <cellStyle name="Обычный 2 17 2 6" xfId="14220"/>
    <cellStyle name="Обычный 2 17 3" xfId="14221"/>
    <cellStyle name="Обычный 2 17 3 2" xfId="14222"/>
    <cellStyle name="Обычный 2 17 3 3" xfId="14223"/>
    <cellStyle name="Обычный 2 17 3 4" xfId="14224"/>
    <cellStyle name="Обычный 2 17 3 5" xfId="14225"/>
    <cellStyle name="Обычный 2 17 3 6" xfId="14226"/>
    <cellStyle name="Обычный 2 17 4" xfId="14227"/>
    <cellStyle name="Обычный 2 17 4 2" xfId="14228"/>
    <cellStyle name="Обычный 2 17 4 3" xfId="14229"/>
    <cellStyle name="Обычный 2 17 4 4" xfId="14230"/>
    <cellStyle name="Обычный 2 17 4 5" xfId="14231"/>
    <cellStyle name="Обычный 2 17 4 6" xfId="14232"/>
    <cellStyle name="Обычный 2 17 5" xfId="14233"/>
    <cellStyle name="Обычный 2 17 6" xfId="14234"/>
    <cellStyle name="Обычный 2 17 7" xfId="14235"/>
    <cellStyle name="Обычный 2 17 8" xfId="14236"/>
    <cellStyle name="Обычный 2 17 9" xfId="14237"/>
    <cellStyle name="Обычный 2 18" xfId="14238"/>
    <cellStyle name="Обычный 2 18 10" xfId="14239"/>
    <cellStyle name="Обычный 2 18 2" xfId="14240"/>
    <cellStyle name="Обычный 2 18 2 2" xfId="14241"/>
    <cellStyle name="Обычный 2 18 2 3" xfId="14242"/>
    <cellStyle name="Обычный 2 18 2 4" xfId="14243"/>
    <cellStyle name="Обычный 2 18 2 5" xfId="14244"/>
    <cellStyle name="Обычный 2 18 2 6" xfId="14245"/>
    <cellStyle name="Обычный 2 18 3" xfId="14246"/>
    <cellStyle name="Обычный 2 18 3 2" xfId="14247"/>
    <cellStyle name="Обычный 2 18 3 3" xfId="14248"/>
    <cellStyle name="Обычный 2 18 3 4" xfId="14249"/>
    <cellStyle name="Обычный 2 18 3 5" xfId="14250"/>
    <cellStyle name="Обычный 2 18 3 6" xfId="14251"/>
    <cellStyle name="Обычный 2 18 4" xfId="14252"/>
    <cellStyle name="Обычный 2 18 4 2" xfId="14253"/>
    <cellStyle name="Обычный 2 18 4 3" xfId="14254"/>
    <cellStyle name="Обычный 2 18 4 4" xfId="14255"/>
    <cellStyle name="Обычный 2 18 4 5" xfId="14256"/>
    <cellStyle name="Обычный 2 18 4 6" xfId="14257"/>
    <cellStyle name="Обычный 2 18 5" xfId="14258"/>
    <cellStyle name="Обычный 2 18 6" xfId="14259"/>
    <cellStyle name="Обычный 2 18 7" xfId="14260"/>
    <cellStyle name="Обычный 2 18 8" xfId="14261"/>
    <cellStyle name="Обычный 2 18 9" xfId="14262"/>
    <cellStyle name="Обычный 2 19" xfId="14263"/>
    <cellStyle name="Обычный 2 19 10" xfId="14264"/>
    <cellStyle name="Обычный 2 19 2" xfId="14265"/>
    <cellStyle name="Обычный 2 19 2 2" xfId="14266"/>
    <cellStyle name="Обычный 2 19 2 3" xfId="14267"/>
    <cellStyle name="Обычный 2 19 2 4" xfId="14268"/>
    <cellStyle name="Обычный 2 19 2 5" xfId="14269"/>
    <cellStyle name="Обычный 2 19 2 6" xfId="14270"/>
    <cellStyle name="Обычный 2 19 3" xfId="14271"/>
    <cellStyle name="Обычный 2 19 3 2" xfId="14272"/>
    <cellStyle name="Обычный 2 19 3 3" xfId="14273"/>
    <cellStyle name="Обычный 2 19 3 4" xfId="14274"/>
    <cellStyle name="Обычный 2 19 3 5" xfId="14275"/>
    <cellStyle name="Обычный 2 19 3 6" xfId="14276"/>
    <cellStyle name="Обычный 2 19 4" xfId="14277"/>
    <cellStyle name="Обычный 2 19 4 2" xfId="14278"/>
    <cellStyle name="Обычный 2 19 4 3" xfId="14279"/>
    <cellStyle name="Обычный 2 19 4 4" xfId="14280"/>
    <cellStyle name="Обычный 2 19 4 5" xfId="14281"/>
    <cellStyle name="Обычный 2 19 4 6" xfId="14282"/>
    <cellStyle name="Обычный 2 19 5" xfId="14283"/>
    <cellStyle name="Обычный 2 19 6" xfId="14284"/>
    <cellStyle name="Обычный 2 19 7" xfId="14285"/>
    <cellStyle name="Обычный 2 19 8" xfId="14286"/>
    <cellStyle name="Обычный 2 19 9" xfId="14287"/>
    <cellStyle name="Обычный 2 2" xfId="14288"/>
    <cellStyle name="Обычный 2 2 10" xfId="14289"/>
    <cellStyle name="Обычный 2 2 11" xfId="14290"/>
    <cellStyle name="Обычный 2 2 12" xfId="44522"/>
    <cellStyle name="Обычный 2 2 2" xfId="14291"/>
    <cellStyle name="Обычный 2 2 2 10" xfId="14292"/>
    <cellStyle name="Обычный 2 2 2 11" xfId="14293"/>
    <cellStyle name="Обычный 2 2 2 12" xfId="44523"/>
    <cellStyle name="Обычный 2 2 2 2" xfId="14294"/>
    <cellStyle name="Обычный 2 2 2 2 2" xfId="14295"/>
    <cellStyle name="Обычный 2 2 2 2 3" xfId="14296"/>
    <cellStyle name="Обычный 2 2 2 2 4" xfId="14297"/>
    <cellStyle name="Обычный 2 2 2 2 5" xfId="14298"/>
    <cellStyle name="Обычный 2 2 2 2 6" xfId="14299"/>
    <cellStyle name="Обычный 2 2 2 3" xfId="14300"/>
    <cellStyle name="Обычный 2 2 2 3 2" xfId="14301"/>
    <cellStyle name="Обычный 2 2 2 3 3" xfId="14302"/>
    <cellStyle name="Обычный 2 2 2 3 4" xfId="14303"/>
    <cellStyle name="Обычный 2 2 2 3 5" xfId="14304"/>
    <cellStyle name="Обычный 2 2 2 3 6" xfId="14305"/>
    <cellStyle name="Обычный 2 2 2 4" xfId="14306"/>
    <cellStyle name="Обычный 2 2 2 4 2" xfId="14307"/>
    <cellStyle name="Обычный 2 2 2 4 3" xfId="14308"/>
    <cellStyle name="Обычный 2 2 2 4 4" xfId="14309"/>
    <cellStyle name="Обычный 2 2 2 4 5" xfId="14310"/>
    <cellStyle name="Обычный 2 2 2 4 6" xfId="14311"/>
    <cellStyle name="Обычный 2 2 2 5" xfId="14312"/>
    <cellStyle name="Обычный 2 2 2 6" xfId="14313"/>
    <cellStyle name="Обычный 2 2 2 7" xfId="14314"/>
    <cellStyle name="Обычный 2 2 2 8" xfId="14315"/>
    <cellStyle name="Обычный 2 2 2 9" xfId="14316"/>
    <cellStyle name="Обычный 2 2 3" xfId="14317"/>
    <cellStyle name="Обычный 2 2 3 2" xfId="44524"/>
    <cellStyle name="Обычный 2 2 4" xfId="14318"/>
    <cellStyle name="Обычный 2 2 4 2" xfId="44525"/>
    <cellStyle name="Обычный 2 2 5" xfId="14319"/>
    <cellStyle name="Обычный 2 2 6" xfId="14320"/>
    <cellStyle name="Обычный 2 2 7" xfId="14321"/>
    <cellStyle name="Обычный 2 2 8" xfId="14322"/>
    <cellStyle name="Обычный 2 2 9" xfId="14323"/>
    <cellStyle name="Обычный 2 2_займ в тыс тенге" xfId="14324"/>
    <cellStyle name="Обычный 2 20" xfId="14325"/>
    <cellStyle name="Обычный 2 20 10" xfId="14326"/>
    <cellStyle name="Обычный 2 20 2" xfId="14327"/>
    <cellStyle name="Обычный 2 20 2 2" xfId="14328"/>
    <cellStyle name="Обычный 2 20 2 3" xfId="14329"/>
    <cellStyle name="Обычный 2 20 2 4" xfId="14330"/>
    <cellStyle name="Обычный 2 20 2 5" xfId="14331"/>
    <cellStyle name="Обычный 2 20 2 6" xfId="14332"/>
    <cellStyle name="Обычный 2 20 3" xfId="14333"/>
    <cellStyle name="Обычный 2 20 3 2" xfId="14334"/>
    <cellStyle name="Обычный 2 20 3 3" xfId="14335"/>
    <cellStyle name="Обычный 2 20 3 4" xfId="14336"/>
    <cellStyle name="Обычный 2 20 3 5" xfId="14337"/>
    <cellStyle name="Обычный 2 20 3 6" xfId="14338"/>
    <cellStyle name="Обычный 2 20 4" xfId="14339"/>
    <cellStyle name="Обычный 2 20 4 2" xfId="14340"/>
    <cellStyle name="Обычный 2 20 4 3" xfId="14341"/>
    <cellStyle name="Обычный 2 20 4 4" xfId="14342"/>
    <cellStyle name="Обычный 2 20 4 5" xfId="14343"/>
    <cellStyle name="Обычный 2 20 4 6" xfId="14344"/>
    <cellStyle name="Обычный 2 20 5" xfId="14345"/>
    <cellStyle name="Обычный 2 20 6" xfId="14346"/>
    <cellStyle name="Обычный 2 20 7" xfId="14347"/>
    <cellStyle name="Обычный 2 20 8" xfId="14348"/>
    <cellStyle name="Обычный 2 20 9" xfId="14349"/>
    <cellStyle name="Обычный 2 21" xfId="14350"/>
    <cellStyle name="Обычный 2 21 10" xfId="14351"/>
    <cellStyle name="Обычный 2 21 2" xfId="14352"/>
    <cellStyle name="Обычный 2 21 2 2" xfId="14353"/>
    <cellStyle name="Обычный 2 21 2 3" xfId="14354"/>
    <cellStyle name="Обычный 2 21 2 4" xfId="14355"/>
    <cellStyle name="Обычный 2 21 2 5" xfId="14356"/>
    <cellStyle name="Обычный 2 21 2 6" xfId="14357"/>
    <cellStyle name="Обычный 2 21 3" xfId="14358"/>
    <cellStyle name="Обычный 2 21 3 2" xfId="14359"/>
    <cellStyle name="Обычный 2 21 3 3" xfId="14360"/>
    <cellStyle name="Обычный 2 21 3 4" xfId="14361"/>
    <cellStyle name="Обычный 2 21 3 5" xfId="14362"/>
    <cellStyle name="Обычный 2 21 3 6" xfId="14363"/>
    <cellStyle name="Обычный 2 21 4" xfId="14364"/>
    <cellStyle name="Обычный 2 21 4 2" xfId="14365"/>
    <cellStyle name="Обычный 2 21 4 3" xfId="14366"/>
    <cellStyle name="Обычный 2 21 4 4" xfId="14367"/>
    <cellStyle name="Обычный 2 21 4 5" xfId="14368"/>
    <cellStyle name="Обычный 2 21 4 6" xfId="14369"/>
    <cellStyle name="Обычный 2 21 5" xfId="14370"/>
    <cellStyle name="Обычный 2 21 6" xfId="14371"/>
    <cellStyle name="Обычный 2 21 7" xfId="14372"/>
    <cellStyle name="Обычный 2 21 8" xfId="14373"/>
    <cellStyle name="Обычный 2 21 9" xfId="14374"/>
    <cellStyle name="Обычный 2 22" xfId="14375"/>
    <cellStyle name="Обычный 2 22 2" xfId="14376"/>
    <cellStyle name="Обычный 2 22 3" xfId="14377"/>
    <cellStyle name="Обычный 2 22 4" xfId="14378"/>
    <cellStyle name="Обычный 2 22 5" xfId="14379"/>
    <cellStyle name="Обычный 2 22 6" xfId="14380"/>
    <cellStyle name="Обычный 2 22 7" xfId="14381"/>
    <cellStyle name="Обычный 2 22 8" xfId="14382"/>
    <cellStyle name="Обычный 2 22 9" xfId="14383"/>
    <cellStyle name="Обычный 2 23" xfId="14384"/>
    <cellStyle name="Обычный 2 23 10" xfId="14385"/>
    <cellStyle name="Обычный 2 23 10 2" xfId="14386"/>
    <cellStyle name="Обычный 2 23 10 3" xfId="14387"/>
    <cellStyle name="Обычный 2 23 10 4" xfId="14388"/>
    <cellStyle name="Обычный 2 23 10 5" xfId="14389"/>
    <cellStyle name="Обычный 2 23 10 6" xfId="14390"/>
    <cellStyle name="Обычный 2 23 10 7" xfId="14391"/>
    <cellStyle name="Обычный 2 23 10 8" xfId="14392"/>
    <cellStyle name="Обычный 2 23 10 9" xfId="14393"/>
    <cellStyle name="Обычный 2 23 11" xfId="14394"/>
    <cellStyle name="Обычный 2 23 11 2" xfId="14395"/>
    <cellStyle name="Обычный 2 23 11 3" xfId="14396"/>
    <cellStyle name="Обычный 2 23 11 4" xfId="14397"/>
    <cellStyle name="Обычный 2 23 11 5" xfId="14398"/>
    <cellStyle name="Обычный 2 23 11 6" xfId="14399"/>
    <cellStyle name="Обычный 2 23 11 7" xfId="14400"/>
    <cellStyle name="Обычный 2 23 12" xfId="14401"/>
    <cellStyle name="Обычный 2 23 12 2" xfId="14402"/>
    <cellStyle name="Обычный 2 23 12 3" xfId="14403"/>
    <cellStyle name="Обычный 2 23 12 4" xfId="14404"/>
    <cellStyle name="Обычный 2 23 12 5" xfId="14405"/>
    <cellStyle name="Обычный 2 23 12 6" xfId="14406"/>
    <cellStyle name="Обычный 2 23 13" xfId="14407"/>
    <cellStyle name="Обычный 2 23 13 2" xfId="14408"/>
    <cellStyle name="Обычный 2 23 13 3" xfId="14409"/>
    <cellStyle name="Обычный 2 23 13 4" xfId="14410"/>
    <cellStyle name="Обычный 2 23 13 5" xfId="14411"/>
    <cellStyle name="Обычный 2 23 13 6" xfId="14412"/>
    <cellStyle name="Обычный 2 23 14" xfId="14413"/>
    <cellStyle name="Обычный 2 23 15" xfId="14414"/>
    <cellStyle name="Обычный 2 23 16" xfId="14415"/>
    <cellStyle name="Обычный 2 23 17" xfId="14416"/>
    <cellStyle name="Обычный 2 23 18" xfId="14417"/>
    <cellStyle name="Обычный 2 23 2" xfId="14418"/>
    <cellStyle name="Обычный 2 23 2 2" xfId="14419"/>
    <cellStyle name="Обычный 2 23 2 3" xfId="14420"/>
    <cellStyle name="Обычный 2 23 2 4" xfId="14421"/>
    <cellStyle name="Обычный 2 23 2 5" xfId="14422"/>
    <cellStyle name="Обычный 2 23 2 6" xfId="14423"/>
    <cellStyle name="Обычный 2 23 2 7" xfId="14424"/>
    <cellStyle name="Обычный 2 23 2 8" xfId="14425"/>
    <cellStyle name="Обычный 2 23 2 9" xfId="14426"/>
    <cellStyle name="Обычный 2 23 3" xfId="14427"/>
    <cellStyle name="Обычный 2 23 3 2" xfId="14428"/>
    <cellStyle name="Обычный 2 23 3 3" xfId="14429"/>
    <cellStyle name="Обычный 2 23 3 4" xfId="14430"/>
    <cellStyle name="Обычный 2 23 3 5" xfId="14431"/>
    <cellStyle name="Обычный 2 23 3 6" xfId="14432"/>
    <cellStyle name="Обычный 2 23 3 7" xfId="14433"/>
    <cellStyle name="Обычный 2 23 3 8" xfId="14434"/>
    <cellStyle name="Обычный 2 23 3 9" xfId="14435"/>
    <cellStyle name="Обычный 2 23 4" xfId="14436"/>
    <cellStyle name="Обычный 2 23 4 2" xfId="14437"/>
    <cellStyle name="Обычный 2 23 4 3" xfId="14438"/>
    <cellStyle name="Обычный 2 23 4 4" xfId="14439"/>
    <cellStyle name="Обычный 2 23 4 5" xfId="14440"/>
    <cellStyle name="Обычный 2 23 4 6" xfId="14441"/>
    <cellStyle name="Обычный 2 23 4 7" xfId="14442"/>
    <cellStyle name="Обычный 2 23 4 8" xfId="14443"/>
    <cellStyle name="Обычный 2 23 4 9" xfId="14444"/>
    <cellStyle name="Обычный 2 23 5" xfId="14445"/>
    <cellStyle name="Обычный 2 23 5 2" xfId="14446"/>
    <cellStyle name="Обычный 2 23 5 3" xfId="14447"/>
    <cellStyle name="Обычный 2 23 5 4" xfId="14448"/>
    <cellStyle name="Обычный 2 23 5 5" xfId="14449"/>
    <cellStyle name="Обычный 2 23 5 6" xfId="14450"/>
    <cellStyle name="Обычный 2 23 5 7" xfId="14451"/>
    <cellStyle name="Обычный 2 23 5 8" xfId="14452"/>
    <cellStyle name="Обычный 2 23 5 9" xfId="14453"/>
    <cellStyle name="Обычный 2 23 6" xfId="14454"/>
    <cellStyle name="Обычный 2 23 6 2" xfId="14455"/>
    <cellStyle name="Обычный 2 23 6 3" xfId="14456"/>
    <cellStyle name="Обычный 2 23 6 4" xfId="14457"/>
    <cellStyle name="Обычный 2 23 6 5" xfId="14458"/>
    <cellStyle name="Обычный 2 23 6 6" xfId="14459"/>
    <cellStyle name="Обычный 2 23 6 7" xfId="14460"/>
    <cellStyle name="Обычный 2 23 6 8" xfId="14461"/>
    <cellStyle name="Обычный 2 23 6 9" xfId="14462"/>
    <cellStyle name="Обычный 2 23 7" xfId="14463"/>
    <cellStyle name="Обычный 2 23 7 2" xfId="14464"/>
    <cellStyle name="Обычный 2 23 7 3" xfId="14465"/>
    <cellStyle name="Обычный 2 23 7 4" xfId="14466"/>
    <cellStyle name="Обычный 2 23 7 5" xfId="14467"/>
    <cellStyle name="Обычный 2 23 7 6" xfId="14468"/>
    <cellStyle name="Обычный 2 23 7 7" xfId="14469"/>
    <cellStyle name="Обычный 2 23 7 8" xfId="14470"/>
    <cellStyle name="Обычный 2 23 7 9" xfId="14471"/>
    <cellStyle name="Обычный 2 23 8" xfId="14472"/>
    <cellStyle name="Обычный 2 23 8 2" xfId="14473"/>
    <cellStyle name="Обычный 2 23 8 3" xfId="14474"/>
    <cellStyle name="Обычный 2 23 8 4" xfId="14475"/>
    <cellStyle name="Обычный 2 23 8 5" xfId="14476"/>
    <cellStyle name="Обычный 2 23 8 6" xfId="14477"/>
    <cellStyle name="Обычный 2 23 8 7" xfId="14478"/>
    <cellStyle name="Обычный 2 23 8 8" xfId="14479"/>
    <cellStyle name="Обычный 2 23 8 9" xfId="14480"/>
    <cellStyle name="Обычный 2 23 9" xfId="14481"/>
    <cellStyle name="Обычный 2 23 9 2" xfId="14482"/>
    <cellStyle name="Обычный 2 23 9 3" xfId="14483"/>
    <cellStyle name="Обычный 2 23 9 4" xfId="14484"/>
    <cellStyle name="Обычный 2 23 9 5" xfId="14485"/>
    <cellStyle name="Обычный 2 23 9 6" xfId="14486"/>
    <cellStyle name="Обычный 2 23 9 7" xfId="14487"/>
    <cellStyle name="Обычный 2 23 9 8" xfId="14488"/>
    <cellStyle name="Обычный 2 23 9 9" xfId="14489"/>
    <cellStyle name="Обычный 2 23_Лист1" xfId="14490"/>
    <cellStyle name="Обычный 2 24" xfId="14491"/>
    <cellStyle name="Обычный 2 24 10" xfId="14492"/>
    <cellStyle name="Обычный 2 24 2" xfId="14493"/>
    <cellStyle name="Обычный 2 24 2 2" xfId="14494"/>
    <cellStyle name="Обычный 2 24 2 3" xfId="14495"/>
    <cellStyle name="Обычный 2 24 2 4" xfId="14496"/>
    <cellStyle name="Обычный 2 24 2 5" xfId="14497"/>
    <cellStyle name="Обычный 2 24 2 6" xfId="14498"/>
    <cellStyle name="Обычный 2 24 2 7" xfId="14499"/>
    <cellStyle name="Обычный 2 24 3" xfId="14500"/>
    <cellStyle name="Обычный 2 24 3 2" xfId="14501"/>
    <cellStyle name="Обычный 2 24 3 3" xfId="14502"/>
    <cellStyle name="Обычный 2 24 3 4" xfId="14503"/>
    <cellStyle name="Обычный 2 24 3 5" xfId="14504"/>
    <cellStyle name="Обычный 2 24 3 6" xfId="14505"/>
    <cellStyle name="Обычный 2 24 4" xfId="14506"/>
    <cellStyle name="Обычный 2 24 4 2" xfId="14507"/>
    <cellStyle name="Обычный 2 24 4 3" xfId="14508"/>
    <cellStyle name="Обычный 2 24 4 4" xfId="14509"/>
    <cellStyle name="Обычный 2 24 4 5" xfId="14510"/>
    <cellStyle name="Обычный 2 24 4 6" xfId="14511"/>
    <cellStyle name="Обычный 2 24 5" xfId="14512"/>
    <cellStyle name="Обычный 2 24 6" xfId="14513"/>
    <cellStyle name="Обычный 2 24 7" xfId="14514"/>
    <cellStyle name="Обычный 2 24 8" xfId="14515"/>
    <cellStyle name="Обычный 2 24 9" xfId="14516"/>
    <cellStyle name="Обычный 2 24_Лист1" xfId="14517"/>
    <cellStyle name="Обычный 2 25" xfId="14518"/>
    <cellStyle name="Обычный 2 25 10" xfId="14519"/>
    <cellStyle name="Обычный 2 25 2" xfId="14520"/>
    <cellStyle name="Обычный 2 25 2 2" xfId="14521"/>
    <cellStyle name="Обычный 2 25 2 3" xfId="14522"/>
    <cellStyle name="Обычный 2 25 2 4" xfId="14523"/>
    <cellStyle name="Обычный 2 25 2 5" xfId="14524"/>
    <cellStyle name="Обычный 2 25 2 6" xfId="14525"/>
    <cellStyle name="Обычный 2 25 2 7" xfId="14526"/>
    <cellStyle name="Обычный 2 25 3" xfId="14527"/>
    <cellStyle name="Обычный 2 25 3 2" xfId="14528"/>
    <cellStyle name="Обычный 2 25 3 3" xfId="14529"/>
    <cellStyle name="Обычный 2 25 3 4" xfId="14530"/>
    <cellStyle name="Обычный 2 25 3 5" xfId="14531"/>
    <cellStyle name="Обычный 2 25 3 6" xfId="14532"/>
    <cellStyle name="Обычный 2 25 4" xfId="14533"/>
    <cellStyle name="Обычный 2 25 4 2" xfId="14534"/>
    <cellStyle name="Обычный 2 25 4 3" xfId="14535"/>
    <cellStyle name="Обычный 2 25 4 4" xfId="14536"/>
    <cellStyle name="Обычный 2 25 4 5" xfId="14537"/>
    <cellStyle name="Обычный 2 25 4 6" xfId="14538"/>
    <cellStyle name="Обычный 2 25 5" xfId="14539"/>
    <cellStyle name="Обычный 2 25 6" xfId="14540"/>
    <cellStyle name="Обычный 2 25 7" xfId="14541"/>
    <cellStyle name="Обычный 2 25 8" xfId="14542"/>
    <cellStyle name="Обычный 2 25 9" xfId="14543"/>
    <cellStyle name="Обычный 2 25_Лист1" xfId="14544"/>
    <cellStyle name="Обычный 2 26" xfId="14545"/>
    <cellStyle name="Обычный 2 26 10" xfId="14546"/>
    <cellStyle name="Обычный 2 26 2" xfId="14547"/>
    <cellStyle name="Обычный 2 26 2 2" xfId="14548"/>
    <cellStyle name="Обычный 2 26 2 3" xfId="14549"/>
    <cellStyle name="Обычный 2 26 2 4" xfId="14550"/>
    <cellStyle name="Обычный 2 26 2 5" xfId="14551"/>
    <cellStyle name="Обычный 2 26 2 6" xfId="14552"/>
    <cellStyle name="Обычный 2 26 3" xfId="14553"/>
    <cellStyle name="Обычный 2 26 3 2" xfId="14554"/>
    <cellStyle name="Обычный 2 26 3 3" xfId="14555"/>
    <cellStyle name="Обычный 2 26 3 4" xfId="14556"/>
    <cellStyle name="Обычный 2 26 3 5" xfId="14557"/>
    <cellStyle name="Обычный 2 26 3 6" xfId="14558"/>
    <cellStyle name="Обычный 2 26 4" xfId="14559"/>
    <cellStyle name="Обычный 2 26 4 2" xfId="14560"/>
    <cellStyle name="Обычный 2 26 4 3" xfId="14561"/>
    <cellStyle name="Обычный 2 26 4 4" xfId="14562"/>
    <cellStyle name="Обычный 2 26 4 5" xfId="14563"/>
    <cellStyle name="Обычный 2 26 4 6" xfId="14564"/>
    <cellStyle name="Обычный 2 26 5" xfId="14565"/>
    <cellStyle name="Обычный 2 26 6" xfId="14566"/>
    <cellStyle name="Обычный 2 26 7" xfId="14567"/>
    <cellStyle name="Обычный 2 26 8" xfId="14568"/>
    <cellStyle name="Обычный 2 26 9" xfId="14569"/>
    <cellStyle name="Обычный 2 27" xfId="14570"/>
    <cellStyle name="Обычный 2 27 10" xfId="14571"/>
    <cellStyle name="Обычный 2 27 2" xfId="14572"/>
    <cellStyle name="Обычный 2 27 2 2" xfId="14573"/>
    <cellStyle name="Обычный 2 27 2 3" xfId="14574"/>
    <cellStyle name="Обычный 2 27 2 4" xfId="14575"/>
    <cellStyle name="Обычный 2 27 2 5" xfId="14576"/>
    <cellStyle name="Обычный 2 27 2 6" xfId="14577"/>
    <cellStyle name="Обычный 2 27 3" xfId="14578"/>
    <cellStyle name="Обычный 2 27 3 2" xfId="14579"/>
    <cellStyle name="Обычный 2 27 3 3" xfId="14580"/>
    <cellStyle name="Обычный 2 27 3 4" xfId="14581"/>
    <cellStyle name="Обычный 2 27 3 5" xfId="14582"/>
    <cellStyle name="Обычный 2 27 3 6" xfId="14583"/>
    <cellStyle name="Обычный 2 27 4" xfId="14584"/>
    <cellStyle name="Обычный 2 27 4 2" xfId="14585"/>
    <cellStyle name="Обычный 2 27 4 3" xfId="14586"/>
    <cellStyle name="Обычный 2 27 4 4" xfId="14587"/>
    <cellStyle name="Обычный 2 27 4 5" xfId="14588"/>
    <cellStyle name="Обычный 2 27 4 6" xfId="14589"/>
    <cellStyle name="Обычный 2 27 5" xfId="14590"/>
    <cellStyle name="Обычный 2 27 6" xfId="14591"/>
    <cellStyle name="Обычный 2 27 7" xfId="14592"/>
    <cellStyle name="Обычный 2 27 8" xfId="14593"/>
    <cellStyle name="Обычный 2 27 9" xfId="14594"/>
    <cellStyle name="Обычный 2 28" xfId="14595"/>
    <cellStyle name="Обычный 2 28 10" xfId="14596"/>
    <cellStyle name="Обычный 2 28 2" xfId="14597"/>
    <cellStyle name="Обычный 2 28 2 2" xfId="14598"/>
    <cellStyle name="Обычный 2 28 2 3" xfId="14599"/>
    <cellStyle name="Обычный 2 28 2 4" xfId="14600"/>
    <cellStyle name="Обычный 2 28 2 5" xfId="14601"/>
    <cellStyle name="Обычный 2 28 2 6" xfId="14602"/>
    <cellStyle name="Обычный 2 28 3" xfId="14603"/>
    <cellStyle name="Обычный 2 28 3 2" xfId="14604"/>
    <cellStyle name="Обычный 2 28 3 3" xfId="14605"/>
    <cellStyle name="Обычный 2 28 3 4" xfId="14606"/>
    <cellStyle name="Обычный 2 28 3 5" xfId="14607"/>
    <cellStyle name="Обычный 2 28 3 6" xfId="14608"/>
    <cellStyle name="Обычный 2 28 4" xfId="14609"/>
    <cellStyle name="Обычный 2 28 4 2" xfId="14610"/>
    <cellStyle name="Обычный 2 28 4 3" xfId="14611"/>
    <cellStyle name="Обычный 2 28 4 4" xfId="14612"/>
    <cellStyle name="Обычный 2 28 4 5" xfId="14613"/>
    <cellStyle name="Обычный 2 28 4 6" xfId="14614"/>
    <cellStyle name="Обычный 2 28 5" xfId="14615"/>
    <cellStyle name="Обычный 2 28 6" xfId="14616"/>
    <cellStyle name="Обычный 2 28 7" xfId="14617"/>
    <cellStyle name="Обычный 2 28 8" xfId="14618"/>
    <cellStyle name="Обычный 2 28 9" xfId="14619"/>
    <cellStyle name="Обычный 2 29" xfId="14620"/>
    <cellStyle name="Обычный 2 29 10" xfId="14621"/>
    <cellStyle name="Обычный 2 29 2" xfId="14622"/>
    <cellStyle name="Обычный 2 29 2 2" xfId="14623"/>
    <cellStyle name="Обычный 2 29 2 3" xfId="14624"/>
    <cellStyle name="Обычный 2 29 2 4" xfId="14625"/>
    <cellStyle name="Обычный 2 29 2 5" xfId="14626"/>
    <cellStyle name="Обычный 2 29 2 6" xfId="14627"/>
    <cellStyle name="Обычный 2 29 3" xfId="14628"/>
    <cellStyle name="Обычный 2 29 3 2" xfId="14629"/>
    <cellStyle name="Обычный 2 29 3 3" xfId="14630"/>
    <cellStyle name="Обычный 2 29 3 4" xfId="14631"/>
    <cellStyle name="Обычный 2 29 3 5" xfId="14632"/>
    <cellStyle name="Обычный 2 29 3 6" xfId="14633"/>
    <cellStyle name="Обычный 2 29 4" xfId="14634"/>
    <cellStyle name="Обычный 2 29 4 2" xfId="14635"/>
    <cellStyle name="Обычный 2 29 4 3" xfId="14636"/>
    <cellStyle name="Обычный 2 29 4 4" xfId="14637"/>
    <cellStyle name="Обычный 2 29 4 5" xfId="14638"/>
    <cellStyle name="Обычный 2 29 4 6" xfId="14639"/>
    <cellStyle name="Обычный 2 29 5" xfId="14640"/>
    <cellStyle name="Обычный 2 29 6" xfId="14641"/>
    <cellStyle name="Обычный 2 29 7" xfId="14642"/>
    <cellStyle name="Обычный 2 29 8" xfId="14643"/>
    <cellStyle name="Обычный 2 29 9" xfId="14644"/>
    <cellStyle name="Обычный 2 3" xfId="14645"/>
    <cellStyle name="Обычный 2 3 10" xfId="44526"/>
    <cellStyle name="Обычный 2 3 2" xfId="14646"/>
    <cellStyle name="Обычный 2 3 3" xfId="14647"/>
    <cellStyle name="Обычный 2 3 4" xfId="14648"/>
    <cellStyle name="Обычный 2 3 5" xfId="14649"/>
    <cellStyle name="Обычный 2 3 6" xfId="14650"/>
    <cellStyle name="Обычный 2 3 7" xfId="14651"/>
    <cellStyle name="Обычный 2 3 8" xfId="14652"/>
    <cellStyle name="Обычный 2 3 9" xfId="14653"/>
    <cellStyle name="Обычный 2 3_пр обяз нов" xfId="14654"/>
    <cellStyle name="Обычный 2 30" xfId="14655"/>
    <cellStyle name="Обычный 2 30 10" xfId="14656"/>
    <cellStyle name="Обычный 2 30 2" xfId="14657"/>
    <cellStyle name="Обычный 2 30 2 2" xfId="14658"/>
    <cellStyle name="Обычный 2 30 2 3" xfId="14659"/>
    <cellStyle name="Обычный 2 30 2 4" xfId="14660"/>
    <cellStyle name="Обычный 2 30 2 5" xfId="14661"/>
    <cellStyle name="Обычный 2 30 2 6" xfId="14662"/>
    <cellStyle name="Обычный 2 30 3" xfId="14663"/>
    <cellStyle name="Обычный 2 30 3 2" xfId="14664"/>
    <cellStyle name="Обычный 2 30 3 3" xfId="14665"/>
    <cellStyle name="Обычный 2 30 3 4" xfId="14666"/>
    <cellStyle name="Обычный 2 30 3 5" xfId="14667"/>
    <cellStyle name="Обычный 2 30 3 6" xfId="14668"/>
    <cellStyle name="Обычный 2 30 4" xfId="14669"/>
    <cellStyle name="Обычный 2 30 4 2" xfId="14670"/>
    <cellStyle name="Обычный 2 30 4 3" xfId="14671"/>
    <cellStyle name="Обычный 2 30 4 4" xfId="14672"/>
    <cellStyle name="Обычный 2 30 4 5" xfId="14673"/>
    <cellStyle name="Обычный 2 30 4 6" xfId="14674"/>
    <cellStyle name="Обычный 2 30 5" xfId="14675"/>
    <cellStyle name="Обычный 2 30 6" xfId="14676"/>
    <cellStyle name="Обычный 2 30 7" xfId="14677"/>
    <cellStyle name="Обычный 2 30 8" xfId="14678"/>
    <cellStyle name="Обычный 2 30 9" xfId="14679"/>
    <cellStyle name="Обычный 2 31" xfId="14680"/>
    <cellStyle name="Обычный 2 31 10" xfId="14681"/>
    <cellStyle name="Обычный 2 31 2" xfId="14682"/>
    <cellStyle name="Обычный 2 31 2 2" xfId="14683"/>
    <cellStyle name="Обычный 2 31 2 3" xfId="14684"/>
    <cellStyle name="Обычный 2 31 2 4" xfId="14685"/>
    <cellStyle name="Обычный 2 31 2 5" xfId="14686"/>
    <cellStyle name="Обычный 2 31 2 6" xfId="14687"/>
    <cellStyle name="Обычный 2 31 3" xfId="14688"/>
    <cellStyle name="Обычный 2 31 3 2" xfId="14689"/>
    <cellStyle name="Обычный 2 31 3 3" xfId="14690"/>
    <cellStyle name="Обычный 2 31 3 4" xfId="14691"/>
    <cellStyle name="Обычный 2 31 3 5" xfId="14692"/>
    <cellStyle name="Обычный 2 31 3 6" xfId="14693"/>
    <cellStyle name="Обычный 2 31 4" xfId="14694"/>
    <cellStyle name="Обычный 2 31 4 2" xfId="14695"/>
    <cellStyle name="Обычный 2 31 4 3" xfId="14696"/>
    <cellStyle name="Обычный 2 31 4 4" xfId="14697"/>
    <cellStyle name="Обычный 2 31 4 5" xfId="14698"/>
    <cellStyle name="Обычный 2 31 4 6" xfId="14699"/>
    <cellStyle name="Обычный 2 31 5" xfId="14700"/>
    <cellStyle name="Обычный 2 31 6" xfId="14701"/>
    <cellStyle name="Обычный 2 31 7" xfId="14702"/>
    <cellStyle name="Обычный 2 31 8" xfId="14703"/>
    <cellStyle name="Обычный 2 31 9" xfId="14704"/>
    <cellStyle name="Обычный 2 32" xfId="75"/>
    <cellStyle name="Обычный 2 33" xfId="14705"/>
    <cellStyle name="Обычный 2 34" xfId="14706"/>
    <cellStyle name="Обычный 2 35" xfId="14707"/>
    <cellStyle name="Обычный 2 36" xfId="14708"/>
    <cellStyle name="Обычный 2 37" xfId="14709"/>
    <cellStyle name="Обычный 2 38" xfId="14710"/>
    <cellStyle name="Обычный 2 39" xfId="14711"/>
    <cellStyle name="Обычный 2 39 2" xfId="14712"/>
    <cellStyle name="Обычный 2 39 3" xfId="14713"/>
    <cellStyle name="Обычный 2 39 4" xfId="14714"/>
    <cellStyle name="Обычный 2 39 5" xfId="14715"/>
    <cellStyle name="Обычный 2 39 6" xfId="14716"/>
    <cellStyle name="Обычный 2 39 7" xfId="14717"/>
    <cellStyle name="Обычный 2 4" xfId="14718"/>
    <cellStyle name="Обычный 2 4 10" xfId="14719"/>
    <cellStyle name="Обычный 2 4 11" xfId="14720"/>
    <cellStyle name="Обычный 2 4 2" xfId="14721"/>
    <cellStyle name="Обычный 2 4 2 10" xfId="14722"/>
    <cellStyle name="Обычный 2 4 2 2" xfId="14723"/>
    <cellStyle name="Обычный 2 4 2 2 2" xfId="14724"/>
    <cellStyle name="Обычный 2 4 2 2 3" xfId="14725"/>
    <cellStyle name="Обычный 2 4 2 2 4" xfId="14726"/>
    <cellStyle name="Обычный 2 4 2 2 5" xfId="14727"/>
    <cellStyle name="Обычный 2 4 2 2 6" xfId="14728"/>
    <cellStyle name="Обычный 2 4 2 3" xfId="14729"/>
    <cellStyle name="Обычный 2 4 2 3 2" xfId="14730"/>
    <cellStyle name="Обычный 2 4 2 3 3" xfId="14731"/>
    <cellStyle name="Обычный 2 4 2 3 4" xfId="14732"/>
    <cellStyle name="Обычный 2 4 2 3 5" xfId="14733"/>
    <cellStyle name="Обычный 2 4 2 3 6" xfId="14734"/>
    <cellStyle name="Обычный 2 4 2 4" xfId="14735"/>
    <cellStyle name="Обычный 2 4 2 4 2" xfId="14736"/>
    <cellStyle name="Обычный 2 4 2 4 3" xfId="14737"/>
    <cellStyle name="Обычный 2 4 2 4 4" xfId="14738"/>
    <cellStyle name="Обычный 2 4 2 4 5" xfId="14739"/>
    <cellStyle name="Обычный 2 4 2 4 6" xfId="14740"/>
    <cellStyle name="Обычный 2 4 2 5" xfId="14741"/>
    <cellStyle name="Обычный 2 4 2 6" xfId="14742"/>
    <cellStyle name="Обычный 2 4 2 7" xfId="14743"/>
    <cellStyle name="Обычный 2 4 2 8" xfId="14744"/>
    <cellStyle name="Обычный 2 4 2 9" xfId="14745"/>
    <cellStyle name="Обычный 2 4 3" xfId="14746"/>
    <cellStyle name="Обычный 2 4 4" xfId="14747"/>
    <cellStyle name="Обычный 2 4 5" xfId="14748"/>
    <cellStyle name="Обычный 2 4 6" xfId="14749"/>
    <cellStyle name="Обычный 2 4 7" xfId="14750"/>
    <cellStyle name="Обычный 2 4 8" xfId="14751"/>
    <cellStyle name="Обычный 2 4 9" xfId="14752"/>
    <cellStyle name="Обычный 2 4_Лист1" xfId="14753"/>
    <cellStyle name="Обычный 2 40" xfId="14754"/>
    <cellStyle name="Обычный 2 41" xfId="14755"/>
    <cellStyle name="Обычный 2 42" xfId="14756"/>
    <cellStyle name="Обычный 2 42 10" xfId="14757"/>
    <cellStyle name="Обычный 2 42 2" xfId="14758"/>
    <cellStyle name="Обычный 2 42 2 2" xfId="14759"/>
    <cellStyle name="Обычный 2 42 2 3" xfId="14760"/>
    <cellStyle name="Обычный 2 42 2 4" xfId="14761"/>
    <cellStyle name="Обычный 2 42 2 5" xfId="14762"/>
    <cellStyle name="Обычный 2 42 2 6" xfId="14763"/>
    <cellStyle name="Обычный 2 42 3" xfId="14764"/>
    <cellStyle name="Обычный 2 42 3 2" xfId="14765"/>
    <cellStyle name="Обычный 2 42 3 3" xfId="14766"/>
    <cellStyle name="Обычный 2 42 3 4" xfId="14767"/>
    <cellStyle name="Обычный 2 42 3 5" xfId="14768"/>
    <cellStyle name="Обычный 2 42 3 6" xfId="14769"/>
    <cellStyle name="Обычный 2 42 4" xfId="14770"/>
    <cellStyle name="Обычный 2 42 4 2" xfId="14771"/>
    <cellStyle name="Обычный 2 42 4 3" xfId="14772"/>
    <cellStyle name="Обычный 2 42 4 4" xfId="14773"/>
    <cellStyle name="Обычный 2 42 4 5" xfId="14774"/>
    <cellStyle name="Обычный 2 42 4 6" xfId="14775"/>
    <cellStyle name="Обычный 2 42 5" xfId="14776"/>
    <cellStyle name="Обычный 2 42 6" xfId="14777"/>
    <cellStyle name="Обычный 2 42 7" xfId="14778"/>
    <cellStyle name="Обычный 2 42 8" xfId="14779"/>
    <cellStyle name="Обычный 2 42 9" xfId="14780"/>
    <cellStyle name="Обычный 2 43" xfId="14781"/>
    <cellStyle name="Обычный 2 44" xfId="14782"/>
    <cellStyle name="Обычный 2 45" xfId="14783"/>
    <cellStyle name="Обычный 2 46" xfId="14784"/>
    <cellStyle name="Обычный 2 47" xfId="14785"/>
    <cellStyle name="Обычный 2 48" xfId="14786"/>
    <cellStyle name="Обычный 2 49" xfId="14787"/>
    <cellStyle name="Обычный 2 5" xfId="76"/>
    <cellStyle name="Обычный 2 5 10" xfId="14788"/>
    <cellStyle name="Обычный 2 5 11" xfId="14789"/>
    <cellStyle name="Обычный 2 5 2" xfId="14790"/>
    <cellStyle name="Обычный 2 5 2 10" xfId="14791"/>
    <cellStyle name="Обычный 2 5 2 2" xfId="14792"/>
    <cellStyle name="Обычный 2 5 2 2 2" xfId="14793"/>
    <cellStyle name="Обычный 2 5 2 2 3" xfId="14794"/>
    <cellStyle name="Обычный 2 5 2 2 4" xfId="14795"/>
    <cellStyle name="Обычный 2 5 2 2 5" xfId="14796"/>
    <cellStyle name="Обычный 2 5 2 2 6" xfId="14797"/>
    <cellStyle name="Обычный 2 5 2 3" xfId="14798"/>
    <cellStyle name="Обычный 2 5 2 3 2" xfId="14799"/>
    <cellStyle name="Обычный 2 5 2 3 3" xfId="14800"/>
    <cellStyle name="Обычный 2 5 2 3 4" xfId="14801"/>
    <cellStyle name="Обычный 2 5 2 3 5" xfId="14802"/>
    <cellStyle name="Обычный 2 5 2 3 6" xfId="14803"/>
    <cellStyle name="Обычный 2 5 2 4" xfId="14804"/>
    <cellStyle name="Обычный 2 5 2 4 2" xfId="14805"/>
    <cellStyle name="Обычный 2 5 2 4 3" xfId="14806"/>
    <cellStyle name="Обычный 2 5 2 4 4" xfId="14807"/>
    <cellStyle name="Обычный 2 5 2 4 5" xfId="14808"/>
    <cellStyle name="Обычный 2 5 2 4 6" xfId="14809"/>
    <cellStyle name="Обычный 2 5 2 5" xfId="14810"/>
    <cellStyle name="Обычный 2 5 2 6" xfId="14811"/>
    <cellStyle name="Обычный 2 5 2 7" xfId="14812"/>
    <cellStyle name="Обычный 2 5 2 8" xfId="14813"/>
    <cellStyle name="Обычный 2 5 2 9" xfId="14814"/>
    <cellStyle name="Обычный 2 5 3" xfId="14815"/>
    <cellStyle name="Обычный 2 5 4" xfId="14816"/>
    <cellStyle name="Обычный 2 5 5" xfId="14817"/>
    <cellStyle name="Обычный 2 5 6" xfId="14818"/>
    <cellStyle name="Обычный 2 5 7" xfId="14819"/>
    <cellStyle name="Обычный 2 5 8" xfId="14820"/>
    <cellStyle name="Обычный 2 5 9" xfId="14821"/>
    <cellStyle name="Обычный 2 5_Лист1" xfId="14822"/>
    <cellStyle name="Обычный 2 50" xfId="14823"/>
    <cellStyle name="Обычный 2 51" xfId="14824"/>
    <cellStyle name="Обычный 2 52" xfId="14825"/>
    <cellStyle name="Обычный 2 53" xfId="14826"/>
    <cellStyle name="Обычный 2 54" xfId="14827"/>
    <cellStyle name="Обычный 2 55" xfId="14828"/>
    <cellStyle name="Обычный 2 56" xfId="14829"/>
    <cellStyle name="Обычный 2 57" xfId="14830"/>
    <cellStyle name="Обычный 2 58" xfId="14831"/>
    <cellStyle name="Обычный 2 59" xfId="14832"/>
    <cellStyle name="Обычный 2 6" xfId="14833"/>
    <cellStyle name="Обычный 2 6 10" xfId="14834"/>
    <cellStyle name="Обычный 2 6 11" xfId="14835"/>
    <cellStyle name="Обычный 2 6 2" xfId="14836"/>
    <cellStyle name="Обычный 2 6 2 10" xfId="14837"/>
    <cellStyle name="Обычный 2 6 2 2" xfId="14838"/>
    <cellStyle name="Обычный 2 6 2 2 2" xfId="14839"/>
    <cellStyle name="Обычный 2 6 2 2 3" xfId="14840"/>
    <cellStyle name="Обычный 2 6 2 2 4" xfId="14841"/>
    <cellStyle name="Обычный 2 6 2 2 5" xfId="14842"/>
    <cellStyle name="Обычный 2 6 2 2 6" xfId="14843"/>
    <cellStyle name="Обычный 2 6 2 3" xfId="14844"/>
    <cellStyle name="Обычный 2 6 2 3 2" xfId="14845"/>
    <cellStyle name="Обычный 2 6 2 3 3" xfId="14846"/>
    <cellStyle name="Обычный 2 6 2 3 4" xfId="14847"/>
    <cellStyle name="Обычный 2 6 2 3 5" xfId="14848"/>
    <cellStyle name="Обычный 2 6 2 3 6" xfId="14849"/>
    <cellStyle name="Обычный 2 6 2 4" xfId="14850"/>
    <cellStyle name="Обычный 2 6 2 4 2" xfId="14851"/>
    <cellStyle name="Обычный 2 6 2 4 3" xfId="14852"/>
    <cellStyle name="Обычный 2 6 2 4 4" xfId="14853"/>
    <cellStyle name="Обычный 2 6 2 4 5" xfId="14854"/>
    <cellStyle name="Обычный 2 6 2 4 6" xfId="14855"/>
    <cellStyle name="Обычный 2 6 2 5" xfId="14856"/>
    <cellStyle name="Обычный 2 6 2 6" xfId="14857"/>
    <cellStyle name="Обычный 2 6 2 7" xfId="14858"/>
    <cellStyle name="Обычный 2 6 2 8" xfId="14859"/>
    <cellStyle name="Обычный 2 6 2 9" xfId="14860"/>
    <cellStyle name="Обычный 2 6 3" xfId="14861"/>
    <cellStyle name="Обычный 2 6 4" xfId="14862"/>
    <cellStyle name="Обычный 2 6 5" xfId="14863"/>
    <cellStyle name="Обычный 2 6 6" xfId="14864"/>
    <cellStyle name="Обычный 2 6 7" xfId="14865"/>
    <cellStyle name="Обычный 2 6 8" xfId="14866"/>
    <cellStyle name="Обычный 2 6 9" xfId="14867"/>
    <cellStyle name="Обычный 2 6_Лист1" xfId="14868"/>
    <cellStyle name="Обычный 2 60" xfId="14869"/>
    <cellStyle name="Обычный 2 61" xfId="14870"/>
    <cellStyle name="Обычный 2 62" xfId="14871"/>
    <cellStyle name="Обычный 2 63" xfId="14872"/>
    <cellStyle name="Обычный 2 64" xfId="44518"/>
    <cellStyle name="Обычный 2 65" xfId="44697"/>
    <cellStyle name="Обычный 2 66" xfId="44356"/>
    <cellStyle name="Обычный 2 7" xfId="14873"/>
    <cellStyle name="Обычный 2 7 10" xfId="14874"/>
    <cellStyle name="Обычный 2 7 11" xfId="14875"/>
    <cellStyle name="Обычный 2 7 2" xfId="14876"/>
    <cellStyle name="Обычный 2 7 2 10" xfId="14877"/>
    <cellStyle name="Обычный 2 7 2 2" xfId="14878"/>
    <cellStyle name="Обычный 2 7 2 2 2" xfId="14879"/>
    <cellStyle name="Обычный 2 7 2 2 3" xfId="14880"/>
    <cellStyle name="Обычный 2 7 2 2 4" xfId="14881"/>
    <cellStyle name="Обычный 2 7 2 2 5" xfId="14882"/>
    <cellStyle name="Обычный 2 7 2 2 6" xfId="14883"/>
    <cellStyle name="Обычный 2 7 2 3" xfId="14884"/>
    <cellStyle name="Обычный 2 7 2 3 2" xfId="14885"/>
    <cellStyle name="Обычный 2 7 2 3 3" xfId="14886"/>
    <cellStyle name="Обычный 2 7 2 3 4" xfId="14887"/>
    <cellStyle name="Обычный 2 7 2 3 5" xfId="14888"/>
    <cellStyle name="Обычный 2 7 2 3 6" xfId="14889"/>
    <cellStyle name="Обычный 2 7 2 4" xfId="14890"/>
    <cellStyle name="Обычный 2 7 2 4 2" xfId="14891"/>
    <cellStyle name="Обычный 2 7 2 4 3" xfId="14892"/>
    <cellStyle name="Обычный 2 7 2 4 4" xfId="14893"/>
    <cellStyle name="Обычный 2 7 2 4 5" xfId="14894"/>
    <cellStyle name="Обычный 2 7 2 4 6" xfId="14895"/>
    <cellStyle name="Обычный 2 7 2 5" xfId="14896"/>
    <cellStyle name="Обычный 2 7 2 6" xfId="14897"/>
    <cellStyle name="Обычный 2 7 2 7" xfId="14898"/>
    <cellStyle name="Обычный 2 7 2 8" xfId="14899"/>
    <cellStyle name="Обычный 2 7 2 9" xfId="14900"/>
    <cellStyle name="Обычный 2 7 3" xfId="14901"/>
    <cellStyle name="Обычный 2 7 4" xfId="14902"/>
    <cellStyle name="Обычный 2 7 5" xfId="14903"/>
    <cellStyle name="Обычный 2 7 6" xfId="14904"/>
    <cellStyle name="Обычный 2 7 7" xfId="14905"/>
    <cellStyle name="Обычный 2 7 8" xfId="14906"/>
    <cellStyle name="Обычный 2 7 9" xfId="14907"/>
    <cellStyle name="Обычный 2 7_Лист1" xfId="14908"/>
    <cellStyle name="Обычный 2 8" xfId="14909"/>
    <cellStyle name="Обычный 2 8 10" xfId="14910"/>
    <cellStyle name="Обычный 2 8 11" xfId="14911"/>
    <cellStyle name="Обычный 2 8 2" xfId="14912"/>
    <cellStyle name="Обычный 2 8 2 10" xfId="14913"/>
    <cellStyle name="Обычный 2 8 2 2" xfId="14914"/>
    <cellStyle name="Обычный 2 8 2 2 2" xfId="14915"/>
    <cellStyle name="Обычный 2 8 2 2 3" xfId="14916"/>
    <cellStyle name="Обычный 2 8 2 2 4" xfId="14917"/>
    <cellStyle name="Обычный 2 8 2 2 5" xfId="14918"/>
    <cellStyle name="Обычный 2 8 2 2 6" xfId="14919"/>
    <cellStyle name="Обычный 2 8 2 3" xfId="14920"/>
    <cellStyle name="Обычный 2 8 2 3 2" xfId="14921"/>
    <cellStyle name="Обычный 2 8 2 3 3" xfId="14922"/>
    <cellStyle name="Обычный 2 8 2 3 4" xfId="14923"/>
    <cellStyle name="Обычный 2 8 2 3 5" xfId="14924"/>
    <cellStyle name="Обычный 2 8 2 3 6" xfId="14925"/>
    <cellStyle name="Обычный 2 8 2 4" xfId="14926"/>
    <cellStyle name="Обычный 2 8 2 4 2" xfId="14927"/>
    <cellStyle name="Обычный 2 8 2 4 3" xfId="14928"/>
    <cellStyle name="Обычный 2 8 2 4 4" xfId="14929"/>
    <cellStyle name="Обычный 2 8 2 4 5" xfId="14930"/>
    <cellStyle name="Обычный 2 8 2 4 6" xfId="14931"/>
    <cellStyle name="Обычный 2 8 2 5" xfId="14932"/>
    <cellStyle name="Обычный 2 8 2 6" xfId="14933"/>
    <cellStyle name="Обычный 2 8 2 7" xfId="14934"/>
    <cellStyle name="Обычный 2 8 2 8" xfId="14935"/>
    <cellStyle name="Обычный 2 8 2 9" xfId="14936"/>
    <cellStyle name="Обычный 2 8 3" xfId="14937"/>
    <cellStyle name="Обычный 2 8 4" xfId="14938"/>
    <cellStyle name="Обычный 2 8 5" xfId="14939"/>
    <cellStyle name="Обычный 2 8 6" xfId="14940"/>
    <cellStyle name="Обычный 2 8 7" xfId="14941"/>
    <cellStyle name="Обычный 2 8 8" xfId="14942"/>
    <cellStyle name="Обычный 2 8 9" xfId="14943"/>
    <cellStyle name="Обычный 2 8_Лист1" xfId="14944"/>
    <cellStyle name="Обычный 2 9" xfId="14945"/>
    <cellStyle name="Обычный 2 9 10" xfId="14946"/>
    <cellStyle name="Обычный 2 9 11" xfId="14947"/>
    <cellStyle name="Обычный 2 9 2" xfId="14948"/>
    <cellStyle name="Обычный 2 9 2 10" xfId="14949"/>
    <cellStyle name="Обычный 2 9 2 2" xfId="14950"/>
    <cellStyle name="Обычный 2 9 2 2 2" xfId="14951"/>
    <cellStyle name="Обычный 2 9 2 2 3" xfId="14952"/>
    <cellStyle name="Обычный 2 9 2 2 4" xfId="14953"/>
    <cellStyle name="Обычный 2 9 2 2 5" xfId="14954"/>
    <cellStyle name="Обычный 2 9 2 2 6" xfId="14955"/>
    <cellStyle name="Обычный 2 9 2 3" xfId="14956"/>
    <cellStyle name="Обычный 2 9 2 3 2" xfId="14957"/>
    <cellStyle name="Обычный 2 9 2 3 3" xfId="14958"/>
    <cellStyle name="Обычный 2 9 2 3 4" xfId="14959"/>
    <cellStyle name="Обычный 2 9 2 3 5" xfId="14960"/>
    <cellStyle name="Обычный 2 9 2 3 6" xfId="14961"/>
    <cellStyle name="Обычный 2 9 2 4" xfId="14962"/>
    <cellStyle name="Обычный 2 9 2 4 2" xfId="14963"/>
    <cellStyle name="Обычный 2 9 2 4 3" xfId="14964"/>
    <cellStyle name="Обычный 2 9 2 4 4" xfId="14965"/>
    <cellStyle name="Обычный 2 9 2 4 5" xfId="14966"/>
    <cellStyle name="Обычный 2 9 2 4 6" xfId="14967"/>
    <cellStyle name="Обычный 2 9 2 5" xfId="14968"/>
    <cellStyle name="Обычный 2 9 2 6" xfId="14969"/>
    <cellStyle name="Обычный 2 9 2 7" xfId="14970"/>
    <cellStyle name="Обычный 2 9 2 8" xfId="14971"/>
    <cellStyle name="Обычный 2 9 2 9" xfId="14972"/>
    <cellStyle name="Обычный 2 9 3" xfId="14973"/>
    <cellStyle name="Обычный 2 9 4" xfId="14974"/>
    <cellStyle name="Обычный 2 9 5" xfId="14975"/>
    <cellStyle name="Обычный 2 9 6" xfId="14976"/>
    <cellStyle name="Обычный 2 9 7" xfId="14977"/>
    <cellStyle name="Обычный 2 9 8" xfId="14978"/>
    <cellStyle name="Обычный 2 9 9" xfId="14979"/>
    <cellStyle name="Обычный 2 9_Лист1" xfId="14980"/>
    <cellStyle name="Обычный 2_081007_MBA_Deferred Taxes_R_2007" xfId="14981"/>
    <cellStyle name="Обычный 20" xfId="14982"/>
    <cellStyle name="Обычный 20 2" xfId="14983"/>
    <cellStyle name="Обычный 20 3" xfId="14984"/>
    <cellStyle name="Обычный 21" xfId="14985"/>
    <cellStyle name="Обычный 21 2" xfId="14986"/>
    <cellStyle name="Обычный 21 3" xfId="14987"/>
    <cellStyle name="Обычный 22" xfId="14988"/>
    <cellStyle name="Обычный 22 2" xfId="14989"/>
    <cellStyle name="Обычный 22 3" xfId="14990"/>
    <cellStyle name="Обычный 23" xfId="14991"/>
    <cellStyle name="Обычный 24" xfId="77"/>
    <cellStyle name="Обычный 25" xfId="14992"/>
    <cellStyle name="Обычный 25 2" xfId="14993"/>
    <cellStyle name="Обычный 25 3" xfId="14994"/>
    <cellStyle name="Обычный 26" xfId="14995"/>
    <cellStyle name="Обычный 26 2" xfId="14996"/>
    <cellStyle name="Обычный 26 3" xfId="14997"/>
    <cellStyle name="Обычный 27" xfId="14998"/>
    <cellStyle name="Обычный 27 10" xfId="14999"/>
    <cellStyle name="Обычный 27 10 10" xfId="15000"/>
    <cellStyle name="Обычный 27 10 2" xfId="15001"/>
    <cellStyle name="Обычный 27 10 2 2" xfId="15002"/>
    <cellStyle name="Обычный 27 10 2 3" xfId="15003"/>
    <cellStyle name="Обычный 27 10 2 4" xfId="15004"/>
    <cellStyle name="Обычный 27 10 2 5" xfId="15005"/>
    <cellStyle name="Обычный 27 10 2 6" xfId="15006"/>
    <cellStyle name="Обычный 27 10 3" xfId="15007"/>
    <cellStyle name="Обычный 27 10 3 2" xfId="15008"/>
    <cellStyle name="Обычный 27 10 3 3" xfId="15009"/>
    <cellStyle name="Обычный 27 10 3 4" xfId="15010"/>
    <cellStyle name="Обычный 27 10 3 5" xfId="15011"/>
    <cellStyle name="Обычный 27 10 3 6" xfId="15012"/>
    <cellStyle name="Обычный 27 10 4" xfId="15013"/>
    <cellStyle name="Обычный 27 10 4 2" xfId="15014"/>
    <cellStyle name="Обычный 27 10 4 3" xfId="15015"/>
    <cellStyle name="Обычный 27 10 4 4" xfId="15016"/>
    <cellStyle name="Обычный 27 10 4 5" xfId="15017"/>
    <cellStyle name="Обычный 27 10 4 6" xfId="15018"/>
    <cellStyle name="Обычный 27 10 5" xfId="15019"/>
    <cellStyle name="Обычный 27 10 6" xfId="15020"/>
    <cellStyle name="Обычный 27 10 7" xfId="15021"/>
    <cellStyle name="Обычный 27 10 8" xfId="15022"/>
    <cellStyle name="Обычный 27 10 9" xfId="15023"/>
    <cellStyle name="Обычный 27 11" xfId="15024"/>
    <cellStyle name="Обычный 27 12" xfId="15025"/>
    <cellStyle name="Обычный 27 2" xfId="15026"/>
    <cellStyle name="Обычный 27 2 10" xfId="15027"/>
    <cellStyle name="Обычный 27 2 2" xfId="15028"/>
    <cellStyle name="Обычный 27 2 2 2" xfId="15029"/>
    <cellStyle name="Обычный 27 2 2 3" xfId="15030"/>
    <cellStyle name="Обычный 27 2 2 4" xfId="15031"/>
    <cellStyle name="Обычный 27 2 2 5" xfId="15032"/>
    <cellStyle name="Обычный 27 2 2 6" xfId="15033"/>
    <cellStyle name="Обычный 27 2 3" xfId="15034"/>
    <cellStyle name="Обычный 27 2 3 2" xfId="15035"/>
    <cellStyle name="Обычный 27 2 3 3" xfId="15036"/>
    <cellStyle name="Обычный 27 2 3 4" xfId="15037"/>
    <cellStyle name="Обычный 27 2 3 5" xfId="15038"/>
    <cellStyle name="Обычный 27 2 3 6" xfId="15039"/>
    <cellStyle name="Обычный 27 2 4" xfId="15040"/>
    <cellStyle name="Обычный 27 2 4 2" xfId="15041"/>
    <cellStyle name="Обычный 27 2 4 3" xfId="15042"/>
    <cellStyle name="Обычный 27 2 4 4" xfId="15043"/>
    <cellStyle name="Обычный 27 2 4 5" xfId="15044"/>
    <cellStyle name="Обычный 27 2 4 6" xfId="15045"/>
    <cellStyle name="Обычный 27 2 5" xfId="15046"/>
    <cellStyle name="Обычный 27 2 6" xfId="15047"/>
    <cellStyle name="Обычный 27 2 7" xfId="15048"/>
    <cellStyle name="Обычный 27 2 8" xfId="15049"/>
    <cellStyle name="Обычный 27 2 9" xfId="15050"/>
    <cellStyle name="Обычный 27 3" xfId="15051"/>
    <cellStyle name="Обычный 27 3 10" xfId="15052"/>
    <cellStyle name="Обычный 27 3 2" xfId="15053"/>
    <cellStyle name="Обычный 27 3 2 2" xfId="15054"/>
    <cellStyle name="Обычный 27 3 2 3" xfId="15055"/>
    <cellStyle name="Обычный 27 3 2 4" xfId="15056"/>
    <cellStyle name="Обычный 27 3 2 5" xfId="15057"/>
    <cellStyle name="Обычный 27 3 2 6" xfId="15058"/>
    <cellStyle name="Обычный 27 3 3" xfId="15059"/>
    <cellStyle name="Обычный 27 3 3 2" xfId="15060"/>
    <cellStyle name="Обычный 27 3 3 3" xfId="15061"/>
    <cellStyle name="Обычный 27 3 3 4" xfId="15062"/>
    <cellStyle name="Обычный 27 3 3 5" xfId="15063"/>
    <cellStyle name="Обычный 27 3 3 6" xfId="15064"/>
    <cellStyle name="Обычный 27 3 4" xfId="15065"/>
    <cellStyle name="Обычный 27 3 4 2" xfId="15066"/>
    <cellStyle name="Обычный 27 3 4 3" xfId="15067"/>
    <cellStyle name="Обычный 27 3 4 4" xfId="15068"/>
    <cellStyle name="Обычный 27 3 4 5" xfId="15069"/>
    <cellStyle name="Обычный 27 3 4 6" xfId="15070"/>
    <cellStyle name="Обычный 27 3 5" xfId="15071"/>
    <cellStyle name="Обычный 27 3 6" xfId="15072"/>
    <cellStyle name="Обычный 27 3 7" xfId="15073"/>
    <cellStyle name="Обычный 27 3 8" xfId="15074"/>
    <cellStyle name="Обычный 27 3 9" xfId="15075"/>
    <cellStyle name="Обычный 27 4" xfId="15076"/>
    <cellStyle name="Обычный 27 4 10" xfId="15077"/>
    <cellStyle name="Обычный 27 4 2" xfId="15078"/>
    <cellStyle name="Обычный 27 4 2 2" xfId="15079"/>
    <cellStyle name="Обычный 27 4 2 3" xfId="15080"/>
    <cellStyle name="Обычный 27 4 2 4" xfId="15081"/>
    <cellStyle name="Обычный 27 4 2 5" xfId="15082"/>
    <cellStyle name="Обычный 27 4 2 6" xfId="15083"/>
    <cellStyle name="Обычный 27 4 3" xfId="15084"/>
    <cellStyle name="Обычный 27 4 3 2" xfId="15085"/>
    <cellStyle name="Обычный 27 4 3 3" xfId="15086"/>
    <cellStyle name="Обычный 27 4 3 4" xfId="15087"/>
    <cellStyle name="Обычный 27 4 3 5" xfId="15088"/>
    <cellStyle name="Обычный 27 4 3 6" xfId="15089"/>
    <cellStyle name="Обычный 27 4 4" xfId="15090"/>
    <cellStyle name="Обычный 27 4 4 2" xfId="15091"/>
    <cellStyle name="Обычный 27 4 4 3" xfId="15092"/>
    <cellStyle name="Обычный 27 4 4 4" xfId="15093"/>
    <cellStyle name="Обычный 27 4 4 5" xfId="15094"/>
    <cellStyle name="Обычный 27 4 4 6" xfId="15095"/>
    <cellStyle name="Обычный 27 4 5" xfId="15096"/>
    <cellStyle name="Обычный 27 4 6" xfId="15097"/>
    <cellStyle name="Обычный 27 4 7" xfId="15098"/>
    <cellStyle name="Обычный 27 4 8" xfId="15099"/>
    <cellStyle name="Обычный 27 4 9" xfId="15100"/>
    <cellStyle name="Обычный 27 5" xfId="15101"/>
    <cellStyle name="Обычный 27 5 10" xfId="15102"/>
    <cellStyle name="Обычный 27 5 2" xfId="15103"/>
    <cellStyle name="Обычный 27 5 2 2" xfId="15104"/>
    <cellStyle name="Обычный 27 5 2 3" xfId="15105"/>
    <cellStyle name="Обычный 27 5 2 4" xfId="15106"/>
    <cellStyle name="Обычный 27 5 2 5" xfId="15107"/>
    <cellStyle name="Обычный 27 5 2 6" xfId="15108"/>
    <cellStyle name="Обычный 27 5 3" xfId="15109"/>
    <cellStyle name="Обычный 27 5 3 2" xfId="15110"/>
    <cellStyle name="Обычный 27 5 3 3" xfId="15111"/>
    <cellStyle name="Обычный 27 5 3 4" xfId="15112"/>
    <cellStyle name="Обычный 27 5 3 5" xfId="15113"/>
    <cellStyle name="Обычный 27 5 3 6" xfId="15114"/>
    <cellStyle name="Обычный 27 5 4" xfId="15115"/>
    <cellStyle name="Обычный 27 5 4 2" xfId="15116"/>
    <cellStyle name="Обычный 27 5 4 3" xfId="15117"/>
    <cellStyle name="Обычный 27 5 4 4" xfId="15118"/>
    <cellStyle name="Обычный 27 5 4 5" xfId="15119"/>
    <cellStyle name="Обычный 27 5 4 6" xfId="15120"/>
    <cellStyle name="Обычный 27 5 5" xfId="15121"/>
    <cellStyle name="Обычный 27 5 6" xfId="15122"/>
    <cellStyle name="Обычный 27 5 7" xfId="15123"/>
    <cellStyle name="Обычный 27 5 8" xfId="15124"/>
    <cellStyle name="Обычный 27 5 9" xfId="15125"/>
    <cellStyle name="Обычный 27 6" xfId="15126"/>
    <cellStyle name="Обычный 27 6 10" xfId="15127"/>
    <cellStyle name="Обычный 27 6 2" xfId="15128"/>
    <cellStyle name="Обычный 27 6 2 2" xfId="15129"/>
    <cellStyle name="Обычный 27 6 2 3" xfId="15130"/>
    <cellStyle name="Обычный 27 6 2 4" xfId="15131"/>
    <cellStyle name="Обычный 27 6 2 5" xfId="15132"/>
    <cellStyle name="Обычный 27 6 2 6" xfId="15133"/>
    <cellStyle name="Обычный 27 6 3" xfId="15134"/>
    <cellStyle name="Обычный 27 6 3 2" xfId="15135"/>
    <cellStyle name="Обычный 27 6 3 3" xfId="15136"/>
    <cellStyle name="Обычный 27 6 3 4" xfId="15137"/>
    <cellStyle name="Обычный 27 6 3 5" xfId="15138"/>
    <cellStyle name="Обычный 27 6 3 6" xfId="15139"/>
    <cellStyle name="Обычный 27 6 4" xfId="15140"/>
    <cellStyle name="Обычный 27 6 4 2" xfId="15141"/>
    <cellStyle name="Обычный 27 6 4 3" xfId="15142"/>
    <cellStyle name="Обычный 27 6 4 4" xfId="15143"/>
    <cellStyle name="Обычный 27 6 4 5" xfId="15144"/>
    <cellStyle name="Обычный 27 6 4 6" xfId="15145"/>
    <cellStyle name="Обычный 27 6 5" xfId="15146"/>
    <cellStyle name="Обычный 27 6 6" xfId="15147"/>
    <cellStyle name="Обычный 27 6 7" xfId="15148"/>
    <cellStyle name="Обычный 27 6 8" xfId="15149"/>
    <cellStyle name="Обычный 27 6 9" xfId="15150"/>
    <cellStyle name="Обычный 27 7" xfId="15151"/>
    <cellStyle name="Обычный 27 7 10" xfId="15152"/>
    <cellStyle name="Обычный 27 7 2" xfId="15153"/>
    <cellStyle name="Обычный 27 7 2 2" xfId="15154"/>
    <cellStyle name="Обычный 27 7 2 3" xfId="15155"/>
    <cellStyle name="Обычный 27 7 2 4" xfId="15156"/>
    <cellStyle name="Обычный 27 7 2 5" xfId="15157"/>
    <cellStyle name="Обычный 27 7 2 6" xfId="15158"/>
    <cellStyle name="Обычный 27 7 3" xfId="15159"/>
    <cellStyle name="Обычный 27 7 3 2" xfId="15160"/>
    <cellStyle name="Обычный 27 7 3 3" xfId="15161"/>
    <cellStyle name="Обычный 27 7 3 4" xfId="15162"/>
    <cellStyle name="Обычный 27 7 3 5" xfId="15163"/>
    <cellStyle name="Обычный 27 7 3 6" xfId="15164"/>
    <cellStyle name="Обычный 27 7 4" xfId="15165"/>
    <cellStyle name="Обычный 27 7 4 2" xfId="15166"/>
    <cellStyle name="Обычный 27 7 4 3" xfId="15167"/>
    <cellStyle name="Обычный 27 7 4 4" xfId="15168"/>
    <cellStyle name="Обычный 27 7 4 5" xfId="15169"/>
    <cellStyle name="Обычный 27 7 4 6" xfId="15170"/>
    <cellStyle name="Обычный 27 7 5" xfId="15171"/>
    <cellStyle name="Обычный 27 7 6" xfId="15172"/>
    <cellStyle name="Обычный 27 7 7" xfId="15173"/>
    <cellStyle name="Обычный 27 7 8" xfId="15174"/>
    <cellStyle name="Обычный 27 7 9" xfId="15175"/>
    <cellStyle name="Обычный 27 8" xfId="15176"/>
    <cellStyle name="Обычный 27 8 10" xfId="15177"/>
    <cellStyle name="Обычный 27 8 2" xfId="15178"/>
    <cellStyle name="Обычный 27 8 2 2" xfId="15179"/>
    <cellStyle name="Обычный 27 8 2 3" xfId="15180"/>
    <cellStyle name="Обычный 27 8 2 4" xfId="15181"/>
    <cellStyle name="Обычный 27 8 2 5" xfId="15182"/>
    <cellStyle name="Обычный 27 8 2 6" xfId="15183"/>
    <cellStyle name="Обычный 27 8 3" xfId="15184"/>
    <cellStyle name="Обычный 27 8 3 2" xfId="15185"/>
    <cellStyle name="Обычный 27 8 3 3" xfId="15186"/>
    <cellStyle name="Обычный 27 8 3 4" xfId="15187"/>
    <cellStyle name="Обычный 27 8 3 5" xfId="15188"/>
    <cellStyle name="Обычный 27 8 3 6" xfId="15189"/>
    <cellStyle name="Обычный 27 8 4" xfId="15190"/>
    <cellStyle name="Обычный 27 8 4 2" xfId="15191"/>
    <cellStyle name="Обычный 27 8 4 3" xfId="15192"/>
    <cellStyle name="Обычный 27 8 4 4" xfId="15193"/>
    <cellStyle name="Обычный 27 8 4 5" xfId="15194"/>
    <cellStyle name="Обычный 27 8 4 6" xfId="15195"/>
    <cellStyle name="Обычный 27 8 5" xfId="15196"/>
    <cellStyle name="Обычный 27 8 6" xfId="15197"/>
    <cellStyle name="Обычный 27 8 7" xfId="15198"/>
    <cellStyle name="Обычный 27 8 8" xfId="15199"/>
    <cellStyle name="Обычный 27 8 9" xfId="15200"/>
    <cellStyle name="Обычный 27 9" xfId="15201"/>
    <cellStyle name="Обычный 27 9 10" xfId="15202"/>
    <cellStyle name="Обычный 27 9 2" xfId="15203"/>
    <cellStyle name="Обычный 27 9 2 2" xfId="15204"/>
    <cellStyle name="Обычный 27 9 2 3" xfId="15205"/>
    <cellStyle name="Обычный 27 9 2 4" xfId="15206"/>
    <cellStyle name="Обычный 27 9 2 5" xfId="15207"/>
    <cellStyle name="Обычный 27 9 2 6" xfId="15208"/>
    <cellStyle name="Обычный 27 9 3" xfId="15209"/>
    <cellStyle name="Обычный 27 9 3 2" xfId="15210"/>
    <cellStyle name="Обычный 27 9 3 3" xfId="15211"/>
    <cellStyle name="Обычный 27 9 3 4" xfId="15212"/>
    <cellStyle name="Обычный 27 9 3 5" xfId="15213"/>
    <cellStyle name="Обычный 27 9 3 6" xfId="15214"/>
    <cellStyle name="Обычный 27 9 4" xfId="15215"/>
    <cellStyle name="Обычный 27 9 4 2" xfId="15216"/>
    <cellStyle name="Обычный 27 9 4 3" xfId="15217"/>
    <cellStyle name="Обычный 27 9 4 4" xfId="15218"/>
    <cellStyle name="Обычный 27 9 4 5" xfId="15219"/>
    <cellStyle name="Обычный 27 9 4 6" xfId="15220"/>
    <cellStyle name="Обычный 27 9 5" xfId="15221"/>
    <cellStyle name="Обычный 27 9 6" xfId="15222"/>
    <cellStyle name="Обычный 27 9 7" xfId="15223"/>
    <cellStyle name="Обычный 27 9 8" xfId="15224"/>
    <cellStyle name="Обычный 27 9 9" xfId="15225"/>
    <cellStyle name="Обычный 28" xfId="15226"/>
    <cellStyle name="Обычный 28 10" xfId="15227"/>
    <cellStyle name="Обычный 28 10 10" xfId="15228"/>
    <cellStyle name="Обычный 28 10 2" xfId="15229"/>
    <cellStyle name="Обычный 28 10 2 2" xfId="15230"/>
    <cellStyle name="Обычный 28 10 2 3" xfId="15231"/>
    <cellStyle name="Обычный 28 10 2 4" xfId="15232"/>
    <cellStyle name="Обычный 28 10 2 5" xfId="15233"/>
    <cellStyle name="Обычный 28 10 2 6" xfId="15234"/>
    <cellStyle name="Обычный 28 10 3" xfId="15235"/>
    <cellStyle name="Обычный 28 10 3 2" xfId="15236"/>
    <cellStyle name="Обычный 28 10 3 3" xfId="15237"/>
    <cellStyle name="Обычный 28 10 3 4" xfId="15238"/>
    <cellStyle name="Обычный 28 10 3 5" xfId="15239"/>
    <cellStyle name="Обычный 28 10 3 6" xfId="15240"/>
    <cellStyle name="Обычный 28 10 4" xfId="15241"/>
    <cellStyle name="Обычный 28 10 4 2" xfId="15242"/>
    <cellStyle name="Обычный 28 10 4 3" xfId="15243"/>
    <cellStyle name="Обычный 28 10 4 4" xfId="15244"/>
    <cellStyle name="Обычный 28 10 4 5" xfId="15245"/>
    <cellStyle name="Обычный 28 10 4 6" xfId="15246"/>
    <cellStyle name="Обычный 28 10 5" xfId="15247"/>
    <cellStyle name="Обычный 28 10 6" xfId="15248"/>
    <cellStyle name="Обычный 28 10 7" xfId="15249"/>
    <cellStyle name="Обычный 28 10 8" xfId="15250"/>
    <cellStyle name="Обычный 28 10 9" xfId="15251"/>
    <cellStyle name="Обычный 28 2" xfId="15252"/>
    <cellStyle name="Обычный 28 2 10" xfId="15253"/>
    <cellStyle name="Обычный 28 2 2" xfId="15254"/>
    <cellStyle name="Обычный 28 2 2 2" xfId="15255"/>
    <cellStyle name="Обычный 28 2 2 3" xfId="15256"/>
    <cellStyle name="Обычный 28 2 2 4" xfId="15257"/>
    <cellStyle name="Обычный 28 2 2 5" xfId="15258"/>
    <cellStyle name="Обычный 28 2 2 6" xfId="15259"/>
    <cellStyle name="Обычный 28 2 3" xfId="15260"/>
    <cellStyle name="Обычный 28 2 3 2" xfId="15261"/>
    <cellStyle name="Обычный 28 2 3 3" xfId="15262"/>
    <cellStyle name="Обычный 28 2 3 4" xfId="15263"/>
    <cellStyle name="Обычный 28 2 3 5" xfId="15264"/>
    <cellStyle name="Обычный 28 2 3 6" xfId="15265"/>
    <cellStyle name="Обычный 28 2 4" xfId="15266"/>
    <cellStyle name="Обычный 28 2 4 2" xfId="15267"/>
    <cellStyle name="Обычный 28 2 4 3" xfId="15268"/>
    <cellStyle name="Обычный 28 2 4 4" xfId="15269"/>
    <cellStyle name="Обычный 28 2 4 5" xfId="15270"/>
    <cellStyle name="Обычный 28 2 4 6" xfId="15271"/>
    <cellStyle name="Обычный 28 2 5" xfId="15272"/>
    <cellStyle name="Обычный 28 2 6" xfId="15273"/>
    <cellStyle name="Обычный 28 2 7" xfId="15274"/>
    <cellStyle name="Обычный 28 2 8" xfId="15275"/>
    <cellStyle name="Обычный 28 2 9" xfId="15276"/>
    <cellStyle name="Обычный 28 3" xfId="15277"/>
    <cellStyle name="Обычный 28 3 10" xfId="15278"/>
    <cellStyle name="Обычный 28 3 2" xfId="15279"/>
    <cellStyle name="Обычный 28 3 2 2" xfId="15280"/>
    <cellStyle name="Обычный 28 3 2 3" xfId="15281"/>
    <cellStyle name="Обычный 28 3 2 4" xfId="15282"/>
    <cellStyle name="Обычный 28 3 2 5" xfId="15283"/>
    <cellStyle name="Обычный 28 3 2 6" xfId="15284"/>
    <cellStyle name="Обычный 28 3 3" xfId="15285"/>
    <cellStyle name="Обычный 28 3 3 2" xfId="15286"/>
    <cellStyle name="Обычный 28 3 3 3" xfId="15287"/>
    <cellStyle name="Обычный 28 3 3 4" xfId="15288"/>
    <cellStyle name="Обычный 28 3 3 5" xfId="15289"/>
    <cellStyle name="Обычный 28 3 3 6" xfId="15290"/>
    <cellStyle name="Обычный 28 3 4" xfId="15291"/>
    <cellStyle name="Обычный 28 3 4 2" xfId="15292"/>
    <cellStyle name="Обычный 28 3 4 3" xfId="15293"/>
    <cellStyle name="Обычный 28 3 4 4" xfId="15294"/>
    <cellStyle name="Обычный 28 3 4 5" xfId="15295"/>
    <cellStyle name="Обычный 28 3 4 6" xfId="15296"/>
    <cellStyle name="Обычный 28 3 5" xfId="15297"/>
    <cellStyle name="Обычный 28 3 6" xfId="15298"/>
    <cellStyle name="Обычный 28 3 7" xfId="15299"/>
    <cellStyle name="Обычный 28 3 8" xfId="15300"/>
    <cellStyle name="Обычный 28 3 9" xfId="15301"/>
    <cellStyle name="Обычный 28 4" xfId="15302"/>
    <cellStyle name="Обычный 28 4 10" xfId="15303"/>
    <cellStyle name="Обычный 28 4 2" xfId="15304"/>
    <cellStyle name="Обычный 28 4 2 2" xfId="15305"/>
    <cellStyle name="Обычный 28 4 2 3" xfId="15306"/>
    <cellStyle name="Обычный 28 4 2 4" xfId="15307"/>
    <cellStyle name="Обычный 28 4 2 5" xfId="15308"/>
    <cellStyle name="Обычный 28 4 2 6" xfId="15309"/>
    <cellStyle name="Обычный 28 4 3" xfId="15310"/>
    <cellStyle name="Обычный 28 4 3 2" xfId="15311"/>
    <cellStyle name="Обычный 28 4 3 3" xfId="15312"/>
    <cellStyle name="Обычный 28 4 3 4" xfId="15313"/>
    <cellStyle name="Обычный 28 4 3 5" xfId="15314"/>
    <cellStyle name="Обычный 28 4 3 6" xfId="15315"/>
    <cellStyle name="Обычный 28 4 4" xfId="15316"/>
    <cellStyle name="Обычный 28 4 4 2" xfId="15317"/>
    <cellStyle name="Обычный 28 4 4 3" xfId="15318"/>
    <cellStyle name="Обычный 28 4 4 4" xfId="15319"/>
    <cellStyle name="Обычный 28 4 4 5" xfId="15320"/>
    <cellStyle name="Обычный 28 4 4 6" xfId="15321"/>
    <cellStyle name="Обычный 28 4 5" xfId="15322"/>
    <cellStyle name="Обычный 28 4 6" xfId="15323"/>
    <cellStyle name="Обычный 28 4 7" xfId="15324"/>
    <cellStyle name="Обычный 28 4 8" xfId="15325"/>
    <cellStyle name="Обычный 28 4 9" xfId="15326"/>
    <cellStyle name="Обычный 28 5" xfId="15327"/>
    <cellStyle name="Обычный 28 5 10" xfId="15328"/>
    <cellStyle name="Обычный 28 5 2" xfId="15329"/>
    <cellStyle name="Обычный 28 5 2 2" xfId="15330"/>
    <cellStyle name="Обычный 28 5 2 3" xfId="15331"/>
    <cellStyle name="Обычный 28 5 2 4" xfId="15332"/>
    <cellStyle name="Обычный 28 5 2 5" xfId="15333"/>
    <cellStyle name="Обычный 28 5 2 6" xfId="15334"/>
    <cellStyle name="Обычный 28 5 3" xfId="15335"/>
    <cellStyle name="Обычный 28 5 3 2" xfId="15336"/>
    <cellStyle name="Обычный 28 5 3 3" xfId="15337"/>
    <cellStyle name="Обычный 28 5 3 4" xfId="15338"/>
    <cellStyle name="Обычный 28 5 3 5" xfId="15339"/>
    <cellStyle name="Обычный 28 5 3 6" xfId="15340"/>
    <cellStyle name="Обычный 28 5 4" xfId="15341"/>
    <cellStyle name="Обычный 28 5 4 2" xfId="15342"/>
    <cellStyle name="Обычный 28 5 4 3" xfId="15343"/>
    <cellStyle name="Обычный 28 5 4 4" xfId="15344"/>
    <cellStyle name="Обычный 28 5 4 5" xfId="15345"/>
    <cellStyle name="Обычный 28 5 4 6" xfId="15346"/>
    <cellStyle name="Обычный 28 5 5" xfId="15347"/>
    <cellStyle name="Обычный 28 5 6" xfId="15348"/>
    <cellStyle name="Обычный 28 5 7" xfId="15349"/>
    <cellStyle name="Обычный 28 5 8" xfId="15350"/>
    <cellStyle name="Обычный 28 5 9" xfId="15351"/>
    <cellStyle name="Обычный 28 6" xfId="15352"/>
    <cellStyle name="Обычный 28 6 10" xfId="15353"/>
    <cellStyle name="Обычный 28 6 2" xfId="15354"/>
    <cellStyle name="Обычный 28 6 2 2" xfId="15355"/>
    <cellStyle name="Обычный 28 6 2 3" xfId="15356"/>
    <cellStyle name="Обычный 28 6 2 4" xfId="15357"/>
    <cellStyle name="Обычный 28 6 2 5" xfId="15358"/>
    <cellStyle name="Обычный 28 6 2 6" xfId="15359"/>
    <cellStyle name="Обычный 28 6 3" xfId="15360"/>
    <cellStyle name="Обычный 28 6 3 2" xfId="15361"/>
    <cellStyle name="Обычный 28 6 3 3" xfId="15362"/>
    <cellStyle name="Обычный 28 6 3 4" xfId="15363"/>
    <cellStyle name="Обычный 28 6 3 5" xfId="15364"/>
    <cellStyle name="Обычный 28 6 3 6" xfId="15365"/>
    <cellStyle name="Обычный 28 6 4" xfId="15366"/>
    <cellStyle name="Обычный 28 6 4 2" xfId="15367"/>
    <cellStyle name="Обычный 28 6 4 3" xfId="15368"/>
    <cellStyle name="Обычный 28 6 4 4" xfId="15369"/>
    <cellStyle name="Обычный 28 6 4 5" xfId="15370"/>
    <cellStyle name="Обычный 28 6 4 6" xfId="15371"/>
    <cellStyle name="Обычный 28 6 5" xfId="15372"/>
    <cellStyle name="Обычный 28 6 6" xfId="15373"/>
    <cellStyle name="Обычный 28 6 7" xfId="15374"/>
    <cellStyle name="Обычный 28 6 8" xfId="15375"/>
    <cellStyle name="Обычный 28 6 9" xfId="15376"/>
    <cellStyle name="Обычный 28 7" xfId="15377"/>
    <cellStyle name="Обычный 28 7 10" xfId="15378"/>
    <cellStyle name="Обычный 28 7 2" xfId="15379"/>
    <cellStyle name="Обычный 28 7 2 2" xfId="15380"/>
    <cellStyle name="Обычный 28 7 2 3" xfId="15381"/>
    <cellStyle name="Обычный 28 7 2 4" xfId="15382"/>
    <cellStyle name="Обычный 28 7 2 5" xfId="15383"/>
    <cellStyle name="Обычный 28 7 2 6" xfId="15384"/>
    <cellStyle name="Обычный 28 7 3" xfId="15385"/>
    <cellStyle name="Обычный 28 7 3 2" xfId="15386"/>
    <cellStyle name="Обычный 28 7 3 3" xfId="15387"/>
    <cellStyle name="Обычный 28 7 3 4" xfId="15388"/>
    <cellStyle name="Обычный 28 7 3 5" xfId="15389"/>
    <cellStyle name="Обычный 28 7 3 6" xfId="15390"/>
    <cellStyle name="Обычный 28 7 4" xfId="15391"/>
    <cellStyle name="Обычный 28 7 4 2" xfId="15392"/>
    <cellStyle name="Обычный 28 7 4 3" xfId="15393"/>
    <cellStyle name="Обычный 28 7 4 4" xfId="15394"/>
    <cellStyle name="Обычный 28 7 4 5" xfId="15395"/>
    <cellStyle name="Обычный 28 7 4 6" xfId="15396"/>
    <cellStyle name="Обычный 28 7 5" xfId="15397"/>
    <cellStyle name="Обычный 28 7 6" xfId="15398"/>
    <cellStyle name="Обычный 28 7 7" xfId="15399"/>
    <cellStyle name="Обычный 28 7 8" xfId="15400"/>
    <cellStyle name="Обычный 28 7 9" xfId="15401"/>
    <cellStyle name="Обычный 28 8" xfId="15402"/>
    <cellStyle name="Обычный 28 8 10" xfId="15403"/>
    <cellStyle name="Обычный 28 8 2" xfId="15404"/>
    <cellStyle name="Обычный 28 8 2 2" xfId="15405"/>
    <cellStyle name="Обычный 28 8 2 3" xfId="15406"/>
    <cellStyle name="Обычный 28 8 2 4" xfId="15407"/>
    <cellStyle name="Обычный 28 8 2 5" xfId="15408"/>
    <cellStyle name="Обычный 28 8 2 6" xfId="15409"/>
    <cellStyle name="Обычный 28 8 3" xfId="15410"/>
    <cellStyle name="Обычный 28 8 3 2" xfId="15411"/>
    <cellStyle name="Обычный 28 8 3 3" xfId="15412"/>
    <cellStyle name="Обычный 28 8 3 4" xfId="15413"/>
    <cellStyle name="Обычный 28 8 3 5" xfId="15414"/>
    <cellStyle name="Обычный 28 8 3 6" xfId="15415"/>
    <cellStyle name="Обычный 28 8 4" xfId="15416"/>
    <cellStyle name="Обычный 28 8 4 2" xfId="15417"/>
    <cellStyle name="Обычный 28 8 4 3" xfId="15418"/>
    <cellStyle name="Обычный 28 8 4 4" xfId="15419"/>
    <cellStyle name="Обычный 28 8 4 5" xfId="15420"/>
    <cellStyle name="Обычный 28 8 4 6" xfId="15421"/>
    <cellStyle name="Обычный 28 8 5" xfId="15422"/>
    <cellStyle name="Обычный 28 8 6" xfId="15423"/>
    <cellStyle name="Обычный 28 8 7" xfId="15424"/>
    <cellStyle name="Обычный 28 8 8" xfId="15425"/>
    <cellStyle name="Обычный 28 8 9" xfId="15426"/>
    <cellStyle name="Обычный 28 9" xfId="15427"/>
    <cellStyle name="Обычный 28 9 10" xfId="15428"/>
    <cellStyle name="Обычный 28 9 2" xfId="15429"/>
    <cellStyle name="Обычный 28 9 2 2" xfId="15430"/>
    <cellStyle name="Обычный 28 9 2 3" xfId="15431"/>
    <cellStyle name="Обычный 28 9 2 4" xfId="15432"/>
    <cellStyle name="Обычный 28 9 2 5" xfId="15433"/>
    <cellStyle name="Обычный 28 9 2 6" xfId="15434"/>
    <cellStyle name="Обычный 28 9 3" xfId="15435"/>
    <cellStyle name="Обычный 28 9 3 2" xfId="15436"/>
    <cellStyle name="Обычный 28 9 3 3" xfId="15437"/>
    <cellStyle name="Обычный 28 9 3 4" xfId="15438"/>
    <cellStyle name="Обычный 28 9 3 5" xfId="15439"/>
    <cellStyle name="Обычный 28 9 3 6" xfId="15440"/>
    <cellStyle name="Обычный 28 9 4" xfId="15441"/>
    <cellStyle name="Обычный 28 9 4 2" xfId="15442"/>
    <cellStyle name="Обычный 28 9 4 3" xfId="15443"/>
    <cellStyle name="Обычный 28 9 4 4" xfId="15444"/>
    <cellStyle name="Обычный 28 9 4 5" xfId="15445"/>
    <cellStyle name="Обычный 28 9 4 6" xfId="15446"/>
    <cellStyle name="Обычный 28 9 5" xfId="15447"/>
    <cellStyle name="Обычный 28 9 6" xfId="15448"/>
    <cellStyle name="Обычный 28 9 7" xfId="15449"/>
    <cellStyle name="Обычный 28 9 8" xfId="15450"/>
    <cellStyle name="Обычный 28 9 9" xfId="15451"/>
    <cellStyle name="Обычный 29" xfId="15452"/>
    <cellStyle name="Обычный 29 10" xfId="15453"/>
    <cellStyle name="Обычный 29 10 10" xfId="15454"/>
    <cellStyle name="Обычный 29 10 2" xfId="15455"/>
    <cellStyle name="Обычный 29 10 2 2" xfId="15456"/>
    <cellStyle name="Обычный 29 10 2 3" xfId="15457"/>
    <cellStyle name="Обычный 29 10 2 4" xfId="15458"/>
    <cellStyle name="Обычный 29 10 2 5" xfId="15459"/>
    <cellStyle name="Обычный 29 10 2 6" xfId="15460"/>
    <cellStyle name="Обычный 29 10 3" xfId="15461"/>
    <cellStyle name="Обычный 29 10 3 2" xfId="15462"/>
    <cellStyle name="Обычный 29 10 3 3" xfId="15463"/>
    <cellStyle name="Обычный 29 10 3 4" xfId="15464"/>
    <cellStyle name="Обычный 29 10 3 5" xfId="15465"/>
    <cellStyle name="Обычный 29 10 3 6" xfId="15466"/>
    <cellStyle name="Обычный 29 10 4" xfId="15467"/>
    <cellStyle name="Обычный 29 10 4 2" xfId="15468"/>
    <cellStyle name="Обычный 29 10 4 3" xfId="15469"/>
    <cellStyle name="Обычный 29 10 4 4" xfId="15470"/>
    <cellStyle name="Обычный 29 10 4 5" xfId="15471"/>
    <cellStyle name="Обычный 29 10 4 6" xfId="15472"/>
    <cellStyle name="Обычный 29 10 5" xfId="15473"/>
    <cellStyle name="Обычный 29 10 6" xfId="15474"/>
    <cellStyle name="Обычный 29 10 7" xfId="15475"/>
    <cellStyle name="Обычный 29 10 8" xfId="15476"/>
    <cellStyle name="Обычный 29 10 9" xfId="15477"/>
    <cellStyle name="Обычный 29 11" xfId="15478"/>
    <cellStyle name="Обычный 29 11 10" xfId="15479"/>
    <cellStyle name="Обычный 29 11 2" xfId="15480"/>
    <cellStyle name="Обычный 29 11 2 2" xfId="15481"/>
    <cellStyle name="Обычный 29 11 2 3" xfId="15482"/>
    <cellStyle name="Обычный 29 11 2 4" xfId="15483"/>
    <cellStyle name="Обычный 29 11 2 5" xfId="15484"/>
    <cellStyle name="Обычный 29 11 2 6" xfId="15485"/>
    <cellStyle name="Обычный 29 11 3" xfId="15486"/>
    <cellStyle name="Обычный 29 11 3 2" xfId="15487"/>
    <cellStyle name="Обычный 29 11 3 3" xfId="15488"/>
    <cellStyle name="Обычный 29 11 3 4" xfId="15489"/>
    <cellStyle name="Обычный 29 11 3 5" xfId="15490"/>
    <cellStyle name="Обычный 29 11 3 6" xfId="15491"/>
    <cellStyle name="Обычный 29 11 4" xfId="15492"/>
    <cellStyle name="Обычный 29 11 4 2" xfId="15493"/>
    <cellStyle name="Обычный 29 11 4 3" xfId="15494"/>
    <cellStyle name="Обычный 29 11 4 4" xfId="15495"/>
    <cellStyle name="Обычный 29 11 4 5" xfId="15496"/>
    <cellStyle name="Обычный 29 11 4 6" xfId="15497"/>
    <cellStyle name="Обычный 29 11 5" xfId="15498"/>
    <cellStyle name="Обычный 29 11 6" xfId="15499"/>
    <cellStyle name="Обычный 29 11 7" xfId="15500"/>
    <cellStyle name="Обычный 29 11 8" xfId="15501"/>
    <cellStyle name="Обычный 29 11 9" xfId="15502"/>
    <cellStyle name="Обычный 29 12" xfId="15503"/>
    <cellStyle name="Обычный 29 12 10" xfId="15504"/>
    <cellStyle name="Обычный 29 12 2" xfId="15505"/>
    <cellStyle name="Обычный 29 12 2 2" xfId="15506"/>
    <cellStyle name="Обычный 29 12 2 3" xfId="15507"/>
    <cellStyle name="Обычный 29 12 2 4" xfId="15508"/>
    <cellStyle name="Обычный 29 12 2 5" xfId="15509"/>
    <cellStyle name="Обычный 29 12 2 6" xfId="15510"/>
    <cellStyle name="Обычный 29 12 3" xfId="15511"/>
    <cellStyle name="Обычный 29 12 3 2" xfId="15512"/>
    <cellStyle name="Обычный 29 12 3 3" xfId="15513"/>
    <cellStyle name="Обычный 29 12 3 4" xfId="15514"/>
    <cellStyle name="Обычный 29 12 3 5" xfId="15515"/>
    <cellStyle name="Обычный 29 12 3 6" xfId="15516"/>
    <cellStyle name="Обычный 29 12 4" xfId="15517"/>
    <cellStyle name="Обычный 29 12 4 2" xfId="15518"/>
    <cellStyle name="Обычный 29 12 4 3" xfId="15519"/>
    <cellStyle name="Обычный 29 12 4 4" xfId="15520"/>
    <cellStyle name="Обычный 29 12 4 5" xfId="15521"/>
    <cellStyle name="Обычный 29 12 4 6" xfId="15522"/>
    <cellStyle name="Обычный 29 12 5" xfId="15523"/>
    <cellStyle name="Обычный 29 12 6" xfId="15524"/>
    <cellStyle name="Обычный 29 12 7" xfId="15525"/>
    <cellStyle name="Обычный 29 12 8" xfId="15526"/>
    <cellStyle name="Обычный 29 12 9" xfId="15527"/>
    <cellStyle name="Обычный 29 13" xfId="15528"/>
    <cellStyle name="Обычный 29 13 10" xfId="15529"/>
    <cellStyle name="Обычный 29 13 2" xfId="15530"/>
    <cellStyle name="Обычный 29 13 2 2" xfId="15531"/>
    <cellStyle name="Обычный 29 13 2 3" xfId="15532"/>
    <cellStyle name="Обычный 29 13 2 4" xfId="15533"/>
    <cellStyle name="Обычный 29 13 2 5" xfId="15534"/>
    <cellStyle name="Обычный 29 13 2 6" xfId="15535"/>
    <cellStyle name="Обычный 29 13 3" xfId="15536"/>
    <cellStyle name="Обычный 29 13 3 2" xfId="15537"/>
    <cellStyle name="Обычный 29 13 3 3" xfId="15538"/>
    <cellStyle name="Обычный 29 13 3 4" xfId="15539"/>
    <cellStyle name="Обычный 29 13 3 5" xfId="15540"/>
    <cellStyle name="Обычный 29 13 3 6" xfId="15541"/>
    <cellStyle name="Обычный 29 13 4" xfId="15542"/>
    <cellStyle name="Обычный 29 13 4 2" xfId="15543"/>
    <cellStyle name="Обычный 29 13 4 3" xfId="15544"/>
    <cellStyle name="Обычный 29 13 4 4" xfId="15545"/>
    <cellStyle name="Обычный 29 13 4 5" xfId="15546"/>
    <cellStyle name="Обычный 29 13 4 6" xfId="15547"/>
    <cellStyle name="Обычный 29 13 5" xfId="15548"/>
    <cellStyle name="Обычный 29 13 6" xfId="15549"/>
    <cellStyle name="Обычный 29 13 7" xfId="15550"/>
    <cellStyle name="Обычный 29 13 8" xfId="15551"/>
    <cellStyle name="Обычный 29 13 9" xfId="15552"/>
    <cellStyle name="Обычный 29 14" xfId="15553"/>
    <cellStyle name="Обычный 29 14 10" xfId="15554"/>
    <cellStyle name="Обычный 29 14 2" xfId="15555"/>
    <cellStyle name="Обычный 29 14 2 2" xfId="15556"/>
    <cellStyle name="Обычный 29 14 2 3" xfId="15557"/>
    <cellStyle name="Обычный 29 14 2 4" xfId="15558"/>
    <cellStyle name="Обычный 29 14 2 5" xfId="15559"/>
    <cellStyle name="Обычный 29 14 2 6" xfId="15560"/>
    <cellStyle name="Обычный 29 14 3" xfId="15561"/>
    <cellStyle name="Обычный 29 14 3 2" xfId="15562"/>
    <cellStyle name="Обычный 29 14 3 3" xfId="15563"/>
    <cellStyle name="Обычный 29 14 3 4" xfId="15564"/>
    <cellStyle name="Обычный 29 14 3 5" xfId="15565"/>
    <cellStyle name="Обычный 29 14 3 6" xfId="15566"/>
    <cellStyle name="Обычный 29 14 4" xfId="15567"/>
    <cellStyle name="Обычный 29 14 4 2" xfId="15568"/>
    <cellStyle name="Обычный 29 14 4 3" xfId="15569"/>
    <cellStyle name="Обычный 29 14 4 4" xfId="15570"/>
    <cellStyle name="Обычный 29 14 4 5" xfId="15571"/>
    <cellStyle name="Обычный 29 14 4 6" xfId="15572"/>
    <cellStyle name="Обычный 29 14 5" xfId="15573"/>
    <cellStyle name="Обычный 29 14 6" xfId="15574"/>
    <cellStyle name="Обычный 29 14 7" xfId="15575"/>
    <cellStyle name="Обычный 29 14 8" xfId="15576"/>
    <cellStyle name="Обычный 29 14 9" xfId="15577"/>
    <cellStyle name="Обычный 29 15" xfId="15578"/>
    <cellStyle name="Обычный 29 15 10" xfId="15579"/>
    <cellStyle name="Обычный 29 15 2" xfId="15580"/>
    <cellStyle name="Обычный 29 15 2 2" xfId="15581"/>
    <cellStyle name="Обычный 29 15 2 3" xfId="15582"/>
    <cellStyle name="Обычный 29 15 2 4" xfId="15583"/>
    <cellStyle name="Обычный 29 15 2 5" xfId="15584"/>
    <cellStyle name="Обычный 29 15 2 6" xfId="15585"/>
    <cellStyle name="Обычный 29 15 3" xfId="15586"/>
    <cellStyle name="Обычный 29 15 3 2" xfId="15587"/>
    <cellStyle name="Обычный 29 15 3 3" xfId="15588"/>
    <cellStyle name="Обычный 29 15 3 4" xfId="15589"/>
    <cellStyle name="Обычный 29 15 3 5" xfId="15590"/>
    <cellStyle name="Обычный 29 15 3 6" xfId="15591"/>
    <cellStyle name="Обычный 29 15 4" xfId="15592"/>
    <cellStyle name="Обычный 29 15 4 2" xfId="15593"/>
    <cellStyle name="Обычный 29 15 4 3" xfId="15594"/>
    <cellStyle name="Обычный 29 15 4 4" xfId="15595"/>
    <cellStyle name="Обычный 29 15 4 5" xfId="15596"/>
    <cellStyle name="Обычный 29 15 4 6" xfId="15597"/>
    <cellStyle name="Обычный 29 15 5" xfId="15598"/>
    <cellStyle name="Обычный 29 15 6" xfId="15599"/>
    <cellStyle name="Обычный 29 15 7" xfId="15600"/>
    <cellStyle name="Обычный 29 15 8" xfId="15601"/>
    <cellStyle name="Обычный 29 15 9" xfId="15602"/>
    <cellStyle name="Обычный 29 16" xfId="15603"/>
    <cellStyle name="Обычный 29 16 10" xfId="15604"/>
    <cellStyle name="Обычный 29 16 2" xfId="15605"/>
    <cellStyle name="Обычный 29 16 2 2" xfId="15606"/>
    <cellStyle name="Обычный 29 16 2 3" xfId="15607"/>
    <cellStyle name="Обычный 29 16 2 4" xfId="15608"/>
    <cellStyle name="Обычный 29 16 2 5" xfId="15609"/>
    <cellStyle name="Обычный 29 16 2 6" xfId="15610"/>
    <cellStyle name="Обычный 29 16 3" xfId="15611"/>
    <cellStyle name="Обычный 29 16 3 2" xfId="15612"/>
    <cellStyle name="Обычный 29 16 3 3" xfId="15613"/>
    <cellStyle name="Обычный 29 16 3 4" xfId="15614"/>
    <cellStyle name="Обычный 29 16 3 5" xfId="15615"/>
    <cellStyle name="Обычный 29 16 3 6" xfId="15616"/>
    <cellStyle name="Обычный 29 16 4" xfId="15617"/>
    <cellStyle name="Обычный 29 16 4 2" xfId="15618"/>
    <cellStyle name="Обычный 29 16 4 3" xfId="15619"/>
    <cellStyle name="Обычный 29 16 4 4" xfId="15620"/>
    <cellStyle name="Обычный 29 16 4 5" xfId="15621"/>
    <cellStyle name="Обычный 29 16 4 6" xfId="15622"/>
    <cellStyle name="Обычный 29 16 5" xfId="15623"/>
    <cellStyle name="Обычный 29 16 6" xfId="15624"/>
    <cellStyle name="Обычный 29 16 7" xfId="15625"/>
    <cellStyle name="Обычный 29 16 8" xfId="15626"/>
    <cellStyle name="Обычный 29 16 9" xfId="15627"/>
    <cellStyle name="Обычный 29 17" xfId="15628"/>
    <cellStyle name="Обычный 29 17 10" xfId="15629"/>
    <cellStyle name="Обычный 29 17 2" xfId="15630"/>
    <cellStyle name="Обычный 29 17 2 2" xfId="15631"/>
    <cellStyle name="Обычный 29 17 2 3" xfId="15632"/>
    <cellStyle name="Обычный 29 17 2 4" xfId="15633"/>
    <cellStyle name="Обычный 29 17 2 5" xfId="15634"/>
    <cellStyle name="Обычный 29 17 2 6" xfId="15635"/>
    <cellStyle name="Обычный 29 17 3" xfId="15636"/>
    <cellStyle name="Обычный 29 17 3 2" xfId="15637"/>
    <cellStyle name="Обычный 29 17 3 3" xfId="15638"/>
    <cellStyle name="Обычный 29 17 3 4" xfId="15639"/>
    <cellStyle name="Обычный 29 17 3 5" xfId="15640"/>
    <cellStyle name="Обычный 29 17 3 6" xfId="15641"/>
    <cellStyle name="Обычный 29 17 4" xfId="15642"/>
    <cellStyle name="Обычный 29 17 4 2" xfId="15643"/>
    <cellStyle name="Обычный 29 17 4 3" xfId="15644"/>
    <cellStyle name="Обычный 29 17 4 4" xfId="15645"/>
    <cellStyle name="Обычный 29 17 4 5" xfId="15646"/>
    <cellStyle name="Обычный 29 17 4 6" xfId="15647"/>
    <cellStyle name="Обычный 29 17 5" xfId="15648"/>
    <cellStyle name="Обычный 29 17 6" xfId="15649"/>
    <cellStyle name="Обычный 29 17 7" xfId="15650"/>
    <cellStyle name="Обычный 29 17 8" xfId="15651"/>
    <cellStyle name="Обычный 29 17 9" xfId="15652"/>
    <cellStyle name="Обычный 29 18" xfId="15653"/>
    <cellStyle name="Обычный 29 18 10" xfId="15654"/>
    <cellStyle name="Обычный 29 18 2" xfId="15655"/>
    <cellStyle name="Обычный 29 18 2 2" xfId="15656"/>
    <cellStyle name="Обычный 29 18 2 3" xfId="15657"/>
    <cellStyle name="Обычный 29 18 2 4" xfId="15658"/>
    <cellStyle name="Обычный 29 18 2 5" xfId="15659"/>
    <cellStyle name="Обычный 29 18 2 6" xfId="15660"/>
    <cellStyle name="Обычный 29 18 3" xfId="15661"/>
    <cellStyle name="Обычный 29 18 3 2" xfId="15662"/>
    <cellStyle name="Обычный 29 18 3 3" xfId="15663"/>
    <cellStyle name="Обычный 29 18 3 4" xfId="15664"/>
    <cellStyle name="Обычный 29 18 3 5" xfId="15665"/>
    <cellStyle name="Обычный 29 18 3 6" xfId="15666"/>
    <cellStyle name="Обычный 29 18 4" xfId="15667"/>
    <cellStyle name="Обычный 29 18 4 2" xfId="15668"/>
    <cellStyle name="Обычный 29 18 4 3" xfId="15669"/>
    <cellStyle name="Обычный 29 18 4 4" xfId="15670"/>
    <cellStyle name="Обычный 29 18 4 5" xfId="15671"/>
    <cellStyle name="Обычный 29 18 4 6" xfId="15672"/>
    <cellStyle name="Обычный 29 18 5" xfId="15673"/>
    <cellStyle name="Обычный 29 18 6" xfId="15674"/>
    <cellStyle name="Обычный 29 18 7" xfId="15675"/>
    <cellStyle name="Обычный 29 18 8" xfId="15676"/>
    <cellStyle name="Обычный 29 18 9" xfId="15677"/>
    <cellStyle name="Обычный 29 19" xfId="15678"/>
    <cellStyle name="Обычный 29 19 10" xfId="15679"/>
    <cellStyle name="Обычный 29 19 2" xfId="15680"/>
    <cellStyle name="Обычный 29 19 2 2" xfId="15681"/>
    <cellStyle name="Обычный 29 19 2 3" xfId="15682"/>
    <cellStyle name="Обычный 29 19 2 4" xfId="15683"/>
    <cellStyle name="Обычный 29 19 2 5" xfId="15684"/>
    <cellStyle name="Обычный 29 19 2 6" xfId="15685"/>
    <cellStyle name="Обычный 29 19 3" xfId="15686"/>
    <cellStyle name="Обычный 29 19 3 2" xfId="15687"/>
    <cellStyle name="Обычный 29 19 3 3" xfId="15688"/>
    <cellStyle name="Обычный 29 19 3 4" xfId="15689"/>
    <cellStyle name="Обычный 29 19 3 5" xfId="15690"/>
    <cellStyle name="Обычный 29 19 3 6" xfId="15691"/>
    <cellStyle name="Обычный 29 19 4" xfId="15692"/>
    <cellStyle name="Обычный 29 19 4 2" xfId="15693"/>
    <cellStyle name="Обычный 29 19 4 3" xfId="15694"/>
    <cellStyle name="Обычный 29 19 4 4" xfId="15695"/>
    <cellStyle name="Обычный 29 19 4 5" xfId="15696"/>
    <cellStyle name="Обычный 29 19 4 6" xfId="15697"/>
    <cellStyle name="Обычный 29 19 5" xfId="15698"/>
    <cellStyle name="Обычный 29 19 6" xfId="15699"/>
    <cellStyle name="Обычный 29 19 7" xfId="15700"/>
    <cellStyle name="Обычный 29 19 8" xfId="15701"/>
    <cellStyle name="Обычный 29 19 9" xfId="15702"/>
    <cellStyle name="Обычный 29 2" xfId="15703"/>
    <cellStyle name="Обычный 29 2 10" xfId="15704"/>
    <cellStyle name="Обычный 29 2 2" xfId="15705"/>
    <cellStyle name="Обычный 29 2 2 2" xfId="15706"/>
    <cellStyle name="Обычный 29 2 2 3" xfId="15707"/>
    <cellStyle name="Обычный 29 2 2 4" xfId="15708"/>
    <cellStyle name="Обычный 29 2 2 5" xfId="15709"/>
    <cellStyle name="Обычный 29 2 2 6" xfId="15710"/>
    <cellStyle name="Обычный 29 2 3" xfId="15711"/>
    <cellStyle name="Обычный 29 2 3 2" xfId="15712"/>
    <cellStyle name="Обычный 29 2 3 3" xfId="15713"/>
    <cellStyle name="Обычный 29 2 3 4" xfId="15714"/>
    <cellStyle name="Обычный 29 2 3 5" xfId="15715"/>
    <cellStyle name="Обычный 29 2 3 6" xfId="15716"/>
    <cellStyle name="Обычный 29 2 4" xfId="15717"/>
    <cellStyle name="Обычный 29 2 4 2" xfId="15718"/>
    <cellStyle name="Обычный 29 2 4 3" xfId="15719"/>
    <cellStyle name="Обычный 29 2 4 4" xfId="15720"/>
    <cellStyle name="Обычный 29 2 4 5" xfId="15721"/>
    <cellStyle name="Обычный 29 2 4 6" xfId="15722"/>
    <cellStyle name="Обычный 29 2 5" xfId="15723"/>
    <cellStyle name="Обычный 29 2 6" xfId="15724"/>
    <cellStyle name="Обычный 29 2 7" xfId="15725"/>
    <cellStyle name="Обычный 29 2 8" xfId="15726"/>
    <cellStyle name="Обычный 29 2 9" xfId="15727"/>
    <cellStyle name="Обычный 29 20" xfId="15728"/>
    <cellStyle name="Обычный 29 20 2" xfId="15729"/>
    <cellStyle name="Обычный 29 20 3" xfId="15730"/>
    <cellStyle name="Обычный 29 20 4" xfId="15731"/>
    <cellStyle name="Обычный 29 20 5" xfId="15732"/>
    <cellStyle name="Обычный 29 20 6" xfId="15733"/>
    <cellStyle name="Обычный 29 21" xfId="15734"/>
    <cellStyle name="Обычный 29 21 2" xfId="15735"/>
    <cellStyle name="Обычный 29 21 3" xfId="15736"/>
    <cellStyle name="Обычный 29 21 4" xfId="15737"/>
    <cellStyle name="Обычный 29 21 5" xfId="15738"/>
    <cellStyle name="Обычный 29 21 6" xfId="15739"/>
    <cellStyle name="Обычный 29 22" xfId="15740"/>
    <cellStyle name="Обычный 29 22 2" xfId="15741"/>
    <cellStyle name="Обычный 29 22 3" xfId="15742"/>
    <cellStyle name="Обычный 29 22 4" xfId="15743"/>
    <cellStyle name="Обычный 29 22 5" xfId="15744"/>
    <cellStyle name="Обычный 29 22 6" xfId="15745"/>
    <cellStyle name="Обычный 29 23" xfId="15746"/>
    <cellStyle name="Обычный 29 24" xfId="15747"/>
    <cellStyle name="Обычный 29 25" xfId="15748"/>
    <cellStyle name="Обычный 29 26" xfId="15749"/>
    <cellStyle name="Обычный 29 27" xfId="15750"/>
    <cellStyle name="Обычный 29 28" xfId="15751"/>
    <cellStyle name="Обычный 29 29" xfId="15752"/>
    <cellStyle name="Обычный 29 3" xfId="15753"/>
    <cellStyle name="Обычный 29 3 10" xfId="15754"/>
    <cellStyle name="Обычный 29 3 2" xfId="15755"/>
    <cellStyle name="Обычный 29 3 2 2" xfId="15756"/>
    <cellStyle name="Обычный 29 3 2 3" xfId="15757"/>
    <cellStyle name="Обычный 29 3 2 4" xfId="15758"/>
    <cellStyle name="Обычный 29 3 2 5" xfId="15759"/>
    <cellStyle name="Обычный 29 3 2 6" xfId="15760"/>
    <cellStyle name="Обычный 29 3 3" xfId="15761"/>
    <cellStyle name="Обычный 29 3 3 2" xfId="15762"/>
    <cellStyle name="Обычный 29 3 3 3" xfId="15763"/>
    <cellStyle name="Обычный 29 3 3 4" xfId="15764"/>
    <cellStyle name="Обычный 29 3 3 5" xfId="15765"/>
    <cellStyle name="Обычный 29 3 3 6" xfId="15766"/>
    <cellStyle name="Обычный 29 3 4" xfId="15767"/>
    <cellStyle name="Обычный 29 3 4 2" xfId="15768"/>
    <cellStyle name="Обычный 29 3 4 3" xfId="15769"/>
    <cellStyle name="Обычный 29 3 4 4" xfId="15770"/>
    <cellStyle name="Обычный 29 3 4 5" xfId="15771"/>
    <cellStyle name="Обычный 29 3 4 6" xfId="15772"/>
    <cellStyle name="Обычный 29 3 5" xfId="15773"/>
    <cellStyle name="Обычный 29 3 6" xfId="15774"/>
    <cellStyle name="Обычный 29 3 7" xfId="15775"/>
    <cellStyle name="Обычный 29 3 8" xfId="15776"/>
    <cellStyle name="Обычный 29 3 9" xfId="15777"/>
    <cellStyle name="Обычный 29 30" xfId="15778"/>
    <cellStyle name="Обычный 29 4" xfId="15779"/>
    <cellStyle name="Обычный 29 4 10" xfId="15780"/>
    <cellStyle name="Обычный 29 4 2" xfId="15781"/>
    <cellStyle name="Обычный 29 4 2 2" xfId="15782"/>
    <cellStyle name="Обычный 29 4 2 3" xfId="15783"/>
    <cellStyle name="Обычный 29 4 2 4" xfId="15784"/>
    <cellStyle name="Обычный 29 4 2 5" xfId="15785"/>
    <cellStyle name="Обычный 29 4 2 6" xfId="15786"/>
    <cellStyle name="Обычный 29 4 3" xfId="15787"/>
    <cellStyle name="Обычный 29 4 3 2" xfId="15788"/>
    <cellStyle name="Обычный 29 4 3 3" xfId="15789"/>
    <cellStyle name="Обычный 29 4 3 4" xfId="15790"/>
    <cellStyle name="Обычный 29 4 3 5" xfId="15791"/>
    <cellStyle name="Обычный 29 4 3 6" xfId="15792"/>
    <cellStyle name="Обычный 29 4 4" xfId="15793"/>
    <cellStyle name="Обычный 29 4 4 2" xfId="15794"/>
    <cellStyle name="Обычный 29 4 4 3" xfId="15795"/>
    <cellStyle name="Обычный 29 4 4 4" xfId="15796"/>
    <cellStyle name="Обычный 29 4 4 5" xfId="15797"/>
    <cellStyle name="Обычный 29 4 4 6" xfId="15798"/>
    <cellStyle name="Обычный 29 4 5" xfId="15799"/>
    <cellStyle name="Обычный 29 4 6" xfId="15800"/>
    <cellStyle name="Обычный 29 4 7" xfId="15801"/>
    <cellStyle name="Обычный 29 4 8" xfId="15802"/>
    <cellStyle name="Обычный 29 4 9" xfId="15803"/>
    <cellStyle name="Обычный 29 5" xfId="15804"/>
    <cellStyle name="Обычный 29 5 10" xfId="15805"/>
    <cellStyle name="Обычный 29 5 2" xfId="15806"/>
    <cellStyle name="Обычный 29 5 2 2" xfId="15807"/>
    <cellStyle name="Обычный 29 5 2 3" xfId="15808"/>
    <cellStyle name="Обычный 29 5 2 4" xfId="15809"/>
    <cellStyle name="Обычный 29 5 2 5" xfId="15810"/>
    <cellStyle name="Обычный 29 5 2 6" xfId="15811"/>
    <cellStyle name="Обычный 29 5 3" xfId="15812"/>
    <cellStyle name="Обычный 29 5 3 2" xfId="15813"/>
    <cellStyle name="Обычный 29 5 3 3" xfId="15814"/>
    <cellStyle name="Обычный 29 5 3 4" xfId="15815"/>
    <cellStyle name="Обычный 29 5 3 5" xfId="15816"/>
    <cellStyle name="Обычный 29 5 3 6" xfId="15817"/>
    <cellStyle name="Обычный 29 5 4" xfId="15818"/>
    <cellStyle name="Обычный 29 5 4 2" xfId="15819"/>
    <cellStyle name="Обычный 29 5 4 3" xfId="15820"/>
    <cellStyle name="Обычный 29 5 4 4" xfId="15821"/>
    <cellStyle name="Обычный 29 5 4 5" xfId="15822"/>
    <cellStyle name="Обычный 29 5 4 6" xfId="15823"/>
    <cellStyle name="Обычный 29 5 5" xfId="15824"/>
    <cellStyle name="Обычный 29 5 6" xfId="15825"/>
    <cellStyle name="Обычный 29 5 7" xfId="15826"/>
    <cellStyle name="Обычный 29 5 8" xfId="15827"/>
    <cellStyle name="Обычный 29 5 9" xfId="15828"/>
    <cellStyle name="Обычный 29 6" xfId="15829"/>
    <cellStyle name="Обычный 29 6 10" xfId="15830"/>
    <cellStyle name="Обычный 29 6 2" xfId="15831"/>
    <cellStyle name="Обычный 29 6 2 2" xfId="15832"/>
    <cellStyle name="Обычный 29 6 2 3" xfId="15833"/>
    <cellStyle name="Обычный 29 6 2 4" xfId="15834"/>
    <cellStyle name="Обычный 29 6 2 5" xfId="15835"/>
    <cellStyle name="Обычный 29 6 2 6" xfId="15836"/>
    <cellStyle name="Обычный 29 6 3" xfId="15837"/>
    <cellStyle name="Обычный 29 6 3 2" xfId="15838"/>
    <cellStyle name="Обычный 29 6 3 3" xfId="15839"/>
    <cellStyle name="Обычный 29 6 3 4" xfId="15840"/>
    <cellStyle name="Обычный 29 6 3 5" xfId="15841"/>
    <cellStyle name="Обычный 29 6 3 6" xfId="15842"/>
    <cellStyle name="Обычный 29 6 4" xfId="15843"/>
    <cellStyle name="Обычный 29 6 4 2" xfId="15844"/>
    <cellStyle name="Обычный 29 6 4 3" xfId="15845"/>
    <cellStyle name="Обычный 29 6 4 4" xfId="15846"/>
    <cellStyle name="Обычный 29 6 4 5" xfId="15847"/>
    <cellStyle name="Обычный 29 6 4 6" xfId="15848"/>
    <cellStyle name="Обычный 29 6 5" xfId="15849"/>
    <cellStyle name="Обычный 29 6 6" xfId="15850"/>
    <cellStyle name="Обычный 29 6 7" xfId="15851"/>
    <cellStyle name="Обычный 29 6 8" xfId="15852"/>
    <cellStyle name="Обычный 29 6 9" xfId="15853"/>
    <cellStyle name="Обычный 29 7" xfId="15854"/>
    <cellStyle name="Обычный 29 7 10" xfId="15855"/>
    <cellStyle name="Обычный 29 7 2" xfId="15856"/>
    <cellStyle name="Обычный 29 7 2 2" xfId="15857"/>
    <cellStyle name="Обычный 29 7 2 3" xfId="15858"/>
    <cellStyle name="Обычный 29 7 2 4" xfId="15859"/>
    <cellStyle name="Обычный 29 7 2 5" xfId="15860"/>
    <cellStyle name="Обычный 29 7 2 6" xfId="15861"/>
    <cellStyle name="Обычный 29 7 3" xfId="15862"/>
    <cellStyle name="Обычный 29 7 3 2" xfId="15863"/>
    <cellStyle name="Обычный 29 7 3 3" xfId="15864"/>
    <cellStyle name="Обычный 29 7 3 4" xfId="15865"/>
    <cellStyle name="Обычный 29 7 3 5" xfId="15866"/>
    <cellStyle name="Обычный 29 7 3 6" xfId="15867"/>
    <cellStyle name="Обычный 29 7 4" xfId="15868"/>
    <cellStyle name="Обычный 29 7 4 2" xfId="15869"/>
    <cellStyle name="Обычный 29 7 4 3" xfId="15870"/>
    <cellStyle name="Обычный 29 7 4 4" xfId="15871"/>
    <cellStyle name="Обычный 29 7 4 5" xfId="15872"/>
    <cellStyle name="Обычный 29 7 4 6" xfId="15873"/>
    <cellStyle name="Обычный 29 7 5" xfId="15874"/>
    <cellStyle name="Обычный 29 7 6" xfId="15875"/>
    <cellStyle name="Обычный 29 7 7" xfId="15876"/>
    <cellStyle name="Обычный 29 7 8" xfId="15877"/>
    <cellStyle name="Обычный 29 7 9" xfId="15878"/>
    <cellStyle name="Обычный 29 8" xfId="15879"/>
    <cellStyle name="Обычный 29 8 10" xfId="15880"/>
    <cellStyle name="Обычный 29 8 2" xfId="15881"/>
    <cellStyle name="Обычный 29 8 2 2" xfId="15882"/>
    <cellStyle name="Обычный 29 8 2 3" xfId="15883"/>
    <cellStyle name="Обычный 29 8 2 4" xfId="15884"/>
    <cellStyle name="Обычный 29 8 2 5" xfId="15885"/>
    <cellStyle name="Обычный 29 8 2 6" xfId="15886"/>
    <cellStyle name="Обычный 29 8 3" xfId="15887"/>
    <cellStyle name="Обычный 29 8 3 2" xfId="15888"/>
    <cellStyle name="Обычный 29 8 3 3" xfId="15889"/>
    <cellStyle name="Обычный 29 8 3 4" xfId="15890"/>
    <cellStyle name="Обычный 29 8 3 5" xfId="15891"/>
    <cellStyle name="Обычный 29 8 3 6" xfId="15892"/>
    <cellStyle name="Обычный 29 8 4" xfId="15893"/>
    <cellStyle name="Обычный 29 8 4 2" xfId="15894"/>
    <cellStyle name="Обычный 29 8 4 3" xfId="15895"/>
    <cellStyle name="Обычный 29 8 4 4" xfId="15896"/>
    <cellStyle name="Обычный 29 8 4 5" xfId="15897"/>
    <cellStyle name="Обычный 29 8 4 6" xfId="15898"/>
    <cellStyle name="Обычный 29 8 5" xfId="15899"/>
    <cellStyle name="Обычный 29 8 6" xfId="15900"/>
    <cellStyle name="Обычный 29 8 7" xfId="15901"/>
    <cellStyle name="Обычный 29 8 8" xfId="15902"/>
    <cellStyle name="Обычный 29 8 9" xfId="15903"/>
    <cellStyle name="Обычный 29 9" xfId="15904"/>
    <cellStyle name="Обычный 29 9 10" xfId="15905"/>
    <cellStyle name="Обычный 29 9 2" xfId="15906"/>
    <cellStyle name="Обычный 29 9 2 2" xfId="15907"/>
    <cellStyle name="Обычный 29 9 2 3" xfId="15908"/>
    <cellStyle name="Обычный 29 9 2 4" xfId="15909"/>
    <cellStyle name="Обычный 29 9 2 5" xfId="15910"/>
    <cellStyle name="Обычный 29 9 2 6" xfId="15911"/>
    <cellStyle name="Обычный 29 9 3" xfId="15912"/>
    <cellStyle name="Обычный 29 9 3 2" xfId="15913"/>
    <cellStyle name="Обычный 29 9 3 3" xfId="15914"/>
    <cellStyle name="Обычный 29 9 3 4" xfId="15915"/>
    <cellStyle name="Обычный 29 9 3 5" xfId="15916"/>
    <cellStyle name="Обычный 29 9 3 6" xfId="15917"/>
    <cellStyle name="Обычный 29 9 4" xfId="15918"/>
    <cellStyle name="Обычный 29 9 4 2" xfId="15919"/>
    <cellStyle name="Обычный 29 9 4 3" xfId="15920"/>
    <cellStyle name="Обычный 29 9 4 4" xfId="15921"/>
    <cellStyle name="Обычный 29 9 4 5" xfId="15922"/>
    <cellStyle name="Обычный 29 9 4 6" xfId="15923"/>
    <cellStyle name="Обычный 29 9 5" xfId="15924"/>
    <cellStyle name="Обычный 29 9 6" xfId="15925"/>
    <cellStyle name="Обычный 29 9 7" xfId="15926"/>
    <cellStyle name="Обычный 29 9 8" xfId="15927"/>
    <cellStyle name="Обычный 29 9 9" xfId="15928"/>
    <cellStyle name="Обычный 29_Лист1" xfId="15929"/>
    <cellStyle name="Обычный 3" xfId="15930"/>
    <cellStyle name="Обычный 3 10" xfId="15931"/>
    <cellStyle name="Обычный 3 10 2" xfId="15932"/>
    <cellStyle name="Обычный 3 10 3" xfId="15933"/>
    <cellStyle name="Обычный 3 10 4" xfId="15934"/>
    <cellStyle name="Обычный 3 10 5" xfId="15935"/>
    <cellStyle name="Обычный 3 10 6" xfId="15936"/>
    <cellStyle name="Обычный 3 11" xfId="15937"/>
    <cellStyle name="Обычный 3 12" xfId="15938"/>
    <cellStyle name="Обычный 3 13" xfId="15939"/>
    <cellStyle name="Обычный 3 14" xfId="15940"/>
    <cellStyle name="Обычный 3 15" xfId="15941"/>
    <cellStyle name="Обычный 3 16" xfId="15942"/>
    <cellStyle name="Обычный 3 17" xfId="15943"/>
    <cellStyle name="Обычный 3 18" xfId="44527"/>
    <cellStyle name="Обычный 3 2" xfId="15944"/>
    <cellStyle name="Обычный 3 2 10" xfId="15945"/>
    <cellStyle name="Обычный 3 2 11" xfId="15946"/>
    <cellStyle name="Обычный 3 2 2" xfId="15947"/>
    <cellStyle name="Обычный 3 2 2 10" xfId="44528"/>
    <cellStyle name="Обычный 3 2 2 2" xfId="15948"/>
    <cellStyle name="Обычный 3 2 2 2 2" xfId="44529"/>
    <cellStyle name="Обычный 3 2 2 3" xfId="15949"/>
    <cellStyle name="Обычный 3 2 2 3 2" xfId="44530"/>
    <cellStyle name="Обычный 3 2 2 4" xfId="15950"/>
    <cellStyle name="Обычный 3 2 2 5" xfId="15951"/>
    <cellStyle name="Обычный 3 2 2 6" xfId="15952"/>
    <cellStyle name="Обычный 3 2 2 7" xfId="15953"/>
    <cellStyle name="Обычный 3 2 2 8" xfId="15954"/>
    <cellStyle name="Обычный 3 2 2 9" xfId="15955"/>
    <cellStyle name="Обычный 3 2 3" xfId="15956"/>
    <cellStyle name="Обычный 3 2 3 2" xfId="15957"/>
    <cellStyle name="Обычный 3 2 3 3" xfId="15958"/>
    <cellStyle name="Обычный 3 2 3 4" xfId="15959"/>
    <cellStyle name="Обычный 3 2 3 5" xfId="15960"/>
    <cellStyle name="Обычный 3 2 3 6" xfId="15961"/>
    <cellStyle name="Обычный 3 2 3 7" xfId="15962"/>
    <cellStyle name="Обычный 3 2 3 8" xfId="15963"/>
    <cellStyle name="Обычный 3 2 3 9" xfId="15964"/>
    <cellStyle name="Обычный 3 2 4" xfId="15965"/>
    <cellStyle name="Обычный 3 2 5" xfId="15966"/>
    <cellStyle name="Обычный 3 2 6" xfId="15967"/>
    <cellStyle name="Обычный 3 2 7" xfId="15968"/>
    <cellStyle name="Обычный 3 2 8" xfId="15969"/>
    <cellStyle name="Обычный 3 2 9" xfId="15970"/>
    <cellStyle name="Обычный 3 2_ДДС12" xfId="15971"/>
    <cellStyle name="Обычный 3 3" xfId="78"/>
    <cellStyle name="Обычный 3 3 10" xfId="15972"/>
    <cellStyle name="Обычный 3 3 2" xfId="15973"/>
    <cellStyle name="Обычный 3 3 3" xfId="15974"/>
    <cellStyle name="Обычный 3 3 4" xfId="15975"/>
    <cellStyle name="Обычный 3 3 5" xfId="15976"/>
    <cellStyle name="Обычный 3 3 6" xfId="15977"/>
    <cellStyle name="Обычный 3 3 7" xfId="15978"/>
    <cellStyle name="Обычный 3 3 8" xfId="15979"/>
    <cellStyle name="Обычный 3 3 9" xfId="15980"/>
    <cellStyle name="Обычный 3 4" xfId="15981"/>
    <cellStyle name="Обычный 3 4 10" xfId="15982"/>
    <cellStyle name="Обычный 3 4 2" xfId="15983"/>
    <cellStyle name="Обычный 3 4 2 2" xfId="15984"/>
    <cellStyle name="Обычный 3 4 2 3" xfId="15985"/>
    <cellStyle name="Обычный 3 4 2 4" xfId="15986"/>
    <cellStyle name="Обычный 3 4 2 5" xfId="15987"/>
    <cellStyle name="Обычный 3 4 2 6" xfId="15988"/>
    <cellStyle name="Обычный 3 4 3" xfId="15989"/>
    <cellStyle name="Обычный 3 4 3 2" xfId="15990"/>
    <cellStyle name="Обычный 3 4 3 3" xfId="15991"/>
    <cellStyle name="Обычный 3 4 3 4" xfId="15992"/>
    <cellStyle name="Обычный 3 4 3 5" xfId="15993"/>
    <cellStyle name="Обычный 3 4 3 6" xfId="15994"/>
    <cellStyle name="Обычный 3 4 4" xfId="15995"/>
    <cellStyle name="Обычный 3 4 4 2" xfId="15996"/>
    <cellStyle name="Обычный 3 4 4 3" xfId="15997"/>
    <cellStyle name="Обычный 3 4 4 4" xfId="15998"/>
    <cellStyle name="Обычный 3 4 4 5" xfId="15999"/>
    <cellStyle name="Обычный 3 4 4 6" xfId="16000"/>
    <cellStyle name="Обычный 3 4 5" xfId="16001"/>
    <cellStyle name="Обычный 3 4 6" xfId="16002"/>
    <cellStyle name="Обычный 3 4 7" xfId="16003"/>
    <cellStyle name="Обычный 3 4 8" xfId="16004"/>
    <cellStyle name="Обычный 3 4 9" xfId="16005"/>
    <cellStyle name="Обычный 3 5" xfId="16006"/>
    <cellStyle name="Обычный 3 5 10" xfId="16007"/>
    <cellStyle name="Обычный 3 5 2" xfId="16008"/>
    <cellStyle name="Обычный 3 5 2 2" xfId="16009"/>
    <cellStyle name="Обычный 3 5 2 3" xfId="16010"/>
    <cellStyle name="Обычный 3 5 2 4" xfId="16011"/>
    <cellStyle name="Обычный 3 5 2 5" xfId="16012"/>
    <cellStyle name="Обычный 3 5 2 6" xfId="16013"/>
    <cellStyle name="Обычный 3 5 3" xfId="16014"/>
    <cellStyle name="Обычный 3 5 3 2" xfId="16015"/>
    <cellStyle name="Обычный 3 5 3 3" xfId="16016"/>
    <cellStyle name="Обычный 3 5 3 4" xfId="16017"/>
    <cellStyle name="Обычный 3 5 3 5" xfId="16018"/>
    <cellStyle name="Обычный 3 5 3 6" xfId="16019"/>
    <cellStyle name="Обычный 3 5 4" xfId="16020"/>
    <cellStyle name="Обычный 3 5 4 2" xfId="16021"/>
    <cellStyle name="Обычный 3 5 4 3" xfId="16022"/>
    <cellStyle name="Обычный 3 5 4 4" xfId="16023"/>
    <cellStyle name="Обычный 3 5 4 5" xfId="16024"/>
    <cellStyle name="Обычный 3 5 4 6" xfId="16025"/>
    <cellStyle name="Обычный 3 5 5" xfId="16026"/>
    <cellStyle name="Обычный 3 5 6" xfId="16027"/>
    <cellStyle name="Обычный 3 5 7" xfId="16028"/>
    <cellStyle name="Обычный 3 5 8" xfId="16029"/>
    <cellStyle name="Обычный 3 5 9" xfId="16030"/>
    <cellStyle name="Обычный 3 6" xfId="16031"/>
    <cellStyle name="Обычный 3 6 10" xfId="16032"/>
    <cellStyle name="Обычный 3 6 2" xfId="16033"/>
    <cellStyle name="Обычный 3 6 2 2" xfId="16034"/>
    <cellStyle name="Обычный 3 6 2 3" xfId="16035"/>
    <cellStyle name="Обычный 3 6 2 4" xfId="16036"/>
    <cellStyle name="Обычный 3 6 2 5" xfId="16037"/>
    <cellStyle name="Обычный 3 6 2 6" xfId="16038"/>
    <cellStyle name="Обычный 3 6 3" xfId="16039"/>
    <cellStyle name="Обычный 3 6 3 2" xfId="16040"/>
    <cellStyle name="Обычный 3 6 3 3" xfId="16041"/>
    <cellStyle name="Обычный 3 6 3 4" xfId="16042"/>
    <cellStyle name="Обычный 3 6 3 5" xfId="16043"/>
    <cellStyle name="Обычный 3 6 3 6" xfId="16044"/>
    <cellStyle name="Обычный 3 6 4" xfId="16045"/>
    <cellStyle name="Обычный 3 6 4 2" xfId="16046"/>
    <cellStyle name="Обычный 3 6 4 3" xfId="16047"/>
    <cellStyle name="Обычный 3 6 4 4" xfId="16048"/>
    <cellStyle name="Обычный 3 6 4 5" xfId="16049"/>
    <cellStyle name="Обычный 3 6 4 6" xfId="16050"/>
    <cellStyle name="Обычный 3 6 5" xfId="16051"/>
    <cellStyle name="Обычный 3 6 6" xfId="16052"/>
    <cellStyle name="Обычный 3 6 7" xfId="16053"/>
    <cellStyle name="Обычный 3 6 8" xfId="16054"/>
    <cellStyle name="Обычный 3 6 9" xfId="16055"/>
    <cellStyle name="Обычный 3 7" xfId="16056"/>
    <cellStyle name="Обычный 3 8" xfId="16057"/>
    <cellStyle name="Обычный 3 8 2" xfId="16058"/>
    <cellStyle name="Обычный 3 8 3" xfId="16059"/>
    <cellStyle name="Обычный 3 8 4" xfId="16060"/>
    <cellStyle name="Обычный 3 8 5" xfId="16061"/>
    <cellStyle name="Обычный 3 8 6" xfId="16062"/>
    <cellStyle name="Обычный 3 9" xfId="16063"/>
    <cellStyle name="Обычный 3 9 2" xfId="16064"/>
    <cellStyle name="Обычный 3 9 3" xfId="16065"/>
    <cellStyle name="Обычный 3 9 4" xfId="16066"/>
    <cellStyle name="Обычный 3 9 5" xfId="16067"/>
    <cellStyle name="Обычный 3 9 6" xfId="16068"/>
    <cellStyle name="Обычный 3_17 ВСДС на 30.09.12г." xfId="16069"/>
    <cellStyle name="Обычный 30" xfId="16070"/>
    <cellStyle name="Обычный 30 10" xfId="16071"/>
    <cellStyle name="Обычный 30 10 10" xfId="16072"/>
    <cellStyle name="Обычный 30 10 2" xfId="16073"/>
    <cellStyle name="Обычный 30 10 2 2" xfId="16074"/>
    <cellStyle name="Обычный 30 10 2 3" xfId="16075"/>
    <cellStyle name="Обычный 30 10 2 4" xfId="16076"/>
    <cellStyle name="Обычный 30 10 2 5" xfId="16077"/>
    <cellStyle name="Обычный 30 10 2 6" xfId="16078"/>
    <cellStyle name="Обычный 30 10 3" xfId="16079"/>
    <cellStyle name="Обычный 30 10 3 2" xfId="16080"/>
    <cellStyle name="Обычный 30 10 3 3" xfId="16081"/>
    <cellStyle name="Обычный 30 10 3 4" xfId="16082"/>
    <cellStyle name="Обычный 30 10 3 5" xfId="16083"/>
    <cellStyle name="Обычный 30 10 3 6" xfId="16084"/>
    <cellStyle name="Обычный 30 10 4" xfId="16085"/>
    <cellStyle name="Обычный 30 10 4 2" xfId="16086"/>
    <cellStyle name="Обычный 30 10 4 3" xfId="16087"/>
    <cellStyle name="Обычный 30 10 4 4" xfId="16088"/>
    <cellStyle name="Обычный 30 10 4 5" xfId="16089"/>
    <cellStyle name="Обычный 30 10 4 6" xfId="16090"/>
    <cellStyle name="Обычный 30 10 5" xfId="16091"/>
    <cellStyle name="Обычный 30 10 6" xfId="16092"/>
    <cellStyle name="Обычный 30 10 7" xfId="16093"/>
    <cellStyle name="Обычный 30 10 8" xfId="16094"/>
    <cellStyle name="Обычный 30 10 9" xfId="16095"/>
    <cellStyle name="Обычный 30 11" xfId="16096"/>
    <cellStyle name="Обычный 30 11 10" xfId="16097"/>
    <cellStyle name="Обычный 30 11 2" xfId="16098"/>
    <cellStyle name="Обычный 30 11 2 2" xfId="16099"/>
    <cellStyle name="Обычный 30 11 2 3" xfId="16100"/>
    <cellStyle name="Обычный 30 11 2 4" xfId="16101"/>
    <cellStyle name="Обычный 30 11 2 5" xfId="16102"/>
    <cellStyle name="Обычный 30 11 2 6" xfId="16103"/>
    <cellStyle name="Обычный 30 11 3" xfId="16104"/>
    <cellStyle name="Обычный 30 11 3 2" xfId="16105"/>
    <cellStyle name="Обычный 30 11 3 3" xfId="16106"/>
    <cellStyle name="Обычный 30 11 3 4" xfId="16107"/>
    <cellStyle name="Обычный 30 11 3 5" xfId="16108"/>
    <cellStyle name="Обычный 30 11 3 6" xfId="16109"/>
    <cellStyle name="Обычный 30 11 4" xfId="16110"/>
    <cellStyle name="Обычный 30 11 4 2" xfId="16111"/>
    <cellStyle name="Обычный 30 11 4 3" xfId="16112"/>
    <cellStyle name="Обычный 30 11 4 4" xfId="16113"/>
    <cellStyle name="Обычный 30 11 4 5" xfId="16114"/>
    <cellStyle name="Обычный 30 11 4 6" xfId="16115"/>
    <cellStyle name="Обычный 30 11 5" xfId="16116"/>
    <cellStyle name="Обычный 30 11 6" xfId="16117"/>
    <cellStyle name="Обычный 30 11 7" xfId="16118"/>
    <cellStyle name="Обычный 30 11 8" xfId="16119"/>
    <cellStyle name="Обычный 30 11 9" xfId="16120"/>
    <cellStyle name="Обычный 30 12" xfId="16121"/>
    <cellStyle name="Обычный 30 12 10" xfId="16122"/>
    <cellStyle name="Обычный 30 12 2" xfId="16123"/>
    <cellStyle name="Обычный 30 12 2 2" xfId="16124"/>
    <cellStyle name="Обычный 30 12 2 3" xfId="16125"/>
    <cellStyle name="Обычный 30 12 2 4" xfId="16126"/>
    <cellStyle name="Обычный 30 12 2 5" xfId="16127"/>
    <cellStyle name="Обычный 30 12 2 6" xfId="16128"/>
    <cellStyle name="Обычный 30 12 3" xfId="16129"/>
    <cellStyle name="Обычный 30 12 3 2" xfId="16130"/>
    <cellStyle name="Обычный 30 12 3 3" xfId="16131"/>
    <cellStyle name="Обычный 30 12 3 4" xfId="16132"/>
    <cellStyle name="Обычный 30 12 3 5" xfId="16133"/>
    <cellStyle name="Обычный 30 12 3 6" xfId="16134"/>
    <cellStyle name="Обычный 30 12 4" xfId="16135"/>
    <cellStyle name="Обычный 30 12 4 2" xfId="16136"/>
    <cellStyle name="Обычный 30 12 4 3" xfId="16137"/>
    <cellStyle name="Обычный 30 12 4 4" xfId="16138"/>
    <cellStyle name="Обычный 30 12 4 5" xfId="16139"/>
    <cellStyle name="Обычный 30 12 4 6" xfId="16140"/>
    <cellStyle name="Обычный 30 12 5" xfId="16141"/>
    <cellStyle name="Обычный 30 12 6" xfId="16142"/>
    <cellStyle name="Обычный 30 12 7" xfId="16143"/>
    <cellStyle name="Обычный 30 12 8" xfId="16144"/>
    <cellStyle name="Обычный 30 12 9" xfId="16145"/>
    <cellStyle name="Обычный 30 13" xfId="16146"/>
    <cellStyle name="Обычный 30 13 10" xfId="16147"/>
    <cellStyle name="Обычный 30 13 2" xfId="16148"/>
    <cellStyle name="Обычный 30 13 2 2" xfId="16149"/>
    <cellStyle name="Обычный 30 13 2 3" xfId="16150"/>
    <cellStyle name="Обычный 30 13 2 4" xfId="16151"/>
    <cellStyle name="Обычный 30 13 2 5" xfId="16152"/>
    <cellStyle name="Обычный 30 13 2 6" xfId="16153"/>
    <cellStyle name="Обычный 30 13 3" xfId="16154"/>
    <cellStyle name="Обычный 30 13 3 2" xfId="16155"/>
    <cellStyle name="Обычный 30 13 3 3" xfId="16156"/>
    <cellStyle name="Обычный 30 13 3 4" xfId="16157"/>
    <cellStyle name="Обычный 30 13 3 5" xfId="16158"/>
    <cellStyle name="Обычный 30 13 3 6" xfId="16159"/>
    <cellStyle name="Обычный 30 13 4" xfId="16160"/>
    <cellStyle name="Обычный 30 13 4 2" xfId="16161"/>
    <cellStyle name="Обычный 30 13 4 3" xfId="16162"/>
    <cellStyle name="Обычный 30 13 4 4" xfId="16163"/>
    <cellStyle name="Обычный 30 13 4 5" xfId="16164"/>
    <cellStyle name="Обычный 30 13 4 6" xfId="16165"/>
    <cellStyle name="Обычный 30 13 5" xfId="16166"/>
    <cellStyle name="Обычный 30 13 6" xfId="16167"/>
    <cellStyle name="Обычный 30 13 7" xfId="16168"/>
    <cellStyle name="Обычный 30 13 8" xfId="16169"/>
    <cellStyle name="Обычный 30 13 9" xfId="16170"/>
    <cellStyle name="Обычный 30 14" xfId="16171"/>
    <cellStyle name="Обычный 30 14 10" xfId="16172"/>
    <cellStyle name="Обычный 30 14 2" xfId="16173"/>
    <cellStyle name="Обычный 30 14 2 2" xfId="16174"/>
    <cellStyle name="Обычный 30 14 2 3" xfId="16175"/>
    <cellStyle name="Обычный 30 14 2 4" xfId="16176"/>
    <cellStyle name="Обычный 30 14 2 5" xfId="16177"/>
    <cellStyle name="Обычный 30 14 2 6" xfId="16178"/>
    <cellStyle name="Обычный 30 14 3" xfId="16179"/>
    <cellStyle name="Обычный 30 14 3 2" xfId="16180"/>
    <cellStyle name="Обычный 30 14 3 3" xfId="16181"/>
    <cellStyle name="Обычный 30 14 3 4" xfId="16182"/>
    <cellStyle name="Обычный 30 14 3 5" xfId="16183"/>
    <cellStyle name="Обычный 30 14 3 6" xfId="16184"/>
    <cellStyle name="Обычный 30 14 4" xfId="16185"/>
    <cellStyle name="Обычный 30 14 4 2" xfId="16186"/>
    <cellStyle name="Обычный 30 14 4 3" xfId="16187"/>
    <cellStyle name="Обычный 30 14 4 4" xfId="16188"/>
    <cellStyle name="Обычный 30 14 4 5" xfId="16189"/>
    <cellStyle name="Обычный 30 14 4 6" xfId="16190"/>
    <cellStyle name="Обычный 30 14 5" xfId="16191"/>
    <cellStyle name="Обычный 30 14 6" xfId="16192"/>
    <cellStyle name="Обычный 30 14 7" xfId="16193"/>
    <cellStyle name="Обычный 30 14 8" xfId="16194"/>
    <cellStyle name="Обычный 30 14 9" xfId="16195"/>
    <cellStyle name="Обычный 30 15" xfId="16196"/>
    <cellStyle name="Обычный 30 15 10" xfId="16197"/>
    <cellStyle name="Обычный 30 15 2" xfId="16198"/>
    <cellStyle name="Обычный 30 15 2 2" xfId="16199"/>
    <cellStyle name="Обычный 30 15 2 3" xfId="16200"/>
    <cellStyle name="Обычный 30 15 2 4" xfId="16201"/>
    <cellStyle name="Обычный 30 15 2 5" xfId="16202"/>
    <cellStyle name="Обычный 30 15 2 6" xfId="16203"/>
    <cellStyle name="Обычный 30 15 3" xfId="16204"/>
    <cellStyle name="Обычный 30 15 3 2" xfId="16205"/>
    <cellStyle name="Обычный 30 15 3 3" xfId="16206"/>
    <cellStyle name="Обычный 30 15 3 4" xfId="16207"/>
    <cellStyle name="Обычный 30 15 3 5" xfId="16208"/>
    <cellStyle name="Обычный 30 15 3 6" xfId="16209"/>
    <cellStyle name="Обычный 30 15 4" xfId="16210"/>
    <cellStyle name="Обычный 30 15 4 2" xfId="16211"/>
    <cellStyle name="Обычный 30 15 4 3" xfId="16212"/>
    <cellStyle name="Обычный 30 15 4 4" xfId="16213"/>
    <cellStyle name="Обычный 30 15 4 5" xfId="16214"/>
    <cellStyle name="Обычный 30 15 4 6" xfId="16215"/>
    <cellStyle name="Обычный 30 15 5" xfId="16216"/>
    <cellStyle name="Обычный 30 15 6" xfId="16217"/>
    <cellStyle name="Обычный 30 15 7" xfId="16218"/>
    <cellStyle name="Обычный 30 15 8" xfId="16219"/>
    <cellStyle name="Обычный 30 15 9" xfId="16220"/>
    <cellStyle name="Обычный 30 16" xfId="16221"/>
    <cellStyle name="Обычный 30 16 10" xfId="16222"/>
    <cellStyle name="Обычный 30 16 2" xfId="16223"/>
    <cellStyle name="Обычный 30 16 2 2" xfId="16224"/>
    <cellStyle name="Обычный 30 16 2 3" xfId="16225"/>
    <cellStyle name="Обычный 30 16 2 4" xfId="16226"/>
    <cellStyle name="Обычный 30 16 2 5" xfId="16227"/>
    <cellStyle name="Обычный 30 16 2 6" xfId="16228"/>
    <cellStyle name="Обычный 30 16 3" xfId="16229"/>
    <cellStyle name="Обычный 30 16 3 2" xfId="16230"/>
    <cellStyle name="Обычный 30 16 3 3" xfId="16231"/>
    <cellStyle name="Обычный 30 16 3 4" xfId="16232"/>
    <cellStyle name="Обычный 30 16 3 5" xfId="16233"/>
    <cellStyle name="Обычный 30 16 3 6" xfId="16234"/>
    <cellStyle name="Обычный 30 16 4" xfId="16235"/>
    <cellStyle name="Обычный 30 16 4 2" xfId="16236"/>
    <cellStyle name="Обычный 30 16 4 3" xfId="16237"/>
    <cellStyle name="Обычный 30 16 4 4" xfId="16238"/>
    <cellStyle name="Обычный 30 16 4 5" xfId="16239"/>
    <cellStyle name="Обычный 30 16 4 6" xfId="16240"/>
    <cellStyle name="Обычный 30 16 5" xfId="16241"/>
    <cellStyle name="Обычный 30 16 6" xfId="16242"/>
    <cellStyle name="Обычный 30 16 7" xfId="16243"/>
    <cellStyle name="Обычный 30 16 8" xfId="16244"/>
    <cellStyle name="Обычный 30 16 9" xfId="16245"/>
    <cellStyle name="Обычный 30 17" xfId="16246"/>
    <cellStyle name="Обычный 30 17 10" xfId="16247"/>
    <cellStyle name="Обычный 30 17 2" xfId="16248"/>
    <cellStyle name="Обычный 30 17 2 2" xfId="16249"/>
    <cellStyle name="Обычный 30 17 2 3" xfId="16250"/>
    <cellStyle name="Обычный 30 17 2 4" xfId="16251"/>
    <cellStyle name="Обычный 30 17 2 5" xfId="16252"/>
    <cellStyle name="Обычный 30 17 2 6" xfId="16253"/>
    <cellStyle name="Обычный 30 17 3" xfId="16254"/>
    <cellStyle name="Обычный 30 17 3 2" xfId="16255"/>
    <cellStyle name="Обычный 30 17 3 3" xfId="16256"/>
    <cellStyle name="Обычный 30 17 3 4" xfId="16257"/>
    <cellStyle name="Обычный 30 17 3 5" xfId="16258"/>
    <cellStyle name="Обычный 30 17 3 6" xfId="16259"/>
    <cellStyle name="Обычный 30 17 4" xfId="16260"/>
    <cellStyle name="Обычный 30 17 4 2" xfId="16261"/>
    <cellStyle name="Обычный 30 17 4 3" xfId="16262"/>
    <cellStyle name="Обычный 30 17 4 4" xfId="16263"/>
    <cellStyle name="Обычный 30 17 4 5" xfId="16264"/>
    <cellStyle name="Обычный 30 17 4 6" xfId="16265"/>
    <cellStyle name="Обычный 30 17 5" xfId="16266"/>
    <cellStyle name="Обычный 30 17 6" xfId="16267"/>
    <cellStyle name="Обычный 30 17 7" xfId="16268"/>
    <cellStyle name="Обычный 30 17 8" xfId="16269"/>
    <cellStyle name="Обычный 30 17 9" xfId="16270"/>
    <cellStyle name="Обычный 30 18" xfId="16271"/>
    <cellStyle name="Обычный 30 18 10" xfId="16272"/>
    <cellStyle name="Обычный 30 18 2" xfId="16273"/>
    <cellStyle name="Обычный 30 18 2 2" xfId="16274"/>
    <cellStyle name="Обычный 30 18 2 3" xfId="16275"/>
    <cellStyle name="Обычный 30 18 2 4" xfId="16276"/>
    <cellStyle name="Обычный 30 18 2 5" xfId="16277"/>
    <cellStyle name="Обычный 30 18 2 6" xfId="16278"/>
    <cellStyle name="Обычный 30 18 3" xfId="16279"/>
    <cellStyle name="Обычный 30 18 3 2" xfId="16280"/>
    <cellStyle name="Обычный 30 18 3 3" xfId="16281"/>
    <cellStyle name="Обычный 30 18 3 4" xfId="16282"/>
    <cellStyle name="Обычный 30 18 3 5" xfId="16283"/>
    <cellStyle name="Обычный 30 18 3 6" xfId="16284"/>
    <cellStyle name="Обычный 30 18 4" xfId="16285"/>
    <cellStyle name="Обычный 30 18 4 2" xfId="16286"/>
    <cellStyle name="Обычный 30 18 4 3" xfId="16287"/>
    <cellStyle name="Обычный 30 18 4 4" xfId="16288"/>
    <cellStyle name="Обычный 30 18 4 5" xfId="16289"/>
    <cellStyle name="Обычный 30 18 4 6" xfId="16290"/>
    <cellStyle name="Обычный 30 18 5" xfId="16291"/>
    <cellStyle name="Обычный 30 18 6" xfId="16292"/>
    <cellStyle name="Обычный 30 18 7" xfId="16293"/>
    <cellStyle name="Обычный 30 18 8" xfId="16294"/>
    <cellStyle name="Обычный 30 18 9" xfId="16295"/>
    <cellStyle name="Обычный 30 19" xfId="16296"/>
    <cellStyle name="Обычный 30 19 10" xfId="16297"/>
    <cellStyle name="Обычный 30 19 2" xfId="16298"/>
    <cellStyle name="Обычный 30 19 2 2" xfId="16299"/>
    <cellStyle name="Обычный 30 19 2 3" xfId="16300"/>
    <cellStyle name="Обычный 30 19 2 4" xfId="16301"/>
    <cellStyle name="Обычный 30 19 2 5" xfId="16302"/>
    <cellStyle name="Обычный 30 19 2 6" xfId="16303"/>
    <cellStyle name="Обычный 30 19 3" xfId="16304"/>
    <cellStyle name="Обычный 30 19 3 2" xfId="16305"/>
    <cellStyle name="Обычный 30 19 3 3" xfId="16306"/>
    <cellStyle name="Обычный 30 19 3 4" xfId="16307"/>
    <cellStyle name="Обычный 30 19 3 5" xfId="16308"/>
    <cellStyle name="Обычный 30 19 3 6" xfId="16309"/>
    <cellStyle name="Обычный 30 19 4" xfId="16310"/>
    <cellStyle name="Обычный 30 19 4 2" xfId="16311"/>
    <cellStyle name="Обычный 30 19 4 3" xfId="16312"/>
    <cellStyle name="Обычный 30 19 4 4" xfId="16313"/>
    <cellStyle name="Обычный 30 19 4 5" xfId="16314"/>
    <cellStyle name="Обычный 30 19 4 6" xfId="16315"/>
    <cellStyle name="Обычный 30 19 5" xfId="16316"/>
    <cellStyle name="Обычный 30 19 6" xfId="16317"/>
    <cellStyle name="Обычный 30 19 7" xfId="16318"/>
    <cellStyle name="Обычный 30 19 8" xfId="16319"/>
    <cellStyle name="Обычный 30 19 9" xfId="16320"/>
    <cellStyle name="Обычный 30 2" xfId="16321"/>
    <cellStyle name="Обычный 30 2 10" xfId="16322"/>
    <cellStyle name="Обычный 30 2 2" xfId="16323"/>
    <cellStyle name="Обычный 30 2 2 2" xfId="16324"/>
    <cellStyle name="Обычный 30 2 2 3" xfId="16325"/>
    <cellStyle name="Обычный 30 2 2 4" xfId="16326"/>
    <cellStyle name="Обычный 30 2 2 5" xfId="16327"/>
    <cellStyle name="Обычный 30 2 2 6" xfId="16328"/>
    <cellStyle name="Обычный 30 2 3" xfId="16329"/>
    <cellStyle name="Обычный 30 2 3 2" xfId="16330"/>
    <cellStyle name="Обычный 30 2 3 3" xfId="16331"/>
    <cellStyle name="Обычный 30 2 3 4" xfId="16332"/>
    <cellStyle name="Обычный 30 2 3 5" xfId="16333"/>
    <cellStyle name="Обычный 30 2 3 6" xfId="16334"/>
    <cellStyle name="Обычный 30 2 4" xfId="16335"/>
    <cellStyle name="Обычный 30 2 4 2" xfId="16336"/>
    <cellStyle name="Обычный 30 2 4 3" xfId="16337"/>
    <cellStyle name="Обычный 30 2 4 4" xfId="16338"/>
    <cellStyle name="Обычный 30 2 4 5" xfId="16339"/>
    <cellStyle name="Обычный 30 2 4 6" xfId="16340"/>
    <cellStyle name="Обычный 30 2 5" xfId="16341"/>
    <cellStyle name="Обычный 30 2 6" xfId="16342"/>
    <cellStyle name="Обычный 30 2 7" xfId="16343"/>
    <cellStyle name="Обычный 30 2 8" xfId="16344"/>
    <cellStyle name="Обычный 30 2 9" xfId="16345"/>
    <cellStyle name="Обычный 30 3" xfId="16346"/>
    <cellStyle name="Обычный 30 3 10" xfId="16347"/>
    <cellStyle name="Обычный 30 3 2" xfId="16348"/>
    <cellStyle name="Обычный 30 3 2 2" xfId="16349"/>
    <cellStyle name="Обычный 30 3 2 3" xfId="16350"/>
    <cellStyle name="Обычный 30 3 2 4" xfId="16351"/>
    <cellStyle name="Обычный 30 3 2 5" xfId="16352"/>
    <cellStyle name="Обычный 30 3 2 6" xfId="16353"/>
    <cellStyle name="Обычный 30 3 3" xfId="16354"/>
    <cellStyle name="Обычный 30 3 3 2" xfId="16355"/>
    <cellStyle name="Обычный 30 3 3 3" xfId="16356"/>
    <cellStyle name="Обычный 30 3 3 4" xfId="16357"/>
    <cellStyle name="Обычный 30 3 3 5" xfId="16358"/>
    <cellStyle name="Обычный 30 3 3 6" xfId="16359"/>
    <cellStyle name="Обычный 30 3 4" xfId="16360"/>
    <cellStyle name="Обычный 30 3 4 2" xfId="16361"/>
    <cellStyle name="Обычный 30 3 4 3" xfId="16362"/>
    <cellStyle name="Обычный 30 3 4 4" xfId="16363"/>
    <cellStyle name="Обычный 30 3 4 5" xfId="16364"/>
    <cellStyle name="Обычный 30 3 4 6" xfId="16365"/>
    <cellStyle name="Обычный 30 3 5" xfId="16366"/>
    <cellStyle name="Обычный 30 3 6" xfId="16367"/>
    <cellStyle name="Обычный 30 3 7" xfId="16368"/>
    <cellStyle name="Обычный 30 3 8" xfId="16369"/>
    <cellStyle name="Обычный 30 3 9" xfId="16370"/>
    <cellStyle name="Обычный 30 4" xfId="16371"/>
    <cellStyle name="Обычный 30 4 10" xfId="16372"/>
    <cellStyle name="Обычный 30 4 2" xfId="16373"/>
    <cellStyle name="Обычный 30 4 2 2" xfId="16374"/>
    <cellStyle name="Обычный 30 4 2 3" xfId="16375"/>
    <cellStyle name="Обычный 30 4 2 4" xfId="16376"/>
    <cellStyle name="Обычный 30 4 2 5" xfId="16377"/>
    <cellStyle name="Обычный 30 4 2 6" xfId="16378"/>
    <cellStyle name="Обычный 30 4 3" xfId="16379"/>
    <cellStyle name="Обычный 30 4 3 2" xfId="16380"/>
    <cellStyle name="Обычный 30 4 3 3" xfId="16381"/>
    <cellStyle name="Обычный 30 4 3 4" xfId="16382"/>
    <cellStyle name="Обычный 30 4 3 5" xfId="16383"/>
    <cellStyle name="Обычный 30 4 3 6" xfId="16384"/>
    <cellStyle name="Обычный 30 4 4" xfId="16385"/>
    <cellStyle name="Обычный 30 4 4 2" xfId="16386"/>
    <cellStyle name="Обычный 30 4 4 3" xfId="16387"/>
    <cellStyle name="Обычный 30 4 4 4" xfId="16388"/>
    <cellStyle name="Обычный 30 4 4 5" xfId="16389"/>
    <cellStyle name="Обычный 30 4 4 6" xfId="16390"/>
    <cellStyle name="Обычный 30 4 5" xfId="16391"/>
    <cellStyle name="Обычный 30 4 6" xfId="16392"/>
    <cellStyle name="Обычный 30 4 7" xfId="16393"/>
    <cellStyle name="Обычный 30 4 8" xfId="16394"/>
    <cellStyle name="Обычный 30 4 9" xfId="16395"/>
    <cellStyle name="Обычный 30 5" xfId="16396"/>
    <cellStyle name="Обычный 30 5 10" xfId="16397"/>
    <cellStyle name="Обычный 30 5 2" xfId="16398"/>
    <cellStyle name="Обычный 30 5 2 2" xfId="16399"/>
    <cellStyle name="Обычный 30 5 2 3" xfId="16400"/>
    <cellStyle name="Обычный 30 5 2 4" xfId="16401"/>
    <cellStyle name="Обычный 30 5 2 5" xfId="16402"/>
    <cellStyle name="Обычный 30 5 2 6" xfId="16403"/>
    <cellStyle name="Обычный 30 5 3" xfId="16404"/>
    <cellStyle name="Обычный 30 5 3 2" xfId="16405"/>
    <cellStyle name="Обычный 30 5 3 3" xfId="16406"/>
    <cellStyle name="Обычный 30 5 3 4" xfId="16407"/>
    <cellStyle name="Обычный 30 5 3 5" xfId="16408"/>
    <cellStyle name="Обычный 30 5 3 6" xfId="16409"/>
    <cellStyle name="Обычный 30 5 4" xfId="16410"/>
    <cellStyle name="Обычный 30 5 4 2" xfId="16411"/>
    <cellStyle name="Обычный 30 5 4 3" xfId="16412"/>
    <cellStyle name="Обычный 30 5 4 4" xfId="16413"/>
    <cellStyle name="Обычный 30 5 4 5" xfId="16414"/>
    <cellStyle name="Обычный 30 5 4 6" xfId="16415"/>
    <cellStyle name="Обычный 30 5 5" xfId="16416"/>
    <cellStyle name="Обычный 30 5 6" xfId="16417"/>
    <cellStyle name="Обычный 30 5 7" xfId="16418"/>
    <cellStyle name="Обычный 30 5 8" xfId="16419"/>
    <cellStyle name="Обычный 30 5 9" xfId="16420"/>
    <cellStyle name="Обычный 30 6" xfId="16421"/>
    <cellStyle name="Обычный 30 6 10" xfId="16422"/>
    <cellStyle name="Обычный 30 6 2" xfId="16423"/>
    <cellStyle name="Обычный 30 6 2 2" xfId="16424"/>
    <cellStyle name="Обычный 30 6 2 3" xfId="16425"/>
    <cellStyle name="Обычный 30 6 2 4" xfId="16426"/>
    <cellStyle name="Обычный 30 6 2 5" xfId="16427"/>
    <cellStyle name="Обычный 30 6 2 6" xfId="16428"/>
    <cellStyle name="Обычный 30 6 3" xfId="16429"/>
    <cellStyle name="Обычный 30 6 3 2" xfId="16430"/>
    <cellStyle name="Обычный 30 6 3 3" xfId="16431"/>
    <cellStyle name="Обычный 30 6 3 4" xfId="16432"/>
    <cellStyle name="Обычный 30 6 3 5" xfId="16433"/>
    <cellStyle name="Обычный 30 6 3 6" xfId="16434"/>
    <cellStyle name="Обычный 30 6 4" xfId="16435"/>
    <cellStyle name="Обычный 30 6 4 2" xfId="16436"/>
    <cellStyle name="Обычный 30 6 4 3" xfId="16437"/>
    <cellStyle name="Обычный 30 6 4 4" xfId="16438"/>
    <cellStyle name="Обычный 30 6 4 5" xfId="16439"/>
    <cellStyle name="Обычный 30 6 4 6" xfId="16440"/>
    <cellStyle name="Обычный 30 6 5" xfId="16441"/>
    <cellStyle name="Обычный 30 6 6" xfId="16442"/>
    <cellStyle name="Обычный 30 6 7" xfId="16443"/>
    <cellStyle name="Обычный 30 6 8" xfId="16444"/>
    <cellStyle name="Обычный 30 6 9" xfId="16445"/>
    <cellStyle name="Обычный 30 7" xfId="16446"/>
    <cellStyle name="Обычный 30 7 10" xfId="16447"/>
    <cellStyle name="Обычный 30 7 2" xfId="16448"/>
    <cellStyle name="Обычный 30 7 2 2" xfId="16449"/>
    <cellStyle name="Обычный 30 7 2 3" xfId="16450"/>
    <cellStyle name="Обычный 30 7 2 4" xfId="16451"/>
    <cellStyle name="Обычный 30 7 2 5" xfId="16452"/>
    <cellStyle name="Обычный 30 7 2 6" xfId="16453"/>
    <cellStyle name="Обычный 30 7 3" xfId="16454"/>
    <cellStyle name="Обычный 30 7 3 2" xfId="16455"/>
    <cellStyle name="Обычный 30 7 3 3" xfId="16456"/>
    <cellStyle name="Обычный 30 7 3 4" xfId="16457"/>
    <cellStyle name="Обычный 30 7 3 5" xfId="16458"/>
    <cellStyle name="Обычный 30 7 3 6" xfId="16459"/>
    <cellStyle name="Обычный 30 7 4" xfId="16460"/>
    <cellStyle name="Обычный 30 7 4 2" xfId="16461"/>
    <cellStyle name="Обычный 30 7 4 3" xfId="16462"/>
    <cellStyle name="Обычный 30 7 4 4" xfId="16463"/>
    <cellStyle name="Обычный 30 7 4 5" xfId="16464"/>
    <cellStyle name="Обычный 30 7 4 6" xfId="16465"/>
    <cellStyle name="Обычный 30 7 5" xfId="16466"/>
    <cellStyle name="Обычный 30 7 6" xfId="16467"/>
    <cellStyle name="Обычный 30 7 7" xfId="16468"/>
    <cellStyle name="Обычный 30 7 8" xfId="16469"/>
    <cellStyle name="Обычный 30 7 9" xfId="16470"/>
    <cellStyle name="Обычный 30 8" xfId="16471"/>
    <cellStyle name="Обычный 30 8 10" xfId="16472"/>
    <cellStyle name="Обычный 30 8 2" xfId="16473"/>
    <cellStyle name="Обычный 30 8 2 2" xfId="16474"/>
    <cellStyle name="Обычный 30 8 2 3" xfId="16475"/>
    <cellStyle name="Обычный 30 8 2 4" xfId="16476"/>
    <cellStyle name="Обычный 30 8 2 5" xfId="16477"/>
    <cellStyle name="Обычный 30 8 2 6" xfId="16478"/>
    <cellStyle name="Обычный 30 8 3" xfId="16479"/>
    <cellStyle name="Обычный 30 8 3 2" xfId="16480"/>
    <cellStyle name="Обычный 30 8 3 3" xfId="16481"/>
    <cellStyle name="Обычный 30 8 3 4" xfId="16482"/>
    <cellStyle name="Обычный 30 8 3 5" xfId="16483"/>
    <cellStyle name="Обычный 30 8 3 6" xfId="16484"/>
    <cellStyle name="Обычный 30 8 4" xfId="16485"/>
    <cellStyle name="Обычный 30 8 4 2" xfId="16486"/>
    <cellStyle name="Обычный 30 8 4 3" xfId="16487"/>
    <cellStyle name="Обычный 30 8 4 4" xfId="16488"/>
    <cellStyle name="Обычный 30 8 4 5" xfId="16489"/>
    <cellStyle name="Обычный 30 8 4 6" xfId="16490"/>
    <cellStyle name="Обычный 30 8 5" xfId="16491"/>
    <cellStyle name="Обычный 30 8 6" xfId="16492"/>
    <cellStyle name="Обычный 30 8 7" xfId="16493"/>
    <cellStyle name="Обычный 30 8 8" xfId="16494"/>
    <cellStyle name="Обычный 30 8 9" xfId="16495"/>
    <cellStyle name="Обычный 30 9" xfId="16496"/>
    <cellStyle name="Обычный 30 9 10" xfId="16497"/>
    <cellStyle name="Обычный 30 9 2" xfId="16498"/>
    <cellStyle name="Обычный 30 9 2 2" xfId="16499"/>
    <cellStyle name="Обычный 30 9 2 3" xfId="16500"/>
    <cellStyle name="Обычный 30 9 2 4" xfId="16501"/>
    <cellStyle name="Обычный 30 9 2 5" xfId="16502"/>
    <cellStyle name="Обычный 30 9 2 6" xfId="16503"/>
    <cellStyle name="Обычный 30 9 3" xfId="16504"/>
    <cellStyle name="Обычный 30 9 3 2" xfId="16505"/>
    <cellStyle name="Обычный 30 9 3 3" xfId="16506"/>
    <cellStyle name="Обычный 30 9 3 4" xfId="16507"/>
    <cellStyle name="Обычный 30 9 3 5" xfId="16508"/>
    <cellStyle name="Обычный 30 9 3 6" xfId="16509"/>
    <cellStyle name="Обычный 30 9 4" xfId="16510"/>
    <cellStyle name="Обычный 30 9 4 2" xfId="16511"/>
    <cellStyle name="Обычный 30 9 4 3" xfId="16512"/>
    <cellStyle name="Обычный 30 9 4 4" xfId="16513"/>
    <cellStyle name="Обычный 30 9 4 5" xfId="16514"/>
    <cellStyle name="Обычный 30 9 4 6" xfId="16515"/>
    <cellStyle name="Обычный 30 9 5" xfId="16516"/>
    <cellStyle name="Обычный 30 9 6" xfId="16517"/>
    <cellStyle name="Обычный 30 9 7" xfId="16518"/>
    <cellStyle name="Обычный 30 9 8" xfId="16519"/>
    <cellStyle name="Обычный 30 9 9" xfId="16520"/>
    <cellStyle name="Обычный 31" xfId="16521"/>
    <cellStyle name="Обычный 31 2" xfId="16522"/>
    <cellStyle name="Обычный 31 3" xfId="16523"/>
    <cellStyle name="Обычный 32" xfId="16524"/>
    <cellStyle name="Обычный 32 2" xfId="16525"/>
    <cellStyle name="Обычный 32 3" xfId="16526"/>
    <cellStyle name="Обычный 33" xfId="16527"/>
    <cellStyle name="Обычный 33 10" xfId="16528"/>
    <cellStyle name="Обычный 33 10 10" xfId="16529"/>
    <cellStyle name="Обычный 33 10 2" xfId="16530"/>
    <cellStyle name="Обычный 33 10 2 2" xfId="16531"/>
    <cellStyle name="Обычный 33 10 2 3" xfId="16532"/>
    <cellStyle name="Обычный 33 10 2 4" xfId="16533"/>
    <cellStyle name="Обычный 33 10 2 5" xfId="16534"/>
    <cellStyle name="Обычный 33 10 2 6" xfId="16535"/>
    <cellStyle name="Обычный 33 10 3" xfId="16536"/>
    <cellStyle name="Обычный 33 10 3 2" xfId="16537"/>
    <cellStyle name="Обычный 33 10 3 3" xfId="16538"/>
    <cellStyle name="Обычный 33 10 3 4" xfId="16539"/>
    <cellStyle name="Обычный 33 10 3 5" xfId="16540"/>
    <cellStyle name="Обычный 33 10 3 6" xfId="16541"/>
    <cellStyle name="Обычный 33 10 4" xfId="16542"/>
    <cellStyle name="Обычный 33 10 4 2" xfId="16543"/>
    <cellStyle name="Обычный 33 10 4 3" xfId="16544"/>
    <cellStyle name="Обычный 33 10 4 4" xfId="16545"/>
    <cellStyle name="Обычный 33 10 4 5" xfId="16546"/>
    <cellStyle name="Обычный 33 10 4 6" xfId="16547"/>
    <cellStyle name="Обычный 33 10 5" xfId="16548"/>
    <cellStyle name="Обычный 33 10 6" xfId="16549"/>
    <cellStyle name="Обычный 33 10 7" xfId="16550"/>
    <cellStyle name="Обычный 33 10 8" xfId="16551"/>
    <cellStyle name="Обычный 33 10 9" xfId="16552"/>
    <cellStyle name="Обычный 33 11" xfId="16553"/>
    <cellStyle name="Обычный 33 11 10" xfId="16554"/>
    <cellStyle name="Обычный 33 11 2" xfId="16555"/>
    <cellStyle name="Обычный 33 11 2 2" xfId="16556"/>
    <cellStyle name="Обычный 33 11 2 3" xfId="16557"/>
    <cellStyle name="Обычный 33 11 2 4" xfId="16558"/>
    <cellStyle name="Обычный 33 11 2 5" xfId="16559"/>
    <cellStyle name="Обычный 33 11 2 6" xfId="16560"/>
    <cellStyle name="Обычный 33 11 3" xfId="16561"/>
    <cellStyle name="Обычный 33 11 3 2" xfId="16562"/>
    <cellStyle name="Обычный 33 11 3 3" xfId="16563"/>
    <cellStyle name="Обычный 33 11 3 4" xfId="16564"/>
    <cellStyle name="Обычный 33 11 3 5" xfId="16565"/>
    <cellStyle name="Обычный 33 11 3 6" xfId="16566"/>
    <cellStyle name="Обычный 33 11 4" xfId="16567"/>
    <cellStyle name="Обычный 33 11 4 2" xfId="16568"/>
    <cellStyle name="Обычный 33 11 4 3" xfId="16569"/>
    <cellStyle name="Обычный 33 11 4 4" xfId="16570"/>
    <cellStyle name="Обычный 33 11 4 5" xfId="16571"/>
    <cellStyle name="Обычный 33 11 4 6" xfId="16572"/>
    <cellStyle name="Обычный 33 11 5" xfId="16573"/>
    <cellStyle name="Обычный 33 11 6" xfId="16574"/>
    <cellStyle name="Обычный 33 11 7" xfId="16575"/>
    <cellStyle name="Обычный 33 11 8" xfId="16576"/>
    <cellStyle name="Обычный 33 11 9" xfId="16577"/>
    <cellStyle name="Обычный 33 12" xfId="16578"/>
    <cellStyle name="Обычный 33 12 10" xfId="16579"/>
    <cellStyle name="Обычный 33 12 2" xfId="16580"/>
    <cellStyle name="Обычный 33 12 2 2" xfId="16581"/>
    <cellStyle name="Обычный 33 12 2 3" xfId="16582"/>
    <cellStyle name="Обычный 33 12 2 4" xfId="16583"/>
    <cellStyle name="Обычный 33 12 2 5" xfId="16584"/>
    <cellStyle name="Обычный 33 12 2 6" xfId="16585"/>
    <cellStyle name="Обычный 33 12 3" xfId="16586"/>
    <cellStyle name="Обычный 33 12 3 2" xfId="16587"/>
    <cellStyle name="Обычный 33 12 3 3" xfId="16588"/>
    <cellStyle name="Обычный 33 12 3 4" xfId="16589"/>
    <cellStyle name="Обычный 33 12 3 5" xfId="16590"/>
    <cellStyle name="Обычный 33 12 3 6" xfId="16591"/>
    <cellStyle name="Обычный 33 12 4" xfId="16592"/>
    <cellStyle name="Обычный 33 12 4 2" xfId="16593"/>
    <cellStyle name="Обычный 33 12 4 3" xfId="16594"/>
    <cellStyle name="Обычный 33 12 4 4" xfId="16595"/>
    <cellStyle name="Обычный 33 12 4 5" xfId="16596"/>
    <cellStyle name="Обычный 33 12 4 6" xfId="16597"/>
    <cellStyle name="Обычный 33 12 5" xfId="16598"/>
    <cellStyle name="Обычный 33 12 6" xfId="16599"/>
    <cellStyle name="Обычный 33 12 7" xfId="16600"/>
    <cellStyle name="Обычный 33 12 8" xfId="16601"/>
    <cellStyle name="Обычный 33 12 9" xfId="16602"/>
    <cellStyle name="Обычный 33 13" xfId="16603"/>
    <cellStyle name="Обычный 33 13 10" xfId="16604"/>
    <cellStyle name="Обычный 33 13 2" xfId="16605"/>
    <cellStyle name="Обычный 33 13 2 2" xfId="16606"/>
    <cellStyle name="Обычный 33 13 2 3" xfId="16607"/>
    <cellStyle name="Обычный 33 13 2 4" xfId="16608"/>
    <cellStyle name="Обычный 33 13 2 5" xfId="16609"/>
    <cellStyle name="Обычный 33 13 2 6" xfId="16610"/>
    <cellStyle name="Обычный 33 13 3" xfId="16611"/>
    <cellStyle name="Обычный 33 13 3 2" xfId="16612"/>
    <cellStyle name="Обычный 33 13 3 3" xfId="16613"/>
    <cellStyle name="Обычный 33 13 3 4" xfId="16614"/>
    <cellStyle name="Обычный 33 13 3 5" xfId="16615"/>
    <cellStyle name="Обычный 33 13 3 6" xfId="16616"/>
    <cellStyle name="Обычный 33 13 4" xfId="16617"/>
    <cellStyle name="Обычный 33 13 4 2" xfId="16618"/>
    <cellStyle name="Обычный 33 13 4 3" xfId="16619"/>
    <cellStyle name="Обычный 33 13 4 4" xfId="16620"/>
    <cellStyle name="Обычный 33 13 4 5" xfId="16621"/>
    <cellStyle name="Обычный 33 13 4 6" xfId="16622"/>
    <cellStyle name="Обычный 33 13 5" xfId="16623"/>
    <cellStyle name="Обычный 33 13 6" xfId="16624"/>
    <cellStyle name="Обычный 33 13 7" xfId="16625"/>
    <cellStyle name="Обычный 33 13 8" xfId="16626"/>
    <cellStyle name="Обычный 33 13 9" xfId="16627"/>
    <cellStyle name="Обычный 33 14" xfId="16628"/>
    <cellStyle name="Обычный 33 14 10" xfId="16629"/>
    <cellStyle name="Обычный 33 14 2" xfId="16630"/>
    <cellStyle name="Обычный 33 14 2 2" xfId="16631"/>
    <cellStyle name="Обычный 33 14 2 3" xfId="16632"/>
    <cellStyle name="Обычный 33 14 2 4" xfId="16633"/>
    <cellStyle name="Обычный 33 14 2 5" xfId="16634"/>
    <cellStyle name="Обычный 33 14 2 6" xfId="16635"/>
    <cellStyle name="Обычный 33 14 3" xfId="16636"/>
    <cellStyle name="Обычный 33 14 3 2" xfId="16637"/>
    <cellStyle name="Обычный 33 14 3 3" xfId="16638"/>
    <cellStyle name="Обычный 33 14 3 4" xfId="16639"/>
    <cellStyle name="Обычный 33 14 3 5" xfId="16640"/>
    <cellStyle name="Обычный 33 14 3 6" xfId="16641"/>
    <cellStyle name="Обычный 33 14 4" xfId="16642"/>
    <cellStyle name="Обычный 33 14 4 2" xfId="16643"/>
    <cellStyle name="Обычный 33 14 4 3" xfId="16644"/>
    <cellStyle name="Обычный 33 14 4 4" xfId="16645"/>
    <cellStyle name="Обычный 33 14 4 5" xfId="16646"/>
    <cellStyle name="Обычный 33 14 4 6" xfId="16647"/>
    <cellStyle name="Обычный 33 14 5" xfId="16648"/>
    <cellStyle name="Обычный 33 14 6" xfId="16649"/>
    <cellStyle name="Обычный 33 14 7" xfId="16650"/>
    <cellStyle name="Обычный 33 14 8" xfId="16651"/>
    <cellStyle name="Обычный 33 14 9" xfId="16652"/>
    <cellStyle name="Обычный 33 15" xfId="16653"/>
    <cellStyle name="Обычный 33 15 10" xfId="16654"/>
    <cellStyle name="Обычный 33 15 2" xfId="16655"/>
    <cellStyle name="Обычный 33 15 2 2" xfId="16656"/>
    <cellStyle name="Обычный 33 15 2 3" xfId="16657"/>
    <cellStyle name="Обычный 33 15 2 4" xfId="16658"/>
    <cellStyle name="Обычный 33 15 2 5" xfId="16659"/>
    <cellStyle name="Обычный 33 15 2 6" xfId="16660"/>
    <cellStyle name="Обычный 33 15 3" xfId="16661"/>
    <cellStyle name="Обычный 33 15 3 2" xfId="16662"/>
    <cellStyle name="Обычный 33 15 3 3" xfId="16663"/>
    <cellStyle name="Обычный 33 15 3 4" xfId="16664"/>
    <cellStyle name="Обычный 33 15 3 5" xfId="16665"/>
    <cellStyle name="Обычный 33 15 3 6" xfId="16666"/>
    <cellStyle name="Обычный 33 15 4" xfId="16667"/>
    <cellStyle name="Обычный 33 15 4 2" xfId="16668"/>
    <cellStyle name="Обычный 33 15 4 3" xfId="16669"/>
    <cellStyle name="Обычный 33 15 4 4" xfId="16670"/>
    <cellStyle name="Обычный 33 15 4 5" xfId="16671"/>
    <cellStyle name="Обычный 33 15 4 6" xfId="16672"/>
    <cellStyle name="Обычный 33 15 5" xfId="16673"/>
    <cellStyle name="Обычный 33 15 6" xfId="16674"/>
    <cellStyle name="Обычный 33 15 7" xfId="16675"/>
    <cellStyle name="Обычный 33 15 8" xfId="16676"/>
    <cellStyle name="Обычный 33 15 9" xfId="16677"/>
    <cellStyle name="Обычный 33 16" xfId="16678"/>
    <cellStyle name="Обычный 33 16 10" xfId="16679"/>
    <cellStyle name="Обычный 33 16 2" xfId="16680"/>
    <cellStyle name="Обычный 33 16 2 2" xfId="16681"/>
    <cellStyle name="Обычный 33 16 2 3" xfId="16682"/>
    <cellStyle name="Обычный 33 16 2 4" xfId="16683"/>
    <cellStyle name="Обычный 33 16 2 5" xfId="16684"/>
    <cellStyle name="Обычный 33 16 2 6" xfId="16685"/>
    <cellStyle name="Обычный 33 16 3" xfId="16686"/>
    <cellStyle name="Обычный 33 16 3 2" xfId="16687"/>
    <cellStyle name="Обычный 33 16 3 3" xfId="16688"/>
    <cellStyle name="Обычный 33 16 3 4" xfId="16689"/>
    <cellStyle name="Обычный 33 16 3 5" xfId="16690"/>
    <cellStyle name="Обычный 33 16 3 6" xfId="16691"/>
    <cellStyle name="Обычный 33 16 4" xfId="16692"/>
    <cellStyle name="Обычный 33 16 4 2" xfId="16693"/>
    <cellStyle name="Обычный 33 16 4 3" xfId="16694"/>
    <cellStyle name="Обычный 33 16 4 4" xfId="16695"/>
    <cellStyle name="Обычный 33 16 4 5" xfId="16696"/>
    <cellStyle name="Обычный 33 16 4 6" xfId="16697"/>
    <cellStyle name="Обычный 33 16 5" xfId="16698"/>
    <cellStyle name="Обычный 33 16 6" xfId="16699"/>
    <cellStyle name="Обычный 33 16 7" xfId="16700"/>
    <cellStyle name="Обычный 33 16 8" xfId="16701"/>
    <cellStyle name="Обычный 33 16 9" xfId="16702"/>
    <cellStyle name="Обычный 33 17" xfId="16703"/>
    <cellStyle name="Обычный 33 17 10" xfId="16704"/>
    <cellStyle name="Обычный 33 17 2" xfId="16705"/>
    <cellStyle name="Обычный 33 17 2 2" xfId="16706"/>
    <cellStyle name="Обычный 33 17 2 3" xfId="16707"/>
    <cellStyle name="Обычный 33 17 2 4" xfId="16708"/>
    <cellStyle name="Обычный 33 17 2 5" xfId="16709"/>
    <cellStyle name="Обычный 33 17 2 6" xfId="16710"/>
    <cellStyle name="Обычный 33 17 3" xfId="16711"/>
    <cellStyle name="Обычный 33 17 3 2" xfId="16712"/>
    <cellStyle name="Обычный 33 17 3 3" xfId="16713"/>
    <cellStyle name="Обычный 33 17 3 4" xfId="16714"/>
    <cellStyle name="Обычный 33 17 3 5" xfId="16715"/>
    <cellStyle name="Обычный 33 17 3 6" xfId="16716"/>
    <cellStyle name="Обычный 33 17 4" xfId="16717"/>
    <cellStyle name="Обычный 33 17 4 2" xfId="16718"/>
    <cellStyle name="Обычный 33 17 4 3" xfId="16719"/>
    <cellStyle name="Обычный 33 17 4 4" xfId="16720"/>
    <cellStyle name="Обычный 33 17 4 5" xfId="16721"/>
    <cellStyle name="Обычный 33 17 4 6" xfId="16722"/>
    <cellStyle name="Обычный 33 17 5" xfId="16723"/>
    <cellStyle name="Обычный 33 17 6" xfId="16724"/>
    <cellStyle name="Обычный 33 17 7" xfId="16725"/>
    <cellStyle name="Обычный 33 17 8" xfId="16726"/>
    <cellStyle name="Обычный 33 17 9" xfId="16727"/>
    <cellStyle name="Обычный 33 18" xfId="16728"/>
    <cellStyle name="Обычный 33 18 10" xfId="16729"/>
    <cellStyle name="Обычный 33 18 2" xfId="16730"/>
    <cellStyle name="Обычный 33 18 2 2" xfId="16731"/>
    <cellStyle name="Обычный 33 18 2 3" xfId="16732"/>
    <cellStyle name="Обычный 33 18 2 4" xfId="16733"/>
    <cellStyle name="Обычный 33 18 2 5" xfId="16734"/>
    <cellStyle name="Обычный 33 18 2 6" xfId="16735"/>
    <cellStyle name="Обычный 33 18 3" xfId="16736"/>
    <cellStyle name="Обычный 33 18 3 2" xfId="16737"/>
    <cellStyle name="Обычный 33 18 3 3" xfId="16738"/>
    <cellStyle name="Обычный 33 18 3 4" xfId="16739"/>
    <cellStyle name="Обычный 33 18 3 5" xfId="16740"/>
    <cellStyle name="Обычный 33 18 3 6" xfId="16741"/>
    <cellStyle name="Обычный 33 18 4" xfId="16742"/>
    <cellStyle name="Обычный 33 18 4 2" xfId="16743"/>
    <cellStyle name="Обычный 33 18 4 3" xfId="16744"/>
    <cellStyle name="Обычный 33 18 4 4" xfId="16745"/>
    <cellStyle name="Обычный 33 18 4 5" xfId="16746"/>
    <cellStyle name="Обычный 33 18 4 6" xfId="16747"/>
    <cellStyle name="Обычный 33 18 5" xfId="16748"/>
    <cellStyle name="Обычный 33 18 6" xfId="16749"/>
    <cellStyle name="Обычный 33 18 7" xfId="16750"/>
    <cellStyle name="Обычный 33 18 8" xfId="16751"/>
    <cellStyle name="Обычный 33 18 9" xfId="16752"/>
    <cellStyle name="Обычный 33 19" xfId="16753"/>
    <cellStyle name="Обычный 33 19 10" xfId="16754"/>
    <cellStyle name="Обычный 33 19 2" xfId="16755"/>
    <cellStyle name="Обычный 33 19 2 2" xfId="16756"/>
    <cellStyle name="Обычный 33 19 2 3" xfId="16757"/>
    <cellStyle name="Обычный 33 19 2 4" xfId="16758"/>
    <cellStyle name="Обычный 33 19 2 5" xfId="16759"/>
    <cellStyle name="Обычный 33 19 2 6" xfId="16760"/>
    <cellStyle name="Обычный 33 19 3" xfId="16761"/>
    <cellStyle name="Обычный 33 19 3 2" xfId="16762"/>
    <cellStyle name="Обычный 33 19 3 3" xfId="16763"/>
    <cellStyle name="Обычный 33 19 3 4" xfId="16764"/>
    <cellStyle name="Обычный 33 19 3 5" xfId="16765"/>
    <cellStyle name="Обычный 33 19 3 6" xfId="16766"/>
    <cellStyle name="Обычный 33 19 4" xfId="16767"/>
    <cellStyle name="Обычный 33 19 4 2" xfId="16768"/>
    <cellStyle name="Обычный 33 19 4 3" xfId="16769"/>
    <cellStyle name="Обычный 33 19 4 4" xfId="16770"/>
    <cellStyle name="Обычный 33 19 4 5" xfId="16771"/>
    <cellStyle name="Обычный 33 19 4 6" xfId="16772"/>
    <cellStyle name="Обычный 33 19 5" xfId="16773"/>
    <cellStyle name="Обычный 33 19 6" xfId="16774"/>
    <cellStyle name="Обычный 33 19 7" xfId="16775"/>
    <cellStyle name="Обычный 33 19 8" xfId="16776"/>
    <cellStyle name="Обычный 33 19 9" xfId="16777"/>
    <cellStyle name="Обычный 33 2" xfId="16778"/>
    <cellStyle name="Обычный 33 2 10" xfId="16779"/>
    <cellStyle name="Обычный 33 2 2" xfId="16780"/>
    <cellStyle name="Обычный 33 2 2 2" xfId="16781"/>
    <cellStyle name="Обычный 33 2 2 3" xfId="16782"/>
    <cellStyle name="Обычный 33 2 2 4" xfId="16783"/>
    <cellStyle name="Обычный 33 2 2 5" xfId="16784"/>
    <cellStyle name="Обычный 33 2 2 6" xfId="16785"/>
    <cellStyle name="Обычный 33 2 3" xfId="16786"/>
    <cellStyle name="Обычный 33 2 3 2" xfId="16787"/>
    <cellStyle name="Обычный 33 2 3 3" xfId="16788"/>
    <cellStyle name="Обычный 33 2 3 4" xfId="16789"/>
    <cellStyle name="Обычный 33 2 3 5" xfId="16790"/>
    <cellStyle name="Обычный 33 2 3 6" xfId="16791"/>
    <cellStyle name="Обычный 33 2 4" xfId="16792"/>
    <cellStyle name="Обычный 33 2 4 2" xfId="16793"/>
    <cellStyle name="Обычный 33 2 4 3" xfId="16794"/>
    <cellStyle name="Обычный 33 2 4 4" xfId="16795"/>
    <cellStyle name="Обычный 33 2 4 5" xfId="16796"/>
    <cellStyle name="Обычный 33 2 4 6" xfId="16797"/>
    <cellStyle name="Обычный 33 2 5" xfId="16798"/>
    <cellStyle name="Обычный 33 2 6" xfId="16799"/>
    <cellStyle name="Обычный 33 2 7" xfId="16800"/>
    <cellStyle name="Обычный 33 2 8" xfId="16801"/>
    <cellStyle name="Обычный 33 2 9" xfId="16802"/>
    <cellStyle name="Обычный 33 20" xfId="16803"/>
    <cellStyle name="Обычный 33 20 2" xfId="16804"/>
    <cellStyle name="Обычный 33 20 3" xfId="16805"/>
    <cellStyle name="Обычный 33 20 4" xfId="16806"/>
    <cellStyle name="Обычный 33 20 5" xfId="16807"/>
    <cellStyle name="Обычный 33 20 6" xfId="16808"/>
    <cellStyle name="Обычный 33 21" xfId="16809"/>
    <cellStyle name="Обычный 33 21 2" xfId="16810"/>
    <cellStyle name="Обычный 33 21 3" xfId="16811"/>
    <cellStyle name="Обычный 33 21 4" xfId="16812"/>
    <cellStyle name="Обычный 33 21 5" xfId="16813"/>
    <cellStyle name="Обычный 33 21 6" xfId="16814"/>
    <cellStyle name="Обычный 33 22" xfId="16815"/>
    <cellStyle name="Обычный 33 22 2" xfId="16816"/>
    <cellStyle name="Обычный 33 22 3" xfId="16817"/>
    <cellStyle name="Обычный 33 22 4" xfId="16818"/>
    <cellStyle name="Обычный 33 22 5" xfId="16819"/>
    <cellStyle name="Обычный 33 22 6" xfId="16820"/>
    <cellStyle name="Обычный 33 23" xfId="16821"/>
    <cellStyle name="Обычный 33 24" xfId="16822"/>
    <cellStyle name="Обычный 33 25" xfId="16823"/>
    <cellStyle name="Обычный 33 26" xfId="16824"/>
    <cellStyle name="Обычный 33 27" xfId="16825"/>
    <cellStyle name="Обычный 33 28" xfId="16826"/>
    <cellStyle name="Обычный 33 3" xfId="16827"/>
    <cellStyle name="Обычный 33 3 10" xfId="16828"/>
    <cellStyle name="Обычный 33 3 2" xfId="16829"/>
    <cellStyle name="Обычный 33 3 2 2" xfId="16830"/>
    <cellStyle name="Обычный 33 3 2 3" xfId="16831"/>
    <cellStyle name="Обычный 33 3 2 4" xfId="16832"/>
    <cellStyle name="Обычный 33 3 2 5" xfId="16833"/>
    <cellStyle name="Обычный 33 3 2 6" xfId="16834"/>
    <cellStyle name="Обычный 33 3 3" xfId="16835"/>
    <cellStyle name="Обычный 33 3 3 2" xfId="16836"/>
    <cellStyle name="Обычный 33 3 3 3" xfId="16837"/>
    <cellStyle name="Обычный 33 3 3 4" xfId="16838"/>
    <cellStyle name="Обычный 33 3 3 5" xfId="16839"/>
    <cellStyle name="Обычный 33 3 3 6" xfId="16840"/>
    <cellStyle name="Обычный 33 3 4" xfId="16841"/>
    <cellStyle name="Обычный 33 3 4 2" xfId="16842"/>
    <cellStyle name="Обычный 33 3 4 3" xfId="16843"/>
    <cellStyle name="Обычный 33 3 4 4" xfId="16844"/>
    <cellStyle name="Обычный 33 3 4 5" xfId="16845"/>
    <cellStyle name="Обычный 33 3 4 6" xfId="16846"/>
    <cellStyle name="Обычный 33 3 5" xfId="16847"/>
    <cellStyle name="Обычный 33 3 6" xfId="16848"/>
    <cellStyle name="Обычный 33 3 7" xfId="16849"/>
    <cellStyle name="Обычный 33 3 8" xfId="16850"/>
    <cellStyle name="Обычный 33 3 9" xfId="16851"/>
    <cellStyle name="Обычный 33 4" xfId="16852"/>
    <cellStyle name="Обычный 33 4 10" xfId="16853"/>
    <cellStyle name="Обычный 33 4 2" xfId="16854"/>
    <cellStyle name="Обычный 33 4 2 2" xfId="16855"/>
    <cellStyle name="Обычный 33 4 2 3" xfId="16856"/>
    <cellStyle name="Обычный 33 4 2 4" xfId="16857"/>
    <cellStyle name="Обычный 33 4 2 5" xfId="16858"/>
    <cellStyle name="Обычный 33 4 2 6" xfId="16859"/>
    <cellStyle name="Обычный 33 4 3" xfId="16860"/>
    <cellStyle name="Обычный 33 4 3 2" xfId="16861"/>
    <cellStyle name="Обычный 33 4 3 3" xfId="16862"/>
    <cellStyle name="Обычный 33 4 3 4" xfId="16863"/>
    <cellStyle name="Обычный 33 4 3 5" xfId="16864"/>
    <cellStyle name="Обычный 33 4 3 6" xfId="16865"/>
    <cellStyle name="Обычный 33 4 4" xfId="16866"/>
    <cellStyle name="Обычный 33 4 4 2" xfId="16867"/>
    <cellStyle name="Обычный 33 4 4 3" xfId="16868"/>
    <cellStyle name="Обычный 33 4 4 4" xfId="16869"/>
    <cellStyle name="Обычный 33 4 4 5" xfId="16870"/>
    <cellStyle name="Обычный 33 4 4 6" xfId="16871"/>
    <cellStyle name="Обычный 33 4 5" xfId="16872"/>
    <cellStyle name="Обычный 33 4 6" xfId="16873"/>
    <cellStyle name="Обычный 33 4 7" xfId="16874"/>
    <cellStyle name="Обычный 33 4 8" xfId="16875"/>
    <cellStyle name="Обычный 33 4 9" xfId="16876"/>
    <cellStyle name="Обычный 33 5" xfId="16877"/>
    <cellStyle name="Обычный 33 5 10" xfId="16878"/>
    <cellStyle name="Обычный 33 5 2" xfId="16879"/>
    <cellStyle name="Обычный 33 5 2 2" xfId="16880"/>
    <cellStyle name="Обычный 33 5 2 3" xfId="16881"/>
    <cellStyle name="Обычный 33 5 2 4" xfId="16882"/>
    <cellStyle name="Обычный 33 5 2 5" xfId="16883"/>
    <cellStyle name="Обычный 33 5 2 6" xfId="16884"/>
    <cellStyle name="Обычный 33 5 3" xfId="16885"/>
    <cellStyle name="Обычный 33 5 3 2" xfId="16886"/>
    <cellStyle name="Обычный 33 5 3 3" xfId="16887"/>
    <cellStyle name="Обычный 33 5 3 4" xfId="16888"/>
    <cellStyle name="Обычный 33 5 3 5" xfId="16889"/>
    <cellStyle name="Обычный 33 5 3 6" xfId="16890"/>
    <cellStyle name="Обычный 33 5 4" xfId="16891"/>
    <cellStyle name="Обычный 33 5 4 2" xfId="16892"/>
    <cellStyle name="Обычный 33 5 4 3" xfId="16893"/>
    <cellStyle name="Обычный 33 5 4 4" xfId="16894"/>
    <cellStyle name="Обычный 33 5 4 5" xfId="16895"/>
    <cellStyle name="Обычный 33 5 4 6" xfId="16896"/>
    <cellStyle name="Обычный 33 5 5" xfId="16897"/>
    <cellStyle name="Обычный 33 5 6" xfId="16898"/>
    <cellStyle name="Обычный 33 5 7" xfId="16899"/>
    <cellStyle name="Обычный 33 5 8" xfId="16900"/>
    <cellStyle name="Обычный 33 5 9" xfId="16901"/>
    <cellStyle name="Обычный 33 6" xfId="16902"/>
    <cellStyle name="Обычный 33 6 10" xfId="16903"/>
    <cellStyle name="Обычный 33 6 2" xfId="16904"/>
    <cellStyle name="Обычный 33 6 2 2" xfId="16905"/>
    <cellStyle name="Обычный 33 6 2 3" xfId="16906"/>
    <cellStyle name="Обычный 33 6 2 4" xfId="16907"/>
    <cellStyle name="Обычный 33 6 2 5" xfId="16908"/>
    <cellStyle name="Обычный 33 6 2 6" xfId="16909"/>
    <cellStyle name="Обычный 33 6 3" xfId="16910"/>
    <cellStyle name="Обычный 33 6 3 2" xfId="16911"/>
    <cellStyle name="Обычный 33 6 3 3" xfId="16912"/>
    <cellStyle name="Обычный 33 6 3 4" xfId="16913"/>
    <cellStyle name="Обычный 33 6 3 5" xfId="16914"/>
    <cellStyle name="Обычный 33 6 3 6" xfId="16915"/>
    <cellStyle name="Обычный 33 6 4" xfId="16916"/>
    <cellStyle name="Обычный 33 6 4 2" xfId="16917"/>
    <cellStyle name="Обычный 33 6 4 3" xfId="16918"/>
    <cellStyle name="Обычный 33 6 4 4" xfId="16919"/>
    <cellStyle name="Обычный 33 6 4 5" xfId="16920"/>
    <cellStyle name="Обычный 33 6 4 6" xfId="16921"/>
    <cellStyle name="Обычный 33 6 5" xfId="16922"/>
    <cellStyle name="Обычный 33 6 6" xfId="16923"/>
    <cellStyle name="Обычный 33 6 7" xfId="16924"/>
    <cellStyle name="Обычный 33 6 8" xfId="16925"/>
    <cellStyle name="Обычный 33 6 9" xfId="16926"/>
    <cellStyle name="Обычный 33 7" xfId="16927"/>
    <cellStyle name="Обычный 33 7 10" xfId="16928"/>
    <cellStyle name="Обычный 33 7 2" xfId="16929"/>
    <cellStyle name="Обычный 33 7 2 2" xfId="16930"/>
    <cellStyle name="Обычный 33 7 2 3" xfId="16931"/>
    <cellStyle name="Обычный 33 7 2 4" xfId="16932"/>
    <cellStyle name="Обычный 33 7 2 5" xfId="16933"/>
    <cellStyle name="Обычный 33 7 2 6" xfId="16934"/>
    <cellStyle name="Обычный 33 7 3" xfId="16935"/>
    <cellStyle name="Обычный 33 7 3 2" xfId="16936"/>
    <cellStyle name="Обычный 33 7 3 3" xfId="16937"/>
    <cellStyle name="Обычный 33 7 3 4" xfId="16938"/>
    <cellStyle name="Обычный 33 7 3 5" xfId="16939"/>
    <cellStyle name="Обычный 33 7 3 6" xfId="16940"/>
    <cellStyle name="Обычный 33 7 4" xfId="16941"/>
    <cellStyle name="Обычный 33 7 4 2" xfId="16942"/>
    <cellStyle name="Обычный 33 7 4 3" xfId="16943"/>
    <cellStyle name="Обычный 33 7 4 4" xfId="16944"/>
    <cellStyle name="Обычный 33 7 4 5" xfId="16945"/>
    <cellStyle name="Обычный 33 7 4 6" xfId="16946"/>
    <cellStyle name="Обычный 33 7 5" xfId="16947"/>
    <cellStyle name="Обычный 33 7 6" xfId="16948"/>
    <cellStyle name="Обычный 33 7 7" xfId="16949"/>
    <cellStyle name="Обычный 33 7 8" xfId="16950"/>
    <cellStyle name="Обычный 33 7 9" xfId="16951"/>
    <cellStyle name="Обычный 33 8" xfId="16952"/>
    <cellStyle name="Обычный 33 8 10" xfId="16953"/>
    <cellStyle name="Обычный 33 8 2" xfId="16954"/>
    <cellStyle name="Обычный 33 8 2 2" xfId="16955"/>
    <cellStyle name="Обычный 33 8 2 3" xfId="16956"/>
    <cellStyle name="Обычный 33 8 2 4" xfId="16957"/>
    <cellStyle name="Обычный 33 8 2 5" xfId="16958"/>
    <cellStyle name="Обычный 33 8 2 6" xfId="16959"/>
    <cellStyle name="Обычный 33 8 3" xfId="16960"/>
    <cellStyle name="Обычный 33 8 3 2" xfId="16961"/>
    <cellStyle name="Обычный 33 8 3 3" xfId="16962"/>
    <cellStyle name="Обычный 33 8 3 4" xfId="16963"/>
    <cellStyle name="Обычный 33 8 3 5" xfId="16964"/>
    <cellStyle name="Обычный 33 8 3 6" xfId="16965"/>
    <cellStyle name="Обычный 33 8 4" xfId="16966"/>
    <cellStyle name="Обычный 33 8 4 2" xfId="16967"/>
    <cellStyle name="Обычный 33 8 4 3" xfId="16968"/>
    <cellStyle name="Обычный 33 8 4 4" xfId="16969"/>
    <cellStyle name="Обычный 33 8 4 5" xfId="16970"/>
    <cellStyle name="Обычный 33 8 4 6" xfId="16971"/>
    <cellStyle name="Обычный 33 8 5" xfId="16972"/>
    <cellStyle name="Обычный 33 8 6" xfId="16973"/>
    <cellStyle name="Обычный 33 8 7" xfId="16974"/>
    <cellStyle name="Обычный 33 8 8" xfId="16975"/>
    <cellStyle name="Обычный 33 8 9" xfId="16976"/>
    <cellStyle name="Обычный 33 9" xfId="16977"/>
    <cellStyle name="Обычный 33 9 10" xfId="16978"/>
    <cellStyle name="Обычный 33 9 2" xfId="16979"/>
    <cellStyle name="Обычный 33 9 2 2" xfId="16980"/>
    <cellStyle name="Обычный 33 9 2 3" xfId="16981"/>
    <cellStyle name="Обычный 33 9 2 4" xfId="16982"/>
    <cellStyle name="Обычный 33 9 2 5" xfId="16983"/>
    <cellStyle name="Обычный 33 9 2 6" xfId="16984"/>
    <cellStyle name="Обычный 33 9 3" xfId="16985"/>
    <cellStyle name="Обычный 33 9 3 2" xfId="16986"/>
    <cellStyle name="Обычный 33 9 3 3" xfId="16987"/>
    <cellStyle name="Обычный 33 9 3 4" xfId="16988"/>
    <cellStyle name="Обычный 33 9 3 5" xfId="16989"/>
    <cellStyle name="Обычный 33 9 3 6" xfId="16990"/>
    <cellStyle name="Обычный 33 9 4" xfId="16991"/>
    <cellStyle name="Обычный 33 9 4 2" xfId="16992"/>
    <cellStyle name="Обычный 33 9 4 3" xfId="16993"/>
    <cellStyle name="Обычный 33 9 4 4" xfId="16994"/>
    <cellStyle name="Обычный 33 9 4 5" xfId="16995"/>
    <cellStyle name="Обычный 33 9 4 6" xfId="16996"/>
    <cellStyle name="Обычный 33 9 5" xfId="16997"/>
    <cellStyle name="Обычный 33 9 6" xfId="16998"/>
    <cellStyle name="Обычный 33 9 7" xfId="16999"/>
    <cellStyle name="Обычный 33 9 8" xfId="17000"/>
    <cellStyle name="Обычный 33 9 9" xfId="17001"/>
    <cellStyle name="Обычный 33_Лист1" xfId="17002"/>
    <cellStyle name="Обычный 34" xfId="17003"/>
    <cellStyle name="Обычный 34 10" xfId="17004"/>
    <cellStyle name="Обычный 34 10 10" xfId="17005"/>
    <cellStyle name="Обычный 34 10 2" xfId="17006"/>
    <cellStyle name="Обычный 34 10 2 2" xfId="17007"/>
    <cellStyle name="Обычный 34 10 2 3" xfId="17008"/>
    <cellStyle name="Обычный 34 10 2 4" xfId="17009"/>
    <cellStyle name="Обычный 34 10 2 5" xfId="17010"/>
    <cellStyle name="Обычный 34 10 2 6" xfId="17011"/>
    <cellStyle name="Обычный 34 10 3" xfId="17012"/>
    <cellStyle name="Обычный 34 10 3 2" xfId="17013"/>
    <cellStyle name="Обычный 34 10 3 3" xfId="17014"/>
    <cellStyle name="Обычный 34 10 3 4" xfId="17015"/>
    <cellStyle name="Обычный 34 10 3 5" xfId="17016"/>
    <cellStyle name="Обычный 34 10 3 6" xfId="17017"/>
    <cellStyle name="Обычный 34 10 4" xfId="17018"/>
    <cellStyle name="Обычный 34 10 4 2" xfId="17019"/>
    <cellStyle name="Обычный 34 10 4 3" xfId="17020"/>
    <cellStyle name="Обычный 34 10 4 4" xfId="17021"/>
    <cellStyle name="Обычный 34 10 4 5" xfId="17022"/>
    <cellStyle name="Обычный 34 10 4 6" xfId="17023"/>
    <cellStyle name="Обычный 34 10 5" xfId="17024"/>
    <cellStyle name="Обычный 34 10 6" xfId="17025"/>
    <cellStyle name="Обычный 34 10 7" xfId="17026"/>
    <cellStyle name="Обычный 34 10 8" xfId="17027"/>
    <cellStyle name="Обычный 34 10 9" xfId="17028"/>
    <cellStyle name="Обычный 34 11" xfId="17029"/>
    <cellStyle name="Обычный 34 11 10" xfId="17030"/>
    <cellStyle name="Обычный 34 11 2" xfId="17031"/>
    <cellStyle name="Обычный 34 11 2 2" xfId="17032"/>
    <cellStyle name="Обычный 34 11 2 3" xfId="17033"/>
    <cellStyle name="Обычный 34 11 2 4" xfId="17034"/>
    <cellStyle name="Обычный 34 11 2 5" xfId="17035"/>
    <cellStyle name="Обычный 34 11 2 6" xfId="17036"/>
    <cellStyle name="Обычный 34 11 3" xfId="17037"/>
    <cellStyle name="Обычный 34 11 3 2" xfId="17038"/>
    <cellStyle name="Обычный 34 11 3 3" xfId="17039"/>
    <cellStyle name="Обычный 34 11 3 4" xfId="17040"/>
    <cellStyle name="Обычный 34 11 3 5" xfId="17041"/>
    <cellStyle name="Обычный 34 11 3 6" xfId="17042"/>
    <cellStyle name="Обычный 34 11 4" xfId="17043"/>
    <cellStyle name="Обычный 34 11 4 2" xfId="17044"/>
    <cellStyle name="Обычный 34 11 4 3" xfId="17045"/>
    <cellStyle name="Обычный 34 11 4 4" xfId="17046"/>
    <cellStyle name="Обычный 34 11 4 5" xfId="17047"/>
    <cellStyle name="Обычный 34 11 4 6" xfId="17048"/>
    <cellStyle name="Обычный 34 11 5" xfId="17049"/>
    <cellStyle name="Обычный 34 11 6" xfId="17050"/>
    <cellStyle name="Обычный 34 11 7" xfId="17051"/>
    <cellStyle name="Обычный 34 11 8" xfId="17052"/>
    <cellStyle name="Обычный 34 11 9" xfId="17053"/>
    <cellStyle name="Обычный 34 12" xfId="17054"/>
    <cellStyle name="Обычный 34 12 10" xfId="17055"/>
    <cellStyle name="Обычный 34 12 2" xfId="17056"/>
    <cellStyle name="Обычный 34 12 2 2" xfId="17057"/>
    <cellStyle name="Обычный 34 12 2 3" xfId="17058"/>
    <cellStyle name="Обычный 34 12 2 4" xfId="17059"/>
    <cellStyle name="Обычный 34 12 2 5" xfId="17060"/>
    <cellStyle name="Обычный 34 12 2 6" xfId="17061"/>
    <cellStyle name="Обычный 34 12 3" xfId="17062"/>
    <cellStyle name="Обычный 34 12 3 2" xfId="17063"/>
    <cellStyle name="Обычный 34 12 3 3" xfId="17064"/>
    <cellStyle name="Обычный 34 12 3 4" xfId="17065"/>
    <cellStyle name="Обычный 34 12 3 5" xfId="17066"/>
    <cellStyle name="Обычный 34 12 3 6" xfId="17067"/>
    <cellStyle name="Обычный 34 12 4" xfId="17068"/>
    <cellStyle name="Обычный 34 12 4 2" xfId="17069"/>
    <cellStyle name="Обычный 34 12 4 3" xfId="17070"/>
    <cellStyle name="Обычный 34 12 4 4" xfId="17071"/>
    <cellStyle name="Обычный 34 12 4 5" xfId="17072"/>
    <cellStyle name="Обычный 34 12 4 6" xfId="17073"/>
    <cellStyle name="Обычный 34 12 5" xfId="17074"/>
    <cellStyle name="Обычный 34 12 6" xfId="17075"/>
    <cellStyle name="Обычный 34 12 7" xfId="17076"/>
    <cellStyle name="Обычный 34 12 8" xfId="17077"/>
    <cellStyle name="Обычный 34 12 9" xfId="17078"/>
    <cellStyle name="Обычный 34 13" xfId="17079"/>
    <cellStyle name="Обычный 34 13 10" xfId="17080"/>
    <cellStyle name="Обычный 34 13 2" xfId="17081"/>
    <cellStyle name="Обычный 34 13 2 2" xfId="17082"/>
    <cellStyle name="Обычный 34 13 2 3" xfId="17083"/>
    <cellStyle name="Обычный 34 13 2 4" xfId="17084"/>
    <cellStyle name="Обычный 34 13 2 5" xfId="17085"/>
    <cellStyle name="Обычный 34 13 2 6" xfId="17086"/>
    <cellStyle name="Обычный 34 13 3" xfId="17087"/>
    <cellStyle name="Обычный 34 13 3 2" xfId="17088"/>
    <cellStyle name="Обычный 34 13 3 3" xfId="17089"/>
    <cellStyle name="Обычный 34 13 3 4" xfId="17090"/>
    <cellStyle name="Обычный 34 13 3 5" xfId="17091"/>
    <cellStyle name="Обычный 34 13 3 6" xfId="17092"/>
    <cellStyle name="Обычный 34 13 4" xfId="17093"/>
    <cellStyle name="Обычный 34 13 4 2" xfId="17094"/>
    <cellStyle name="Обычный 34 13 4 3" xfId="17095"/>
    <cellStyle name="Обычный 34 13 4 4" xfId="17096"/>
    <cellStyle name="Обычный 34 13 4 5" xfId="17097"/>
    <cellStyle name="Обычный 34 13 4 6" xfId="17098"/>
    <cellStyle name="Обычный 34 13 5" xfId="17099"/>
    <cellStyle name="Обычный 34 13 6" xfId="17100"/>
    <cellStyle name="Обычный 34 13 7" xfId="17101"/>
    <cellStyle name="Обычный 34 13 8" xfId="17102"/>
    <cellStyle name="Обычный 34 13 9" xfId="17103"/>
    <cellStyle name="Обычный 34 14" xfId="17104"/>
    <cellStyle name="Обычный 34 14 10" xfId="17105"/>
    <cellStyle name="Обычный 34 14 2" xfId="17106"/>
    <cellStyle name="Обычный 34 14 2 2" xfId="17107"/>
    <cellStyle name="Обычный 34 14 2 3" xfId="17108"/>
    <cellStyle name="Обычный 34 14 2 4" xfId="17109"/>
    <cellStyle name="Обычный 34 14 2 5" xfId="17110"/>
    <cellStyle name="Обычный 34 14 2 6" xfId="17111"/>
    <cellStyle name="Обычный 34 14 3" xfId="17112"/>
    <cellStyle name="Обычный 34 14 3 2" xfId="17113"/>
    <cellStyle name="Обычный 34 14 3 3" xfId="17114"/>
    <cellStyle name="Обычный 34 14 3 4" xfId="17115"/>
    <cellStyle name="Обычный 34 14 3 5" xfId="17116"/>
    <cellStyle name="Обычный 34 14 3 6" xfId="17117"/>
    <cellStyle name="Обычный 34 14 4" xfId="17118"/>
    <cellStyle name="Обычный 34 14 4 2" xfId="17119"/>
    <cellStyle name="Обычный 34 14 4 3" xfId="17120"/>
    <cellStyle name="Обычный 34 14 4 4" xfId="17121"/>
    <cellStyle name="Обычный 34 14 4 5" xfId="17122"/>
    <cellStyle name="Обычный 34 14 4 6" xfId="17123"/>
    <cellStyle name="Обычный 34 14 5" xfId="17124"/>
    <cellStyle name="Обычный 34 14 6" xfId="17125"/>
    <cellStyle name="Обычный 34 14 7" xfId="17126"/>
    <cellStyle name="Обычный 34 14 8" xfId="17127"/>
    <cellStyle name="Обычный 34 14 9" xfId="17128"/>
    <cellStyle name="Обычный 34 15" xfId="17129"/>
    <cellStyle name="Обычный 34 15 10" xfId="17130"/>
    <cellStyle name="Обычный 34 15 2" xfId="17131"/>
    <cellStyle name="Обычный 34 15 2 2" xfId="17132"/>
    <cellStyle name="Обычный 34 15 2 3" xfId="17133"/>
    <cellStyle name="Обычный 34 15 2 4" xfId="17134"/>
    <cellStyle name="Обычный 34 15 2 5" xfId="17135"/>
    <cellStyle name="Обычный 34 15 2 6" xfId="17136"/>
    <cellStyle name="Обычный 34 15 3" xfId="17137"/>
    <cellStyle name="Обычный 34 15 3 2" xfId="17138"/>
    <cellStyle name="Обычный 34 15 3 3" xfId="17139"/>
    <cellStyle name="Обычный 34 15 3 4" xfId="17140"/>
    <cellStyle name="Обычный 34 15 3 5" xfId="17141"/>
    <cellStyle name="Обычный 34 15 3 6" xfId="17142"/>
    <cellStyle name="Обычный 34 15 4" xfId="17143"/>
    <cellStyle name="Обычный 34 15 4 2" xfId="17144"/>
    <cellStyle name="Обычный 34 15 4 3" xfId="17145"/>
    <cellStyle name="Обычный 34 15 4 4" xfId="17146"/>
    <cellStyle name="Обычный 34 15 4 5" xfId="17147"/>
    <cellStyle name="Обычный 34 15 4 6" xfId="17148"/>
    <cellStyle name="Обычный 34 15 5" xfId="17149"/>
    <cellStyle name="Обычный 34 15 6" xfId="17150"/>
    <cellStyle name="Обычный 34 15 7" xfId="17151"/>
    <cellStyle name="Обычный 34 15 8" xfId="17152"/>
    <cellStyle name="Обычный 34 15 9" xfId="17153"/>
    <cellStyle name="Обычный 34 16" xfId="17154"/>
    <cellStyle name="Обычный 34 16 10" xfId="17155"/>
    <cellStyle name="Обычный 34 16 2" xfId="17156"/>
    <cellStyle name="Обычный 34 16 2 2" xfId="17157"/>
    <cellStyle name="Обычный 34 16 2 3" xfId="17158"/>
    <cellStyle name="Обычный 34 16 2 4" xfId="17159"/>
    <cellStyle name="Обычный 34 16 2 5" xfId="17160"/>
    <cellStyle name="Обычный 34 16 2 6" xfId="17161"/>
    <cellStyle name="Обычный 34 16 3" xfId="17162"/>
    <cellStyle name="Обычный 34 16 3 2" xfId="17163"/>
    <cellStyle name="Обычный 34 16 3 3" xfId="17164"/>
    <cellStyle name="Обычный 34 16 3 4" xfId="17165"/>
    <cellStyle name="Обычный 34 16 3 5" xfId="17166"/>
    <cellStyle name="Обычный 34 16 3 6" xfId="17167"/>
    <cellStyle name="Обычный 34 16 4" xfId="17168"/>
    <cellStyle name="Обычный 34 16 4 2" xfId="17169"/>
    <cellStyle name="Обычный 34 16 4 3" xfId="17170"/>
    <cellStyle name="Обычный 34 16 4 4" xfId="17171"/>
    <cellStyle name="Обычный 34 16 4 5" xfId="17172"/>
    <cellStyle name="Обычный 34 16 4 6" xfId="17173"/>
    <cellStyle name="Обычный 34 16 5" xfId="17174"/>
    <cellStyle name="Обычный 34 16 6" xfId="17175"/>
    <cellStyle name="Обычный 34 16 7" xfId="17176"/>
    <cellStyle name="Обычный 34 16 8" xfId="17177"/>
    <cellStyle name="Обычный 34 16 9" xfId="17178"/>
    <cellStyle name="Обычный 34 17" xfId="17179"/>
    <cellStyle name="Обычный 34 17 10" xfId="17180"/>
    <cellStyle name="Обычный 34 17 2" xfId="17181"/>
    <cellStyle name="Обычный 34 17 2 2" xfId="17182"/>
    <cellStyle name="Обычный 34 17 2 3" xfId="17183"/>
    <cellStyle name="Обычный 34 17 2 4" xfId="17184"/>
    <cellStyle name="Обычный 34 17 2 5" xfId="17185"/>
    <cellStyle name="Обычный 34 17 2 6" xfId="17186"/>
    <cellStyle name="Обычный 34 17 3" xfId="17187"/>
    <cellStyle name="Обычный 34 17 3 2" xfId="17188"/>
    <cellStyle name="Обычный 34 17 3 3" xfId="17189"/>
    <cellStyle name="Обычный 34 17 3 4" xfId="17190"/>
    <cellStyle name="Обычный 34 17 3 5" xfId="17191"/>
    <cellStyle name="Обычный 34 17 3 6" xfId="17192"/>
    <cellStyle name="Обычный 34 17 4" xfId="17193"/>
    <cellStyle name="Обычный 34 17 4 2" xfId="17194"/>
    <cellStyle name="Обычный 34 17 4 3" xfId="17195"/>
    <cellStyle name="Обычный 34 17 4 4" xfId="17196"/>
    <cellStyle name="Обычный 34 17 4 5" xfId="17197"/>
    <cellStyle name="Обычный 34 17 4 6" xfId="17198"/>
    <cellStyle name="Обычный 34 17 5" xfId="17199"/>
    <cellStyle name="Обычный 34 17 6" xfId="17200"/>
    <cellStyle name="Обычный 34 17 7" xfId="17201"/>
    <cellStyle name="Обычный 34 17 8" xfId="17202"/>
    <cellStyle name="Обычный 34 17 9" xfId="17203"/>
    <cellStyle name="Обычный 34 18" xfId="17204"/>
    <cellStyle name="Обычный 34 18 10" xfId="17205"/>
    <cellStyle name="Обычный 34 18 2" xfId="17206"/>
    <cellStyle name="Обычный 34 18 2 2" xfId="17207"/>
    <cellStyle name="Обычный 34 18 2 3" xfId="17208"/>
    <cellStyle name="Обычный 34 18 2 4" xfId="17209"/>
    <cellStyle name="Обычный 34 18 2 5" xfId="17210"/>
    <cellStyle name="Обычный 34 18 2 6" xfId="17211"/>
    <cellStyle name="Обычный 34 18 3" xfId="17212"/>
    <cellStyle name="Обычный 34 18 3 2" xfId="17213"/>
    <cellStyle name="Обычный 34 18 3 3" xfId="17214"/>
    <cellStyle name="Обычный 34 18 3 4" xfId="17215"/>
    <cellStyle name="Обычный 34 18 3 5" xfId="17216"/>
    <cellStyle name="Обычный 34 18 3 6" xfId="17217"/>
    <cellStyle name="Обычный 34 18 4" xfId="17218"/>
    <cellStyle name="Обычный 34 18 4 2" xfId="17219"/>
    <cellStyle name="Обычный 34 18 4 3" xfId="17220"/>
    <cellStyle name="Обычный 34 18 4 4" xfId="17221"/>
    <cellStyle name="Обычный 34 18 4 5" xfId="17222"/>
    <cellStyle name="Обычный 34 18 4 6" xfId="17223"/>
    <cellStyle name="Обычный 34 18 5" xfId="17224"/>
    <cellStyle name="Обычный 34 18 6" xfId="17225"/>
    <cellStyle name="Обычный 34 18 7" xfId="17226"/>
    <cellStyle name="Обычный 34 18 8" xfId="17227"/>
    <cellStyle name="Обычный 34 18 9" xfId="17228"/>
    <cellStyle name="Обычный 34 19" xfId="17229"/>
    <cellStyle name="Обычный 34 19 10" xfId="17230"/>
    <cellStyle name="Обычный 34 19 2" xfId="17231"/>
    <cellStyle name="Обычный 34 19 2 2" xfId="17232"/>
    <cellStyle name="Обычный 34 19 2 3" xfId="17233"/>
    <cellStyle name="Обычный 34 19 2 4" xfId="17234"/>
    <cellStyle name="Обычный 34 19 2 5" xfId="17235"/>
    <cellStyle name="Обычный 34 19 2 6" xfId="17236"/>
    <cellStyle name="Обычный 34 19 3" xfId="17237"/>
    <cellStyle name="Обычный 34 19 3 2" xfId="17238"/>
    <cellStyle name="Обычный 34 19 3 3" xfId="17239"/>
    <cellStyle name="Обычный 34 19 3 4" xfId="17240"/>
    <cellStyle name="Обычный 34 19 3 5" xfId="17241"/>
    <cellStyle name="Обычный 34 19 3 6" xfId="17242"/>
    <cellStyle name="Обычный 34 19 4" xfId="17243"/>
    <cellStyle name="Обычный 34 19 4 2" xfId="17244"/>
    <cellStyle name="Обычный 34 19 4 3" xfId="17245"/>
    <cellStyle name="Обычный 34 19 4 4" xfId="17246"/>
    <cellStyle name="Обычный 34 19 4 5" xfId="17247"/>
    <cellStyle name="Обычный 34 19 4 6" xfId="17248"/>
    <cellStyle name="Обычный 34 19 5" xfId="17249"/>
    <cellStyle name="Обычный 34 19 6" xfId="17250"/>
    <cellStyle name="Обычный 34 19 7" xfId="17251"/>
    <cellStyle name="Обычный 34 19 8" xfId="17252"/>
    <cellStyle name="Обычный 34 19 9" xfId="17253"/>
    <cellStyle name="Обычный 34 2" xfId="17254"/>
    <cellStyle name="Обычный 34 2 10" xfId="17255"/>
    <cellStyle name="Обычный 34 2 2" xfId="17256"/>
    <cellStyle name="Обычный 34 2 2 2" xfId="17257"/>
    <cellStyle name="Обычный 34 2 2 3" xfId="17258"/>
    <cellStyle name="Обычный 34 2 2 4" xfId="17259"/>
    <cellStyle name="Обычный 34 2 2 5" xfId="17260"/>
    <cellStyle name="Обычный 34 2 2 6" xfId="17261"/>
    <cellStyle name="Обычный 34 2 3" xfId="17262"/>
    <cellStyle name="Обычный 34 2 3 2" xfId="17263"/>
    <cellStyle name="Обычный 34 2 3 3" xfId="17264"/>
    <cellStyle name="Обычный 34 2 3 4" xfId="17265"/>
    <cellStyle name="Обычный 34 2 3 5" xfId="17266"/>
    <cellStyle name="Обычный 34 2 3 6" xfId="17267"/>
    <cellStyle name="Обычный 34 2 4" xfId="17268"/>
    <cellStyle name="Обычный 34 2 4 2" xfId="17269"/>
    <cellStyle name="Обычный 34 2 4 3" xfId="17270"/>
    <cellStyle name="Обычный 34 2 4 4" xfId="17271"/>
    <cellStyle name="Обычный 34 2 4 5" xfId="17272"/>
    <cellStyle name="Обычный 34 2 4 6" xfId="17273"/>
    <cellStyle name="Обычный 34 2 5" xfId="17274"/>
    <cellStyle name="Обычный 34 2 6" xfId="17275"/>
    <cellStyle name="Обычный 34 2 7" xfId="17276"/>
    <cellStyle name="Обычный 34 2 8" xfId="17277"/>
    <cellStyle name="Обычный 34 2 9" xfId="17278"/>
    <cellStyle name="Обычный 34 20" xfId="17279"/>
    <cellStyle name="Обычный 34 20 2" xfId="17280"/>
    <cellStyle name="Обычный 34 20 3" xfId="17281"/>
    <cellStyle name="Обычный 34 20 4" xfId="17282"/>
    <cellStyle name="Обычный 34 20 5" xfId="17283"/>
    <cellStyle name="Обычный 34 20 6" xfId="17284"/>
    <cellStyle name="Обычный 34 21" xfId="17285"/>
    <cellStyle name="Обычный 34 21 2" xfId="17286"/>
    <cellStyle name="Обычный 34 21 3" xfId="17287"/>
    <cellStyle name="Обычный 34 21 4" xfId="17288"/>
    <cellStyle name="Обычный 34 21 5" xfId="17289"/>
    <cellStyle name="Обычный 34 21 6" xfId="17290"/>
    <cellStyle name="Обычный 34 22" xfId="17291"/>
    <cellStyle name="Обычный 34 22 2" xfId="17292"/>
    <cellStyle name="Обычный 34 22 3" xfId="17293"/>
    <cellStyle name="Обычный 34 22 4" xfId="17294"/>
    <cellStyle name="Обычный 34 22 5" xfId="17295"/>
    <cellStyle name="Обычный 34 22 6" xfId="17296"/>
    <cellStyle name="Обычный 34 23" xfId="17297"/>
    <cellStyle name="Обычный 34 24" xfId="17298"/>
    <cellStyle name="Обычный 34 25" xfId="17299"/>
    <cellStyle name="Обычный 34 26" xfId="17300"/>
    <cellStyle name="Обычный 34 27" xfId="17301"/>
    <cellStyle name="Обычный 34 28" xfId="17302"/>
    <cellStyle name="Обычный 34 3" xfId="17303"/>
    <cellStyle name="Обычный 34 3 10" xfId="17304"/>
    <cellStyle name="Обычный 34 3 2" xfId="17305"/>
    <cellStyle name="Обычный 34 3 2 2" xfId="17306"/>
    <cellStyle name="Обычный 34 3 2 3" xfId="17307"/>
    <cellStyle name="Обычный 34 3 2 4" xfId="17308"/>
    <cellStyle name="Обычный 34 3 2 5" xfId="17309"/>
    <cellStyle name="Обычный 34 3 2 6" xfId="17310"/>
    <cellStyle name="Обычный 34 3 3" xfId="17311"/>
    <cellStyle name="Обычный 34 3 3 2" xfId="17312"/>
    <cellStyle name="Обычный 34 3 3 3" xfId="17313"/>
    <cellStyle name="Обычный 34 3 3 4" xfId="17314"/>
    <cellStyle name="Обычный 34 3 3 5" xfId="17315"/>
    <cellStyle name="Обычный 34 3 3 6" xfId="17316"/>
    <cellStyle name="Обычный 34 3 4" xfId="17317"/>
    <cellStyle name="Обычный 34 3 4 2" xfId="17318"/>
    <cellStyle name="Обычный 34 3 4 3" xfId="17319"/>
    <cellStyle name="Обычный 34 3 4 4" xfId="17320"/>
    <cellStyle name="Обычный 34 3 4 5" xfId="17321"/>
    <cellStyle name="Обычный 34 3 4 6" xfId="17322"/>
    <cellStyle name="Обычный 34 3 5" xfId="17323"/>
    <cellStyle name="Обычный 34 3 6" xfId="17324"/>
    <cellStyle name="Обычный 34 3 7" xfId="17325"/>
    <cellStyle name="Обычный 34 3 8" xfId="17326"/>
    <cellStyle name="Обычный 34 3 9" xfId="17327"/>
    <cellStyle name="Обычный 34 4" xfId="17328"/>
    <cellStyle name="Обычный 34 4 10" xfId="17329"/>
    <cellStyle name="Обычный 34 4 2" xfId="17330"/>
    <cellStyle name="Обычный 34 4 2 2" xfId="17331"/>
    <cellStyle name="Обычный 34 4 2 3" xfId="17332"/>
    <cellStyle name="Обычный 34 4 2 4" xfId="17333"/>
    <cellStyle name="Обычный 34 4 2 5" xfId="17334"/>
    <cellStyle name="Обычный 34 4 2 6" xfId="17335"/>
    <cellStyle name="Обычный 34 4 3" xfId="17336"/>
    <cellStyle name="Обычный 34 4 3 2" xfId="17337"/>
    <cellStyle name="Обычный 34 4 3 3" xfId="17338"/>
    <cellStyle name="Обычный 34 4 3 4" xfId="17339"/>
    <cellStyle name="Обычный 34 4 3 5" xfId="17340"/>
    <cellStyle name="Обычный 34 4 3 6" xfId="17341"/>
    <cellStyle name="Обычный 34 4 4" xfId="17342"/>
    <cellStyle name="Обычный 34 4 4 2" xfId="17343"/>
    <cellStyle name="Обычный 34 4 4 3" xfId="17344"/>
    <cellStyle name="Обычный 34 4 4 4" xfId="17345"/>
    <cellStyle name="Обычный 34 4 4 5" xfId="17346"/>
    <cellStyle name="Обычный 34 4 4 6" xfId="17347"/>
    <cellStyle name="Обычный 34 4 5" xfId="17348"/>
    <cellStyle name="Обычный 34 4 6" xfId="17349"/>
    <cellStyle name="Обычный 34 4 7" xfId="17350"/>
    <cellStyle name="Обычный 34 4 8" xfId="17351"/>
    <cellStyle name="Обычный 34 4 9" xfId="17352"/>
    <cellStyle name="Обычный 34 5" xfId="17353"/>
    <cellStyle name="Обычный 34 5 10" xfId="17354"/>
    <cellStyle name="Обычный 34 5 2" xfId="17355"/>
    <cellStyle name="Обычный 34 5 2 2" xfId="17356"/>
    <cellStyle name="Обычный 34 5 2 3" xfId="17357"/>
    <cellStyle name="Обычный 34 5 2 4" xfId="17358"/>
    <cellStyle name="Обычный 34 5 2 5" xfId="17359"/>
    <cellStyle name="Обычный 34 5 2 6" xfId="17360"/>
    <cellStyle name="Обычный 34 5 3" xfId="17361"/>
    <cellStyle name="Обычный 34 5 3 2" xfId="17362"/>
    <cellStyle name="Обычный 34 5 3 3" xfId="17363"/>
    <cellStyle name="Обычный 34 5 3 4" xfId="17364"/>
    <cellStyle name="Обычный 34 5 3 5" xfId="17365"/>
    <cellStyle name="Обычный 34 5 3 6" xfId="17366"/>
    <cellStyle name="Обычный 34 5 4" xfId="17367"/>
    <cellStyle name="Обычный 34 5 4 2" xfId="17368"/>
    <cellStyle name="Обычный 34 5 4 3" xfId="17369"/>
    <cellStyle name="Обычный 34 5 4 4" xfId="17370"/>
    <cellStyle name="Обычный 34 5 4 5" xfId="17371"/>
    <cellStyle name="Обычный 34 5 4 6" xfId="17372"/>
    <cellStyle name="Обычный 34 5 5" xfId="17373"/>
    <cellStyle name="Обычный 34 5 6" xfId="17374"/>
    <cellStyle name="Обычный 34 5 7" xfId="17375"/>
    <cellStyle name="Обычный 34 5 8" xfId="17376"/>
    <cellStyle name="Обычный 34 5 9" xfId="17377"/>
    <cellStyle name="Обычный 34 6" xfId="17378"/>
    <cellStyle name="Обычный 34 6 10" xfId="17379"/>
    <cellStyle name="Обычный 34 6 2" xfId="17380"/>
    <cellStyle name="Обычный 34 6 2 2" xfId="17381"/>
    <cellStyle name="Обычный 34 6 2 3" xfId="17382"/>
    <cellStyle name="Обычный 34 6 2 4" xfId="17383"/>
    <cellStyle name="Обычный 34 6 2 5" xfId="17384"/>
    <cellStyle name="Обычный 34 6 2 6" xfId="17385"/>
    <cellStyle name="Обычный 34 6 3" xfId="17386"/>
    <cellStyle name="Обычный 34 6 3 2" xfId="17387"/>
    <cellStyle name="Обычный 34 6 3 3" xfId="17388"/>
    <cellStyle name="Обычный 34 6 3 4" xfId="17389"/>
    <cellStyle name="Обычный 34 6 3 5" xfId="17390"/>
    <cellStyle name="Обычный 34 6 3 6" xfId="17391"/>
    <cellStyle name="Обычный 34 6 4" xfId="17392"/>
    <cellStyle name="Обычный 34 6 4 2" xfId="17393"/>
    <cellStyle name="Обычный 34 6 4 3" xfId="17394"/>
    <cellStyle name="Обычный 34 6 4 4" xfId="17395"/>
    <cellStyle name="Обычный 34 6 4 5" xfId="17396"/>
    <cellStyle name="Обычный 34 6 4 6" xfId="17397"/>
    <cellStyle name="Обычный 34 6 5" xfId="17398"/>
    <cellStyle name="Обычный 34 6 6" xfId="17399"/>
    <cellStyle name="Обычный 34 6 7" xfId="17400"/>
    <cellStyle name="Обычный 34 6 8" xfId="17401"/>
    <cellStyle name="Обычный 34 6 9" xfId="17402"/>
    <cellStyle name="Обычный 34 7" xfId="17403"/>
    <cellStyle name="Обычный 34 7 10" xfId="17404"/>
    <cellStyle name="Обычный 34 7 2" xfId="17405"/>
    <cellStyle name="Обычный 34 7 2 2" xfId="17406"/>
    <cellStyle name="Обычный 34 7 2 3" xfId="17407"/>
    <cellStyle name="Обычный 34 7 2 4" xfId="17408"/>
    <cellStyle name="Обычный 34 7 2 5" xfId="17409"/>
    <cellStyle name="Обычный 34 7 2 6" xfId="17410"/>
    <cellStyle name="Обычный 34 7 3" xfId="17411"/>
    <cellStyle name="Обычный 34 7 3 2" xfId="17412"/>
    <cellStyle name="Обычный 34 7 3 3" xfId="17413"/>
    <cellStyle name="Обычный 34 7 3 4" xfId="17414"/>
    <cellStyle name="Обычный 34 7 3 5" xfId="17415"/>
    <cellStyle name="Обычный 34 7 3 6" xfId="17416"/>
    <cellStyle name="Обычный 34 7 4" xfId="17417"/>
    <cellStyle name="Обычный 34 7 4 2" xfId="17418"/>
    <cellStyle name="Обычный 34 7 4 3" xfId="17419"/>
    <cellStyle name="Обычный 34 7 4 4" xfId="17420"/>
    <cellStyle name="Обычный 34 7 4 5" xfId="17421"/>
    <cellStyle name="Обычный 34 7 4 6" xfId="17422"/>
    <cellStyle name="Обычный 34 7 5" xfId="17423"/>
    <cellStyle name="Обычный 34 7 6" xfId="17424"/>
    <cellStyle name="Обычный 34 7 7" xfId="17425"/>
    <cellStyle name="Обычный 34 7 8" xfId="17426"/>
    <cellStyle name="Обычный 34 7 9" xfId="17427"/>
    <cellStyle name="Обычный 34 8" xfId="17428"/>
    <cellStyle name="Обычный 34 8 10" xfId="17429"/>
    <cellStyle name="Обычный 34 8 2" xfId="17430"/>
    <cellStyle name="Обычный 34 8 2 2" xfId="17431"/>
    <cellStyle name="Обычный 34 8 2 3" xfId="17432"/>
    <cellStyle name="Обычный 34 8 2 4" xfId="17433"/>
    <cellStyle name="Обычный 34 8 2 5" xfId="17434"/>
    <cellStyle name="Обычный 34 8 2 6" xfId="17435"/>
    <cellStyle name="Обычный 34 8 3" xfId="17436"/>
    <cellStyle name="Обычный 34 8 3 2" xfId="17437"/>
    <cellStyle name="Обычный 34 8 3 3" xfId="17438"/>
    <cellStyle name="Обычный 34 8 3 4" xfId="17439"/>
    <cellStyle name="Обычный 34 8 3 5" xfId="17440"/>
    <cellStyle name="Обычный 34 8 3 6" xfId="17441"/>
    <cellStyle name="Обычный 34 8 4" xfId="17442"/>
    <cellStyle name="Обычный 34 8 4 2" xfId="17443"/>
    <cellStyle name="Обычный 34 8 4 3" xfId="17444"/>
    <cellStyle name="Обычный 34 8 4 4" xfId="17445"/>
    <cellStyle name="Обычный 34 8 4 5" xfId="17446"/>
    <cellStyle name="Обычный 34 8 4 6" xfId="17447"/>
    <cellStyle name="Обычный 34 8 5" xfId="17448"/>
    <cellStyle name="Обычный 34 8 6" xfId="17449"/>
    <cellStyle name="Обычный 34 8 7" xfId="17450"/>
    <cellStyle name="Обычный 34 8 8" xfId="17451"/>
    <cellStyle name="Обычный 34 8 9" xfId="17452"/>
    <cellStyle name="Обычный 34 9" xfId="17453"/>
    <cellStyle name="Обычный 34 9 10" xfId="17454"/>
    <cellStyle name="Обычный 34 9 2" xfId="17455"/>
    <cellStyle name="Обычный 34 9 2 2" xfId="17456"/>
    <cellStyle name="Обычный 34 9 2 3" xfId="17457"/>
    <cellStyle name="Обычный 34 9 2 4" xfId="17458"/>
    <cellStyle name="Обычный 34 9 2 5" xfId="17459"/>
    <cellStyle name="Обычный 34 9 2 6" xfId="17460"/>
    <cellStyle name="Обычный 34 9 3" xfId="17461"/>
    <cellStyle name="Обычный 34 9 3 2" xfId="17462"/>
    <cellStyle name="Обычный 34 9 3 3" xfId="17463"/>
    <cellStyle name="Обычный 34 9 3 4" xfId="17464"/>
    <cellStyle name="Обычный 34 9 3 5" xfId="17465"/>
    <cellStyle name="Обычный 34 9 3 6" xfId="17466"/>
    <cellStyle name="Обычный 34 9 4" xfId="17467"/>
    <cellStyle name="Обычный 34 9 4 2" xfId="17468"/>
    <cellStyle name="Обычный 34 9 4 3" xfId="17469"/>
    <cellStyle name="Обычный 34 9 4 4" xfId="17470"/>
    <cellStyle name="Обычный 34 9 4 5" xfId="17471"/>
    <cellStyle name="Обычный 34 9 4 6" xfId="17472"/>
    <cellStyle name="Обычный 34 9 5" xfId="17473"/>
    <cellStyle name="Обычный 34 9 6" xfId="17474"/>
    <cellStyle name="Обычный 34 9 7" xfId="17475"/>
    <cellStyle name="Обычный 34 9 8" xfId="17476"/>
    <cellStyle name="Обычный 34 9 9" xfId="17477"/>
    <cellStyle name="Обычный 34_Лист1" xfId="17478"/>
    <cellStyle name="Обычный 35" xfId="17479"/>
    <cellStyle name="Обычный 36" xfId="17480"/>
    <cellStyle name="Обычный 37" xfId="17481"/>
    <cellStyle name="Обычный 37 2" xfId="17482"/>
    <cellStyle name="Обычный 37 3" xfId="17483"/>
    <cellStyle name="Обычный 38" xfId="17484"/>
    <cellStyle name="Обычный 38 2" xfId="17485"/>
    <cellStyle name="Обычный 38 3" xfId="17486"/>
    <cellStyle name="Обычный 39" xfId="17487"/>
    <cellStyle name="Обычный 39 2" xfId="17488"/>
    <cellStyle name="Обычный 39 3" xfId="17489"/>
    <cellStyle name="Обычный 4" xfId="17490"/>
    <cellStyle name="Обычный 4 10" xfId="17491"/>
    <cellStyle name="Обычный 4 10 10" xfId="17492"/>
    <cellStyle name="Обычный 4 10 2" xfId="17493"/>
    <cellStyle name="Обычный 4 10 2 2" xfId="17494"/>
    <cellStyle name="Обычный 4 10 2 3" xfId="17495"/>
    <cellStyle name="Обычный 4 10 2 4" xfId="17496"/>
    <cellStyle name="Обычный 4 10 2 5" xfId="17497"/>
    <cellStyle name="Обычный 4 10 2 6" xfId="17498"/>
    <cellStyle name="Обычный 4 10 3" xfId="17499"/>
    <cellStyle name="Обычный 4 10 3 2" xfId="17500"/>
    <cellStyle name="Обычный 4 10 3 3" xfId="17501"/>
    <cellStyle name="Обычный 4 10 3 4" xfId="17502"/>
    <cellStyle name="Обычный 4 10 3 5" xfId="17503"/>
    <cellStyle name="Обычный 4 10 3 6" xfId="17504"/>
    <cellStyle name="Обычный 4 10 4" xfId="17505"/>
    <cellStyle name="Обычный 4 10 4 2" xfId="17506"/>
    <cellStyle name="Обычный 4 10 4 3" xfId="17507"/>
    <cellStyle name="Обычный 4 10 4 4" xfId="17508"/>
    <cellStyle name="Обычный 4 10 4 5" xfId="17509"/>
    <cellStyle name="Обычный 4 10 4 6" xfId="17510"/>
    <cellStyle name="Обычный 4 10 5" xfId="17511"/>
    <cellStyle name="Обычный 4 10 6" xfId="17512"/>
    <cellStyle name="Обычный 4 10 7" xfId="17513"/>
    <cellStyle name="Обычный 4 10 8" xfId="17514"/>
    <cellStyle name="Обычный 4 10 9" xfId="17515"/>
    <cellStyle name="Обычный 4 11" xfId="17516"/>
    <cellStyle name="Обычный 4 11 2" xfId="17517"/>
    <cellStyle name="Обычный 4 11 3" xfId="17518"/>
    <cellStyle name="Обычный 4 11 4" xfId="17519"/>
    <cellStyle name="Обычный 4 11 5" xfId="17520"/>
    <cellStyle name="Обычный 4 11 6" xfId="17521"/>
    <cellStyle name="Обычный 4 11 7" xfId="17522"/>
    <cellStyle name="Обычный 4 11 8" xfId="17523"/>
    <cellStyle name="Обычный 4 11 9" xfId="17524"/>
    <cellStyle name="Обычный 4 12" xfId="17525"/>
    <cellStyle name="Обычный 4 13" xfId="17526"/>
    <cellStyle name="Обычный 4 13 10" xfId="17527"/>
    <cellStyle name="Обычный 4 13 2" xfId="17528"/>
    <cellStyle name="Обычный 4 13 2 2" xfId="17529"/>
    <cellStyle name="Обычный 4 13 2 3" xfId="17530"/>
    <cellStyle name="Обычный 4 13 2 4" xfId="17531"/>
    <cellStyle name="Обычный 4 13 2 5" xfId="17532"/>
    <cellStyle name="Обычный 4 13 2 6" xfId="17533"/>
    <cellStyle name="Обычный 4 13 3" xfId="17534"/>
    <cellStyle name="Обычный 4 13 3 2" xfId="17535"/>
    <cellStyle name="Обычный 4 13 3 3" xfId="17536"/>
    <cellStyle name="Обычный 4 13 3 4" xfId="17537"/>
    <cellStyle name="Обычный 4 13 3 5" xfId="17538"/>
    <cellStyle name="Обычный 4 13 3 6" xfId="17539"/>
    <cellStyle name="Обычный 4 13 4" xfId="17540"/>
    <cellStyle name="Обычный 4 13 4 2" xfId="17541"/>
    <cellStyle name="Обычный 4 13 4 3" xfId="17542"/>
    <cellStyle name="Обычный 4 13 4 4" xfId="17543"/>
    <cellStyle name="Обычный 4 13 4 5" xfId="17544"/>
    <cellStyle name="Обычный 4 13 4 6" xfId="17545"/>
    <cellStyle name="Обычный 4 13 5" xfId="17546"/>
    <cellStyle name="Обычный 4 13 6" xfId="17547"/>
    <cellStyle name="Обычный 4 13 7" xfId="17548"/>
    <cellStyle name="Обычный 4 13 8" xfId="17549"/>
    <cellStyle name="Обычный 4 13 9" xfId="17550"/>
    <cellStyle name="Обычный 4 14" xfId="17551"/>
    <cellStyle name="Обычный 4 14 10" xfId="17552"/>
    <cellStyle name="Обычный 4 14 2" xfId="17553"/>
    <cellStyle name="Обычный 4 14 2 2" xfId="17554"/>
    <cellStyle name="Обычный 4 14 2 3" xfId="17555"/>
    <cellStyle name="Обычный 4 14 2 4" xfId="17556"/>
    <cellStyle name="Обычный 4 14 2 5" xfId="17557"/>
    <cellStyle name="Обычный 4 14 2 6" xfId="17558"/>
    <cellStyle name="Обычный 4 14 3" xfId="17559"/>
    <cellStyle name="Обычный 4 14 3 2" xfId="17560"/>
    <cellStyle name="Обычный 4 14 3 3" xfId="17561"/>
    <cellStyle name="Обычный 4 14 3 4" xfId="17562"/>
    <cellStyle name="Обычный 4 14 3 5" xfId="17563"/>
    <cellStyle name="Обычный 4 14 3 6" xfId="17564"/>
    <cellStyle name="Обычный 4 14 4" xfId="17565"/>
    <cellStyle name="Обычный 4 14 4 2" xfId="17566"/>
    <cellStyle name="Обычный 4 14 4 3" xfId="17567"/>
    <cellStyle name="Обычный 4 14 4 4" xfId="17568"/>
    <cellStyle name="Обычный 4 14 4 5" xfId="17569"/>
    <cellStyle name="Обычный 4 14 4 6" xfId="17570"/>
    <cellStyle name="Обычный 4 14 5" xfId="17571"/>
    <cellStyle name="Обычный 4 14 6" xfId="17572"/>
    <cellStyle name="Обычный 4 14 7" xfId="17573"/>
    <cellStyle name="Обычный 4 14 8" xfId="17574"/>
    <cellStyle name="Обычный 4 14 9" xfId="17575"/>
    <cellStyle name="Обычный 4 15" xfId="17576"/>
    <cellStyle name="Обычный 4 15 10" xfId="17577"/>
    <cellStyle name="Обычный 4 15 2" xfId="17578"/>
    <cellStyle name="Обычный 4 15 2 2" xfId="17579"/>
    <cellStyle name="Обычный 4 15 2 3" xfId="17580"/>
    <cellStyle name="Обычный 4 15 2 4" xfId="17581"/>
    <cellStyle name="Обычный 4 15 2 5" xfId="17582"/>
    <cellStyle name="Обычный 4 15 2 6" xfId="17583"/>
    <cellStyle name="Обычный 4 15 3" xfId="17584"/>
    <cellStyle name="Обычный 4 15 3 2" xfId="17585"/>
    <cellStyle name="Обычный 4 15 3 3" xfId="17586"/>
    <cellStyle name="Обычный 4 15 3 4" xfId="17587"/>
    <cellStyle name="Обычный 4 15 3 5" xfId="17588"/>
    <cellStyle name="Обычный 4 15 3 6" xfId="17589"/>
    <cellStyle name="Обычный 4 15 4" xfId="17590"/>
    <cellStyle name="Обычный 4 15 4 2" xfId="17591"/>
    <cellStyle name="Обычный 4 15 4 3" xfId="17592"/>
    <cellStyle name="Обычный 4 15 4 4" xfId="17593"/>
    <cellStyle name="Обычный 4 15 4 5" xfId="17594"/>
    <cellStyle name="Обычный 4 15 4 6" xfId="17595"/>
    <cellStyle name="Обычный 4 15 5" xfId="17596"/>
    <cellStyle name="Обычный 4 15 6" xfId="17597"/>
    <cellStyle name="Обычный 4 15 7" xfId="17598"/>
    <cellStyle name="Обычный 4 15 8" xfId="17599"/>
    <cellStyle name="Обычный 4 15 9" xfId="17600"/>
    <cellStyle name="Обычный 4 16" xfId="17601"/>
    <cellStyle name="Обычный 4 16 10" xfId="17602"/>
    <cellStyle name="Обычный 4 16 2" xfId="17603"/>
    <cellStyle name="Обычный 4 16 2 2" xfId="17604"/>
    <cellStyle name="Обычный 4 16 2 3" xfId="17605"/>
    <cellStyle name="Обычный 4 16 2 4" xfId="17606"/>
    <cellStyle name="Обычный 4 16 2 5" xfId="17607"/>
    <cellStyle name="Обычный 4 16 2 6" xfId="17608"/>
    <cellStyle name="Обычный 4 16 3" xfId="17609"/>
    <cellStyle name="Обычный 4 16 3 2" xfId="17610"/>
    <cellStyle name="Обычный 4 16 3 3" xfId="17611"/>
    <cellStyle name="Обычный 4 16 3 4" xfId="17612"/>
    <cellStyle name="Обычный 4 16 3 5" xfId="17613"/>
    <cellStyle name="Обычный 4 16 3 6" xfId="17614"/>
    <cellStyle name="Обычный 4 16 4" xfId="17615"/>
    <cellStyle name="Обычный 4 16 4 2" xfId="17616"/>
    <cellStyle name="Обычный 4 16 4 3" xfId="17617"/>
    <cellStyle name="Обычный 4 16 4 4" xfId="17618"/>
    <cellStyle name="Обычный 4 16 4 5" xfId="17619"/>
    <cellStyle name="Обычный 4 16 4 6" xfId="17620"/>
    <cellStyle name="Обычный 4 16 5" xfId="17621"/>
    <cellStyle name="Обычный 4 16 6" xfId="17622"/>
    <cellStyle name="Обычный 4 16 7" xfId="17623"/>
    <cellStyle name="Обычный 4 16 8" xfId="17624"/>
    <cellStyle name="Обычный 4 16 9" xfId="17625"/>
    <cellStyle name="Обычный 4 17" xfId="17626"/>
    <cellStyle name="Обычный 4 17 10" xfId="17627"/>
    <cellStyle name="Обычный 4 17 2" xfId="17628"/>
    <cellStyle name="Обычный 4 17 2 2" xfId="17629"/>
    <cellStyle name="Обычный 4 17 2 3" xfId="17630"/>
    <cellStyle name="Обычный 4 17 2 4" xfId="17631"/>
    <cellStyle name="Обычный 4 17 2 5" xfId="17632"/>
    <cellStyle name="Обычный 4 17 2 6" xfId="17633"/>
    <cellStyle name="Обычный 4 17 3" xfId="17634"/>
    <cellStyle name="Обычный 4 17 3 2" xfId="17635"/>
    <cellStyle name="Обычный 4 17 3 3" xfId="17636"/>
    <cellStyle name="Обычный 4 17 3 4" xfId="17637"/>
    <cellStyle name="Обычный 4 17 3 5" xfId="17638"/>
    <cellStyle name="Обычный 4 17 3 6" xfId="17639"/>
    <cellStyle name="Обычный 4 17 4" xfId="17640"/>
    <cellStyle name="Обычный 4 17 4 2" xfId="17641"/>
    <cellStyle name="Обычный 4 17 4 3" xfId="17642"/>
    <cellStyle name="Обычный 4 17 4 4" xfId="17643"/>
    <cellStyle name="Обычный 4 17 4 5" xfId="17644"/>
    <cellStyle name="Обычный 4 17 4 6" xfId="17645"/>
    <cellStyle name="Обычный 4 17 5" xfId="17646"/>
    <cellStyle name="Обычный 4 17 6" xfId="17647"/>
    <cellStyle name="Обычный 4 17 7" xfId="17648"/>
    <cellStyle name="Обычный 4 17 8" xfId="17649"/>
    <cellStyle name="Обычный 4 17 9" xfId="17650"/>
    <cellStyle name="Обычный 4 18" xfId="17651"/>
    <cellStyle name="Обычный 4 18 10" xfId="17652"/>
    <cellStyle name="Обычный 4 18 2" xfId="17653"/>
    <cellStyle name="Обычный 4 18 2 2" xfId="17654"/>
    <cellStyle name="Обычный 4 18 2 3" xfId="17655"/>
    <cellStyle name="Обычный 4 18 2 4" xfId="17656"/>
    <cellStyle name="Обычный 4 18 2 5" xfId="17657"/>
    <cellStyle name="Обычный 4 18 2 6" xfId="17658"/>
    <cellStyle name="Обычный 4 18 3" xfId="17659"/>
    <cellStyle name="Обычный 4 18 3 2" xfId="17660"/>
    <cellStyle name="Обычный 4 18 3 3" xfId="17661"/>
    <cellStyle name="Обычный 4 18 3 4" xfId="17662"/>
    <cellStyle name="Обычный 4 18 3 5" xfId="17663"/>
    <cellStyle name="Обычный 4 18 3 6" xfId="17664"/>
    <cellStyle name="Обычный 4 18 4" xfId="17665"/>
    <cellStyle name="Обычный 4 18 4 2" xfId="17666"/>
    <cellStyle name="Обычный 4 18 4 3" xfId="17667"/>
    <cellStyle name="Обычный 4 18 4 4" xfId="17668"/>
    <cellStyle name="Обычный 4 18 4 5" xfId="17669"/>
    <cellStyle name="Обычный 4 18 4 6" xfId="17670"/>
    <cellStyle name="Обычный 4 18 5" xfId="17671"/>
    <cellStyle name="Обычный 4 18 6" xfId="17672"/>
    <cellStyle name="Обычный 4 18 7" xfId="17673"/>
    <cellStyle name="Обычный 4 18 8" xfId="17674"/>
    <cellStyle name="Обычный 4 18 9" xfId="17675"/>
    <cellStyle name="Обычный 4 19" xfId="17676"/>
    <cellStyle name="Обычный 4 19 10" xfId="17677"/>
    <cellStyle name="Обычный 4 19 2" xfId="17678"/>
    <cellStyle name="Обычный 4 19 2 2" xfId="17679"/>
    <cellStyle name="Обычный 4 19 2 3" xfId="17680"/>
    <cellStyle name="Обычный 4 19 2 4" xfId="17681"/>
    <cellStyle name="Обычный 4 19 2 5" xfId="17682"/>
    <cellStyle name="Обычный 4 19 2 6" xfId="17683"/>
    <cellStyle name="Обычный 4 19 3" xfId="17684"/>
    <cellStyle name="Обычный 4 19 3 2" xfId="17685"/>
    <cellStyle name="Обычный 4 19 3 3" xfId="17686"/>
    <cellStyle name="Обычный 4 19 3 4" xfId="17687"/>
    <cellStyle name="Обычный 4 19 3 5" xfId="17688"/>
    <cellStyle name="Обычный 4 19 3 6" xfId="17689"/>
    <cellStyle name="Обычный 4 19 4" xfId="17690"/>
    <cellStyle name="Обычный 4 19 4 2" xfId="17691"/>
    <cellStyle name="Обычный 4 19 4 3" xfId="17692"/>
    <cellStyle name="Обычный 4 19 4 4" xfId="17693"/>
    <cellStyle name="Обычный 4 19 4 5" xfId="17694"/>
    <cellStyle name="Обычный 4 19 4 6" xfId="17695"/>
    <cellStyle name="Обычный 4 19 5" xfId="17696"/>
    <cellStyle name="Обычный 4 19 6" xfId="17697"/>
    <cellStyle name="Обычный 4 19 7" xfId="17698"/>
    <cellStyle name="Обычный 4 19 8" xfId="17699"/>
    <cellStyle name="Обычный 4 19 9" xfId="17700"/>
    <cellStyle name="Обычный 4 2" xfId="79"/>
    <cellStyle name="Обычный 4 2 10" xfId="17701"/>
    <cellStyle name="Обычный 4 2 2" xfId="17702"/>
    <cellStyle name="Обычный 4 2 2 2" xfId="17703"/>
    <cellStyle name="Обычный 4 2 2 3" xfId="17704"/>
    <cellStyle name="Обычный 4 2 2 4" xfId="17705"/>
    <cellStyle name="Обычный 4 2 2 5" xfId="17706"/>
    <cellStyle name="Обычный 4 2 2 6" xfId="17707"/>
    <cellStyle name="Обычный 4 2 3" xfId="17708"/>
    <cellStyle name="Обычный 4 2 3 2" xfId="17709"/>
    <cellStyle name="Обычный 4 2 3 3" xfId="17710"/>
    <cellStyle name="Обычный 4 2 3 4" xfId="17711"/>
    <cellStyle name="Обычный 4 2 3 5" xfId="17712"/>
    <cellStyle name="Обычный 4 2 3 6" xfId="17713"/>
    <cellStyle name="Обычный 4 2 4" xfId="17714"/>
    <cellStyle name="Обычный 4 2 4 2" xfId="17715"/>
    <cellStyle name="Обычный 4 2 4 3" xfId="17716"/>
    <cellStyle name="Обычный 4 2 4 4" xfId="17717"/>
    <cellStyle name="Обычный 4 2 4 5" xfId="17718"/>
    <cellStyle name="Обычный 4 2 4 6" xfId="17719"/>
    <cellStyle name="Обычный 4 2 5" xfId="17720"/>
    <cellStyle name="Обычный 4 2 6" xfId="17721"/>
    <cellStyle name="Обычный 4 2 7" xfId="17722"/>
    <cellStyle name="Обычный 4 2 8" xfId="17723"/>
    <cellStyle name="Обычный 4 2 9" xfId="17724"/>
    <cellStyle name="Обычный 4 20" xfId="17725"/>
    <cellStyle name="Обычный 4 20 10" xfId="17726"/>
    <cellStyle name="Обычный 4 20 2" xfId="17727"/>
    <cellStyle name="Обычный 4 20 2 2" xfId="17728"/>
    <cellStyle name="Обычный 4 20 2 3" xfId="17729"/>
    <cellStyle name="Обычный 4 20 2 4" xfId="17730"/>
    <cellStyle name="Обычный 4 20 2 5" xfId="17731"/>
    <cellStyle name="Обычный 4 20 2 6" xfId="17732"/>
    <cellStyle name="Обычный 4 20 3" xfId="17733"/>
    <cellStyle name="Обычный 4 20 3 2" xfId="17734"/>
    <cellStyle name="Обычный 4 20 3 3" xfId="17735"/>
    <cellStyle name="Обычный 4 20 3 4" xfId="17736"/>
    <cellStyle name="Обычный 4 20 3 5" xfId="17737"/>
    <cellStyle name="Обычный 4 20 3 6" xfId="17738"/>
    <cellStyle name="Обычный 4 20 4" xfId="17739"/>
    <cellStyle name="Обычный 4 20 4 2" xfId="17740"/>
    <cellStyle name="Обычный 4 20 4 3" xfId="17741"/>
    <cellStyle name="Обычный 4 20 4 4" xfId="17742"/>
    <cellStyle name="Обычный 4 20 4 5" xfId="17743"/>
    <cellStyle name="Обычный 4 20 4 6" xfId="17744"/>
    <cellStyle name="Обычный 4 20 5" xfId="17745"/>
    <cellStyle name="Обычный 4 20 6" xfId="17746"/>
    <cellStyle name="Обычный 4 20 7" xfId="17747"/>
    <cellStyle name="Обычный 4 20 8" xfId="17748"/>
    <cellStyle name="Обычный 4 20 9" xfId="17749"/>
    <cellStyle name="Обычный 4 21" xfId="17750"/>
    <cellStyle name="Обычный 4 21 10" xfId="17751"/>
    <cellStyle name="Обычный 4 21 2" xfId="17752"/>
    <cellStyle name="Обычный 4 21 2 2" xfId="17753"/>
    <cellStyle name="Обычный 4 21 2 3" xfId="17754"/>
    <cellStyle name="Обычный 4 21 2 4" xfId="17755"/>
    <cellStyle name="Обычный 4 21 2 5" xfId="17756"/>
    <cellStyle name="Обычный 4 21 2 6" xfId="17757"/>
    <cellStyle name="Обычный 4 21 3" xfId="17758"/>
    <cellStyle name="Обычный 4 21 3 2" xfId="17759"/>
    <cellStyle name="Обычный 4 21 3 3" xfId="17760"/>
    <cellStyle name="Обычный 4 21 3 4" xfId="17761"/>
    <cellStyle name="Обычный 4 21 3 5" xfId="17762"/>
    <cellStyle name="Обычный 4 21 3 6" xfId="17763"/>
    <cellStyle name="Обычный 4 21 4" xfId="17764"/>
    <cellStyle name="Обычный 4 21 4 2" xfId="17765"/>
    <cellStyle name="Обычный 4 21 4 3" xfId="17766"/>
    <cellStyle name="Обычный 4 21 4 4" xfId="17767"/>
    <cellStyle name="Обычный 4 21 4 5" xfId="17768"/>
    <cellStyle name="Обычный 4 21 4 6" xfId="17769"/>
    <cellStyle name="Обычный 4 21 5" xfId="17770"/>
    <cellStyle name="Обычный 4 21 6" xfId="17771"/>
    <cellStyle name="Обычный 4 21 7" xfId="17772"/>
    <cellStyle name="Обычный 4 21 8" xfId="17773"/>
    <cellStyle name="Обычный 4 21 9" xfId="17774"/>
    <cellStyle name="Обычный 4 22" xfId="17775"/>
    <cellStyle name="Обычный 4 3" xfId="80"/>
    <cellStyle name="Обычный 4 3 10" xfId="17776"/>
    <cellStyle name="Обычный 4 3 11" xfId="44531"/>
    <cellStyle name="Обычный 4 3 2" xfId="17777"/>
    <cellStyle name="Обычный 4 3 2 2" xfId="17778"/>
    <cellStyle name="Обычный 4 3 2 3" xfId="17779"/>
    <cellStyle name="Обычный 4 3 2 4" xfId="17780"/>
    <cellStyle name="Обычный 4 3 2 5" xfId="17781"/>
    <cellStyle name="Обычный 4 3 2 6" xfId="17782"/>
    <cellStyle name="Обычный 4 3 2 7" xfId="44532"/>
    <cellStyle name="Обычный 4 3 3" xfId="17783"/>
    <cellStyle name="Обычный 4 3 3 2" xfId="17784"/>
    <cellStyle name="Обычный 4 3 3 3" xfId="17785"/>
    <cellStyle name="Обычный 4 3 3 4" xfId="17786"/>
    <cellStyle name="Обычный 4 3 3 5" xfId="17787"/>
    <cellStyle name="Обычный 4 3 3 6" xfId="17788"/>
    <cellStyle name="Обычный 4 3 3 7" xfId="44533"/>
    <cellStyle name="Обычный 4 3 4" xfId="17789"/>
    <cellStyle name="Обычный 4 3 4 2" xfId="17790"/>
    <cellStyle name="Обычный 4 3 4 3" xfId="17791"/>
    <cellStyle name="Обычный 4 3 4 4" xfId="17792"/>
    <cellStyle name="Обычный 4 3 4 5" xfId="17793"/>
    <cellStyle name="Обычный 4 3 4 6" xfId="17794"/>
    <cellStyle name="Обычный 4 3 5" xfId="17795"/>
    <cellStyle name="Обычный 4 3 6" xfId="17796"/>
    <cellStyle name="Обычный 4 3 7" xfId="17797"/>
    <cellStyle name="Обычный 4 3 8" xfId="17798"/>
    <cellStyle name="Обычный 4 3 9" xfId="17799"/>
    <cellStyle name="Обычный 4 4" xfId="17800"/>
    <cellStyle name="Обычный 4 4 10" xfId="17801"/>
    <cellStyle name="Обычный 4 4 2" xfId="17802"/>
    <cellStyle name="Обычный 4 4 2 2" xfId="17803"/>
    <cellStyle name="Обычный 4 4 2 3" xfId="17804"/>
    <cellStyle name="Обычный 4 4 2 4" xfId="17805"/>
    <cellStyle name="Обычный 4 4 2 5" xfId="17806"/>
    <cellStyle name="Обычный 4 4 2 6" xfId="17807"/>
    <cellStyle name="Обычный 4 4 3" xfId="17808"/>
    <cellStyle name="Обычный 4 4 3 2" xfId="17809"/>
    <cellStyle name="Обычный 4 4 3 3" xfId="17810"/>
    <cellStyle name="Обычный 4 4 3 4" xfId="17811"/>
    <cellStyle name="Обычный 4 4 3 5" xfId="17812"/>
    <cellStyle name="Обычный 4 4 3 6" xfId="17813"/>
    <cellStyle name="Обычный 4 4 4" xfId="17814"/>
    <cellStyle name="Обычный 4 4 4 2" xfId="17815"/>
    <cellStyle name="Обычный 4 4 4 3" xfId="17816"/>
    <cellStyle name="Обычный 4 4 4 4" xfId="17817"/>
    <cellStyle name="Обычный 4 4 4 5" xfId="17818"/>
    <cellStyle name="Обычный 4 4 4 6" xfId="17819"/>
    <cellStyle name="Обычный 4 4 5" xfId="17820"/>
    <cellStyle name="Обычный 4 4 6" xfId="17821"/>
    <cellStyle name="Обычный 4 4 7" xfId="17822"/>
    <cellStyle name="Обычный 4 4 8" xfId="17823"/>
    <cellStyle name="Обычный 4 4 9" xfId="17824"/>
    <cellStyle name="Обычный 4 5" xfId="17825"/>
    <cellStyle name="Обычный 4 5 10" xfId="17826"/>
    <cellStyle name="Обычный 4 5 2" xfId="17827"/>
    <cellStyle name="Обычный 4 5 2 2" xfId="17828"/>
    <cellStyle name="Обычный 4 5 2 3" xfId="17829"/>
    <cellStyle name="Обычный 4 5 2 4" xfId="17830"/>
    <cellStyle name="Обычный 4 5 2 5" xfId="17831"/>
    <cellStyle name="Обычный 4 5 2 6" xfId="17832"/>
    <cellStyle name="Обычный 4 5 3" xfId="17833"/>
    <cellStyle name="Обычный 4 5 3 2" xfId="17834"/>
    <cellStyle name="Обычный 4 5 3 3" xfId="17835"/>
    <cellStyle name="Обычный 4 5 3 4" xfId="17836"/>
    <cellStyle name="Обычный 4 5 3 5" xfId="17837"/>
    <cellStyle name="Обычный 4 5 3 6" xfId="17838"/>
    <cellStyle name="Обычный 4 5 4" xfId="17839"/>
    <cellStyle name="Обычный 4 5 4 2" xfId="17840"/>
    <cellStyle name="Обычный 4 5 4 3" xfId="17841"/>
    <cellStyle name="Обычный 4 5 4 4" xfId="17842"/>
    <cellStyle name="Обычный 4 5 4 5" xfId="17843"/>
    <cellStyle name="Обычный 4 5 4 6" xfId="17844"/>
    <cellStyle name="Обычный 4 5 5" xfId="17845"/>
    <cellStyle name="Обычный 4 5 6" xfId="17846"/>
    <cellStyle name="Обычный 4 5 7" xfId="17847"/>
    <cellStyle name="Обычный 4 5 8" xfId="17848"/>
    <cellStyle name="Обычный 4 5 9" xfId="17849"/>
    <cellStyle name="Обычный 4 6" xfId="17850"/>
    <cellStyle name="Обычный 4 6 10" xfId="17851"/>
    <cellStyle name="Обычный 4 6 2" xfId="17852"/>
    <cellStyle name="Обычный 4 6 2 2" xfId="17853"/>
    <cellStyle name="Обычный 4 6 2 3" xfId="17854"/>
    <cellStyle name="Обычный 4 6 2 4" xfId="17855"/>
    <cellStyle name="Обычный 4 6 2 5" xfId="17856"/>
    <cellStyle name="Обычный 4 6 2 6" xfId="17857"/>
    <cellStyle name="Обычный 4 6 3" xfId="17858"/>
    <cellStyle name="Обычный 4 6 3 2" xfId="17859"/>
    <cellStyle name="Обычный 4 6 3 3" xfId="17860"/>
    <cellStyle name="Обычный 4 6 3 4" xfId="17861"/>
    <cellStyle name="Обычный 4 6 3 5" xfId="17862"/>
    <cellStyle name="Обычный 4 6 3 6" xfId="17863"/>
    <cellStyle name="Обычный 4 6 4" xfId="17864"/>
    <cellStyle name="Обычный 4 6 4 2" xfId="17865"/>
    <cellStyle name="Обычный 4 6 4 3" xfId="17866"/>
    <cellStyle name="Обычный 4 6 4 4" xfId="17867"/>
    <cellStyle name="Обычный 4 6 4 5" xfId="17868"/>
    <cellStyle name="Обычный 4 6 4 6" xfId="17869"/>
    <cellStyle name="Обычный 4 6 5" xfId="17870"/>
    <cellStyle name="Обычный 4 6 6" xfId="17871"/>
    <cellStyle name="Обычный 4 6 7" xfId="17872"/>
    <cellStyle name="Обычный 4 6 8" xfId="17873"/>
    <cellStyle name="Обычный 4 6 9" xfId="17874"/>
    <cellStyle name="Обычный 4 7" xfId="17875"/>
    <cellStyle name="Обычный 4 7 10" xfId="17876"/>
    <cellStyle name="Обычный 4 7 2" xfId="17877"/>
    <cellStyle name="Обычный 4 7 2 2" xfId="17878"/>
    <cellStyle name="Обычный 4 7 2 3" xfId="17879"/>
    <cellStyle name="Обычный 4 7 2 4" xfId="17880"/>
    <cellStyle name="Обычный 4 7 2 5" xfId="17881"/>
    <cellStyle name="Обычный 4 7 2 6" xfId="17882"/>
    <cellStyle name="Обычный 4 7 3" xfId="17883"/>
    <cellStyle name="Обычный 4 7 3 2" xfId="17884"/>
    <cellStyle name="Обычный 4 7 3 3" xfId="17885"/>
    <cellStyle name="Обычный 4 7 3 4" xfId="17886"/>
    <cellStyle name="Обычный 4 7 3 5" xfId="17887"/>
    <cellStyle name="Обычный 4 7 3 6" xfId="17888"/>
    <cellStyle name="Обычный 4 7 4" xfId="17889"/>
    <cellStyle name="Обычный 4 7 4 2" xfId="17890"/>
    <cellStyle name="Обычный 4 7 4 3" xfId="17891"/>
    <cellStyle name="Обычный 4 7 4 4" xfId="17892"/>
    <cellStyle name="Обычный 4 7 4 5" xfId="17893"/>
    <cellStyle name="Обычный 4 7 4 6" xfId="17894"/>
    <cellStyle name="Обычный 4 7 5" xfId="17895"/>
    <cellStyle name="Обычный 4 7 6" xfId="17896"/>
    <cellStyle name="Обычный 4 7 7" xfId="17897"/>
    <cellStyle name="Обычный 4 7 8" xfId="17898"/>
    <cellStyle name="Обычный 4 7 9" xfId="17899"/>
    <cellStyle name="Обычный 4 8" xfId="17900"/>
    <cellStyle name="Обычный 4 8 10" xfId="17901"/>
    <cellStyle name="Обычный 4 8 2" xfId="17902"/>
    <cellStyle name="Обычный 4 8 2 2" xfId="17903"/>
    <cellStyle name="Обычный 4 8 2 3" xfId="17904"/>
    <cellStyle name="Обычный 4 8 2 4" xfId="17905"/>
    <cellStyle name="Обычный 4 8 2 5" xfId="17906"/>
    <cellStyle name="Обычный 4 8 2 6" xfId="17907"/>
    <cellStyle name="Обычный 4 8 3" xfId="17908"/>
    <cellStyle name="Обычный 4 8 3 2" xfId="17909"/>
    <cellStyle name="Обычный 4 8 3 3" xfId="17910"/>
    <cellStyle name="Обычный 4 8 3 4" xfId="17911"/>
    <cellStyle name="Обычный 4 8 3 5" xfId="17912"/>
    <cellStyle name="Обычный 4 8 3 6" xfId="17913"/>
    <cellStyle name="Обычный 4 8 4" xfId="17914"/>
    <cellStyle name="Обычный 4 8 4 2" xfId="17915"/>
    <cellStyle name="Обычный 4 8 4 3" xfId="17916"/>
    <cellStyle name="Обычный 4 8 4 4" xfId="17917"/>
    <cellStyle name="Обычный 4 8 4 5" xfId="17918"/>
    <cellStyle name="Обычный 4 8 4 6" xfId="17919"/>
    <cellStyle name="Обычный 4 8 5" xfId="17920"/>
    <cellStyle name="Обычный 4 8 6" xfId="17921"/>
    <cellStyle name="Обычный 4 8 7" xfId="17922"/>
    <cellStyle name="Обычный 4 8 8" xfId="17923"/>
    <cellStyle name="Обычный 4 8 9" xfId="17924"/>
    <cellStyle name="Обычный 4 9" xfId="17925"/>
    <cellStyle name="Обычный 4 9 10" xfId="17926"/>
    <cellStyle name="Обычный 4 9 2" xfId="17927"/>
    <cellStyle name="Обычный 4 9 2 2" xfId="17928"/>
    <cellStyle name="Обычный 4 9 2 3" xfId="17929"/>
    <cellStyle name="Обычный 4 9 2 4" xfId="17930"/>
    <cellStyle name="Обычный 4 9 2 5" xfId="17931"/>
    <cellStyle name="Обычный 4 9 2 6" xfId="17932"/>
    <cellStyle name="Обычный 4 9 3" xfId="17933"/>
    <cellStyle name="Обычный 4 9 3 2" xfId="17934"/>
    <cellStyle name="Обычный 4 9 3 3" xfId="17935"/>
    <cellStyle name="Обычный 4 9 3 4" xfId="17936"/>
    <cellStyle name="Обычный 4 9 3 5" xfId="17937"/>
    <cellStyle name="Обычный 4 9 3 6" xfId="17938"/>
    <cellStyle name="Обычный 4 9 4" xfId="17939"/>
    <cellStyle name="Обычный 4 9 4 2" xfId="17940"/>
    <cellStyle name="Обычный 4 9 4 3" xfId="17941"/>
    <cellStyle name="Обычный 4 9 4 4" xfId="17942"/>
    <cellStyle name="Обычный 4 9 4 5" xfId="17943"/>
    <cellStyle name="Обычный 4 9 4 6" xfId="17944"/>
    <cellStyle name="Обычный 4 9 5" xfId="17945"/>
    <cellStyle name="Обычный 4 9 6" xfId="17946"/>
    <cellStyle name="Обычный 4 9 7" xfId="17947"/>
    <cellStyle name="Обычный 4 9 8" xfId="17948"/>
    <cellStyle name="Обычный 4 9 9" xfId="17949"/>
    <cellStyle name="Обычный 4_17 ВСДС на 30.09.12г." xfId="17950"/>
    <cellStyle name="Обычный 40" xfId="17951"/>
    <cellStyle name="Обычный 40 2" xfId="17952"/>
    <cellStyle name="Обычный 40 3" xfId="17953"/>
    <cellStyle name="Обычный 41" xfId="17954"/>
    <cellStyle name="Обычный 41 2" xfId="17955"/>
    <cellStyle name="Обычный 41 3" xfId="17956"/>
    <cellStyle name="Обычный 42" xfId="17957"/>
    <cellStyle name="Обычный 42 2" xfId="17958"/>
    <cellStyle name="Обычный 42 3" xfId="17959"/>
    <cellStyle name="Обычный 43" xfId="17960"/>
    <cellStyle name="Обычный 44" xfId="17961"/>
    <cellStyle name="Обычный 44 2" xfId="17962"/>
    <cellStyle name="Обычный 45" xfId="17963"/>
    <cellStyle name="Обычный 46" xfId="17964"/>
    <cellStyle name="Обычный 47" xfId="17965"/>
    <cellStyle name="Обычный 48" xfId="17966"/>
    <cellStyle name="Обычный 49" xfId="17967"/>
    <cellStyle name="Обычный 5" xfId="17968"/>
    <cellStyle name="Обычный 5 10" xfId="17969"/>
    <cellStyle name="Обычный 5 10 10" xfId="17970"/>
    <cellStyle name="Обычный 5 10 2" xfId="17971"/>
    <cellStyle name="Обычный 5 10 2 2" xfId="17972"/>
    <cellStyle name="Обычный 5 10 2 3" xfId="17973"/>
    <cellStyle name="Обычный 5 10 2 4" xfId="17974"/>
    <cellStyle name="Обычный 5 10 2 5" xfId="17975"/>
    <cellStyle name="Обычный 5 10 2 6" xfId="17976"/>
    <cellStyle name="Обычный 5 10 3" xfId="17977"/>
    <cellStyle name="Обычный 5 10 3 2" xfId="17978"/>
    <cellStyle name="Обычный 5 10 3 3" xfId="17979"/>
    <cellStyle name="Обычный 5 10 3 4" xfId="17980"/>
    <cellStyle name="Обычный 5 10 3 5" xfId="17981"/>
    <cellStyle name="Обычный 5 10 3 6" xfId="17982"/>
    <cellStyle name="Обычный 5 10 4" xfId="17983"/>
    <cellStyle name="Обычный 5 10 4 2" xfId="17984"/>
    <cellStyle name="Обычный 5 10 4 3" xfId="17985"/>
    <cellStyle name="Обычный 5 10 4 4" xfId="17986"/>
    <cellStyle name="Обычный 5 10 4 5" xfId="17987"/>
    <cellStyle name="Обычный 5 10 4 6" xfId="17988"/>
    <cellStyle name="Обычный 5 10 5" xfId="17989"/>
    <cellStyle name="Обычный 5 10 6" xfId="17990"/>
    <cellStyle name="Обычный 5 10 7" xfId="17991"/>
    <cellStyle name="Обычный 5 10 8" xfId="17992"/>
    <cellStyle name="Обычный 5 10 9" xfId="17993"/>
    <cellStyle name="Обычный 5 11" xfId="17994"/>
    <cellStyle name="Обычный 5 11 10" xfId="17995"/>
    <cellStyle name="Обычный 5 11 11" xfId="17996"/>
    <cellStyle name="Обычный 5 11 2" xfId="17997"/>
    <cellStyle name="Обычный 5 11 2 10" xfId="17998"/>
    <cellStyle name="Обычный 5 11 2 2" xfId="17999"/>
    <cellStyle name="Обычный 5 11 2 2 2" xfId="18000"/>
    <cellStyle name="Обычный 5 11 2 2 3" xfId="18001"/>
    <cellStyle name="Обычный 5 11 2 2 4" xfId="18002"/>
    <cellStyle name="Обычный 5 11 2 2 5" xfId="18003"/>
    <cellStyle name="Обычный 5 11 2 2 6" xfId="18004"/>
    <cellStyle name="Обычный 5 11 2 3" xfId="18005"/>
    <cellStyle name="Обычный 5 11 2 3 2" xfId="18006"/>
    <cellStyle name="Обычный 5 11 2 3 3" xfId="18007"/>
    <cellStyle name="Обычный 5 11 2 3 4" xfId="18008"/>
    <cellStyle name="Обычный 5 11 2 3 5" xfId="18009"/>
    <cellStyle name="Обычный 5 11 2 3 6" xfId="18010"/>
    <cellStyle name="Обычный 5 11 2 4" xfId="18011"/>
    <cellStyle name="Обычный 5 11 2 4 2" xfId="18012"/>
    <cellStyle name="Обычный 5 11 2 4 3" xfId="18013"/>
    <cellStyle name="Обычный 5 11 2 4 4" xfId="18014"/>
    <cellStyle name="Обычный 5 11 2 4 5" xfId="18015"/>
    <cellStyle name="Обычный 5 11 2 4 6" xfId="18016"/>
    <cellStyle name="Обычный 5 11 2 5" xfId="18017"/>
    <cellStyle name="Обычный 5 11 2 6" xfId="18018"/>
    <cellStyle name="Обычный 5 11 2 7" xfId="18019"/>
    <cellStyle name="Обычный 5 11 2 8" xfId="18020"/>
    <cellStyle name="Обычный 5 11 2 9" xfId="18021"/>
    <cellStyle name="Обычный 5 11 3" xfId="18022"/>
    <cellStyle name="Обычный 5 11 4" xfId="18023"/>
    <cellStyle name="Обычный 5 11 5" xfId="18024"/>
    <cellStyle name="Обычный 5 11 6" xfId="18025"/>
    <cellStyle name="Обычный 5 11 7" xfId="18026"/>
    <cellStyle name="Обычный 5 11 8" xfId="18027"/>
    <cellStyle name="Обычный 5 11 9" xfId="18028"/>
    <cellStyle name="Обычный 5 11_Лист1" xfId="18029"/>
    <cellStyle name="Обычный 5 12" xfId="18030"/>
    <cellStyle name="Обычный 5 12 10" xfId="18031"/>
    <cellStyle name="Обычный 5 12 2" xfId="18032"/>
    <cellStyle name="Обычный 5 12 2 2" xfId="18033"/>
    <cellStyle name="Обычный 5 12 2 3" xfId="18034"/>
    <cellStyle name="Обычный 5 12 2 4" xfId="18035"/>
    <cellStyle name="Обычный 5 12 2 5" xfId="18036"/>
    <cellStyle name="Обычный 5 12 2 6" xfId="18037"/>
    <cellStyle name="Обычный 5 12 3" xfId="18038"/>
    <cellStyle name="Обычный 5 12 3 2" xfId="18039"/>
    <cellStyle name="Обычный 5 12 3 3" xfId="18040"/>
    <cellStyle name="Обычный 5 12 3 4" xfId="18041"/>
    <cellStyle name="Обычный 5 12 3 5" xfId="18042"/>
    <cellStyle name="Обычный 5 12 3 6" xfId="18043"/>
    <cellStyle name="Обычный 5 12 4" xfId="18044"/>
    <cellStyle name="Обычный 5 12 4 2" xfId="18045"/>
    <cellStyle name="Обычный 5 12 4 3" xfId="18046"/>
    <cellStyle name="Обычный 5 12 4 4" xfId="18047"/>
    <cellStyle name="Обычный 5 12 4 5" xfId="18048"/>
    <cellStyle name="Обычный 5 12 4 6" xfId="18049"/>
    <cellStyle name="Обычный 5 12 5" xfId="18050"/>
    <cellStyle name="Обычный 5 12 6" xfId="18051"/>
    <cellStyle name="Обычный 5 12 7" xfId="18052"/>
    <cellStyle name="Обычный 5 12 8" xfId="18053"/>
    <cellStyle name="Обычный 5 12 9" xfId="18054"/>
    <cellStyle name="Обычный 5 13" xfId="18055"/>
    <cellStyle name="Обычный 5 13 10" xfId="18056"/>
    <cellStyle name="Обычный 5 13 2" xfId="18057"/>
    <cellStyle name="Обычный 5 13 2 2" xfId="18058"/>
    <cellStyle name="Обычный 5 13 2 3" xfId="18059"/>
    <cellStyle name="Обычный 5 13 2 4" xfId="18060"/>
    <cellStyle name="Обычный 5 13 2 5" xfId="18061"/>
    <cellStyle name="Обычный 5 13 2 6" xfId="18062"/>
    <cellStyle name="Обычный 5 13 3" xfId="18063"/>
    <cellStyle name="Обычный 5 13 3 2" xfId="18064"/>
    <cellStyle name="Обычный 5 13 3 3" xfId="18065"/>
    <cellStyle name="Обычный 5 13 3 4" xfId="18066"/>
    <cellStyle name="Обычный 5 13 3 5" xfId="18067"/>
    <cellStyle name="Обычный 5 13 3 6" xfId="18068"/>
    <cellStyle name="Обычный 5 13 4" xfId="18069"/>
    <cellStyle name="Обычный 5 13 4 2" xfId="18070"/>
    <cellStyle name="Обычный 5 13 4 3" xfId="18071"/>
    <cellStyle name="Обычный 5 13 4 4" xfId="18072"/>
    <cellStyle name="Обычный 5 13 4 5" xfId="18073"/>
    <cellStyle name="Обычный 5 13 4 6" xfId="18074"/>
    <cellStyle name="Обычный 5 13 5" xfId="18075"/>
    <cellStyle name="Обычный 5 13 6" xfId="18076"/>
    <cellStyle name="Обычный 5 13 7" xfId="18077"/>
    <cellStyle name="Обычный 5 13 8" xfId="18078"/>
    <cellStyle name="Обычный 5 13 9" xfId="18079"/>
    <cellStyle name="Обычный 5 14" xfId="18080"/>
    <cellStyle name="Обычный 5 14 10" xfId="18081"/>
    <cellStyle name="Обычный 5 14 2" xfId="18082"/>
    <cellStyle name="Обычный 5 14 2 2" xfId="18083"/>
    <cellStyle name="Обычный 5 14 2 3" xfId="18084"/>
    <cellStyle name="Обычный 5 14 2 4" xfId="18085"/>
    <cellStyle name="Обычный 5 14 2 5" xfId="18086"/>
    <cellStyle name="Обычный 5 14 2 6" xfId="18087"/>
    <cellStyle name="Обычный 5 14 3" xfId="18088"/>
    <cellStyle name="Обычный 5 14 3 2" xfId="18089"/>
    <cellStyle name="Обычный 5 14 3 3" xfId="18090"/>
    <cellStyle name="Обычный 5 14 3 4" xfId="18091"/>
    <cellStyle name="Обычный 5 14 3 5" xfId="18092"/>
    <cellStyle name="Обычный 5 14 3 6" xfId="18093"/>
    <cellStyle name="Обычный 5 14 4" xfId="18094"/>
    <cellStyle name="Обычный 5 14 4 2" xfId="18095"/>
    <cellStyle name="Обычный 5 14 4 3" xfId="18096"/>
    <cellStyle name="Обычный 5 14 4 4" xfId="18097"/>
    <cellStyle name="Обычный 5 14 4 5" xfId="18098"/>
    <cellStyle name="Обычный 5 14 4 6" xfId="18099"/>
    <cellStyle name="Обычный 5 14 5" xfId="18100"/>
    <cellStyle name="Обычный 5 14 6" xfId="18101"/>
    <cellStyle name="Обычный 5 14 7" xfId="18102"/>
    <cellStyle name="Обычный 5 14 8" xfId="18103"/>
    <cellStyle name="Обычный 5 14 9" xfId="18104"/>
    <cellStyle name="Обычный 5 15" xfId="18105"/>
    <cellStyle name="Обычный 5 15 10" xfId="18106"/>
    <cellStyle name="Обычный 5 15 2" xfId="18107"/>
    <cellStyle name="Обычный 5 15 2 2" xfId="18108"/>
    <cellStyle name="Обычный 5 15 2 3" xfId="18109"/>
    <cellStyle name="Обычный 5 15 2 4" xfId="18110"/>
    <cellStyle name="Обычный 5 15 2 5" xfId="18111"/>
    <cellStyle name="Обычный 5 15 2 6" xfId="18112"/>
    <cellStyle name="Обычный 5 15 3" xfId="18113"/>
    <cellStyle name="Обычный 5 15 3 2" xfId="18114"/>
    <cellStyle name="Обычный 5 15 3 3" xfId="18115"/>
    <cellStyle name="Обычный 5 15 3 4" xfId="18116"/>
    <cellStyle name="Обычный 5 15 3 5" xfId="18117"/>
    <cellStyle name="Обычный 5 15 3 6" xfId="18118"/>
    <cellStyle name="Обычный 5 15 4" xfId="18119"/>
    <cellStyle name="Обычный 5 15 4 2" xfId="18120"/>
    <cellStyle name="Обычный 5 15 4 3" xfId="18121"/>
    <cellStyle name="Обычный 5 15 4 4" xfId="18122"/>
    <cellStyle name="Обычный 5 15 4 5" xfId="18123"/>
    <cellStyle name="Обычный 5 15 4 6" xfId="18124"/>
    <cellStyle name="Обычный 5 15 5" xfId="18125"/>
    <cellStyle name="Обычный 5 15 6" xfId="18126"/>
    <cellStyle name="Обычный 5 15 7" xfId="18127"/>
    <cellStyle name="Обычный 5 15 8" xfId="18128"/>
    <cellStyle name="Обычный 5 15 9" xfId="18129"/>
    <cellStyle name="Обычный 5 16" xfId="18130"/>
    <cellStyle name="Обычный 5 16 10" xfId="18131"/>
    <cellStyle name="Обычный 5 16 2" xfId="18132"/>
    <cellStyle name="Обычный 5 16 2 2" xfId="18133"/>
    <cellStyle name="Обычный 5 16 2 3" xfId="18134"/>
    <cellStyle name="Обычный 5 16 2 4" xfId="18135"/>
    <cellStyle name="Обычный 5 16 2 5" xfId="18136"/>
    <cellStyle name="Обычный 5 16 2 6" xfId="18137"/>
    <cellStyle name="Обычный 5 16 3" xfId="18138"/>
    <cellStyle name="Обычный 5 16 3 2" xfId="18139"/>
    <cellStyle name="Обычный 5 16 3 3" xfId="18140"/>
    <cellStyle name="Обычный 5 16 3 4" xfId="18141"/>
    <cellStyle name="Обычный 5 16 3 5" xfId="18142"/>
    <cellStyle name="Обычный 5 16 3 6" xfId="18143"/>
    <cellStyle name="Обычный 5 16 4" xfId="18144"/>
    <cellStyle name="Обычный 5 16 4 2" xfId="18145"/>
    <cellStyle name="Обычный 5 16 4 3" xfId="18146"/>
    <cellStyle name="Обычный 5 16 4 4" xfId="18147"/>
    <cellStyle name="Обычный 5 16 4 5" xfId="18148"/>
    <cellStyle name="Обычный 5 16 4 6" xfId="18149"/>
    <cellStyle name="Обычный 5 16 5" xfId="18150"/>
    <cellStyle name="Обычный 5 16 6" xfId="18151"/>
    <cellStyle name="Обычный 5 16 7" xfId="18152"/>
    <cellStyle name="Обычный 5 16 8" xfId="18153"/>
    <cellStyle name="Обычный 5 16 9" xfId="18154"/>
    <cellStyle name="Обычный 5 17" xfId="18155"/>
    <cellStyle name="Обычный 5 17 10" xfId="18156"/>
    <cellStyle name="Обычный 5 17 2" xfId="18157"/>
    <cellStyle name="Обычный 5 17 2 2" xfId="18158"/>
    <cellStyle name="Обычный 5 17 2 3" xfId="18159"/>
    <cellStyle name="Обычный 5 17 2 4" xfId="18160"/>
    <cellStyle name="Обычный 5 17 2 5" xfId="18161"/>
    <cellStyle name="Обычный 5 17 2 6" xfId="18162"/>
    <cellStyle name="Обычный 5 17 3" xfId="18163"/>
    <cellStyle name="Обычный 5 17 3 2" xfId="18164"/>
    <cellStyle name="Обычный 5 17 3 3" xfId="18165"/>
    <cellStyle name="Обычный 5 17 3 4" xfId="18166"/>
    <cellStyle name="Обычный 5 17 3 5" xfId="18167"/>
    <cellStyle name="Обычный 5 17 3 6" xfId="18168"/>
    <cellStyle name="Обычный 5 17 4" xfId="18169"/>
    <cellStyle name="Обычный 5 17 4 2" xfId="18170"/>
    <cellStyle name="Обычный 5 17 4 3" xfId="18171"/>
    <cellStyle name="Обычный 5 17 4 4" xfId="18172"/>
    <cellStyle name="Обычный 5 17 4 5" xfId="18173"/>
    <cellStyle name="Обычный 5 17 4 6" xfId="18174"/>
    <cellStyle name="Обычный 5 17 5" xfId="18175"/>
    <cellStyle name="Обычный 5 17 6" xfId="18176"/>
    <cellStyle name="Обычный 5 17 7" xfId="18177"/>
    <cellStyle name="Обычный 5 17 8" xfId="18178"/>
    <cellStyle name="Обычный 5 17 9" xfId="18179"/>
    <cellStyle name="Обычный 5 18" xfId="18180"/>
    <cellStyle name="Обычный 5 18 10" xfId="18181"/>
    <cellStyle name="Обычный 5 18 2" xfId="18182"/>
    <cellStyle name="Обычный 5 18 2 2" xfId="18183"/>
    <cellStyle name="Обычный 5 18 2 3" xfId="18184"/>
    <cellStyle name="Обычный 5 18 2 4" xfId="18185"/>
    <cellStyle name="Обычный 5 18 2 5" xfId="18186"/>
    <cellStyle name="Обычный 5 18 2 6" xfId="18187"/>
    <cellStyle name="Обычный 5 18 3" xfId="18188"/>
    <cellStyle name="Обычный 5 18 3 2" xfId="18189"/>
    <cellStyle name="Обычный 5 18 3 3" xfId="18190"/>
    <cellStyle name="Обычный 5 18 3 4" xfId="18191"/>
    <cellStyle name="Обычный 5 18 3 5" xfId="18192"/>
    <cellStyle name="Обычный 5 18 3 6" xfId="18193"/>
    <cellStyle name="Обычный 5 18 4" xfId="18194"/>
    <cellStyle name="Обычный 5 18 4 2" xfId="18195"/>
    <cellStyle name="Обычный 5 18 4 3" xfId="18196"/>
    <cellStyle name="Обычный 5 18 4 4" xfId="18197"/>
    <cellStyle name="Обычный 5 18 4 5" xfId="18198"/>
    <cellStyle name="Обычный 5 18 4 6" xfId="18199"/>
    <cellStyle name="Обычный 5 18 5" xfId="18200"/>
    <cellStyle name="Обычный 5 18 6" xfId="18201"/>
    <cellStyle name="Обычный 5 18 7" xfId="18202"/>
    <cellStyle name="Обычный 5 18 8" xfId="18203"/>
    <cellStyle name="Обычный 5 18 9" xfId="18204"/>
    <cellStyle name="Обычный 5 19" xfId="18205"/>
    <cellStyle name="Обычный 5 19 10" xfId="18206"/>
    <cellStyle name="Обычный 5 19 2" xfId="18207"/>
    <cellStyle name="Обычный 5 19 2 2" xfId="18208"/>
    <cellStyle name="Обычный 5 19 2 3" xfId="18209"/>
    <cellStyle name="Обычный 5 19 2 4" xfId="18210"/>
    <cellStyle name="Обычный 5 19 2 5" xfId="18211"/>
    <cellStyle name="Обычный 5 19 2 6" xfId="18212"/>
    <cellStyle name="Обычный 5 19 3" xfId="18213"/>
    <cellStyle name="Обычный 5 19 3 2" xfId="18214"/>
    <cellStyle name="Обычный 5 19 3 3" xfId="18215"/>
    <cellStyle name="Обычный 5 19 3 4" xfId="18216"/>
    <cellStyle name="Обычный 5 19 3 5" xfId="18217"/>
    <cellStyle name="Обычный 5 19 3 6" xfId="18218"/>
    <cellStyle name="Обычный 5 19 4" xfId="18219"/>
    <cellStyle name="Обычный 5 19 4 2" xfId="18220"/>
    <cellStyle name="Обычный 5 19 4 3" xfId="18221"/>
    <cellStyle name="Обычный 5 19 4 4" xfId="18222"/>
    <cellStyle name="Обычный 5 19 4 5" xfId="18223"/>
    <cellStyle name="Обычный 5 19 4 6" xfId="18224"/>
    <cellStyle name="Обычный 5 19 5" xfId="18225"/>
    <cellStyle name="Обычный 5 19 6" xfId="18226"/>
    <cellStyle name="Обычный 5 19 7" xfId="18227"/>
    <cellStyle name="Обычный 5 19 8" xfId="18228"/>
    <cellStyle name="Обычный 5 19 9" xfId="18229"/>
    <cellStyle name="Обычный 5 2" xfId="18230"/>
    <cellStyle name="Обычный 5 2 10" xfId="18231"/>
    <cellStyle name="Обычный 5 2 2" xfId="18232"/>
    <cellStyle name="Обычный 5 2 2 2" xfId="18233"/>
    <cellStyle name="Обычный 5 2 2 3" xfId="18234"/>
    <cellStyle name="Обычный 5 2 2 4" xfId="18235"/>
    <cellStyle name="Обычный 5 2 2 5" xfId="18236"/>
    <cellStyle name="Обычный 5 2 2 6" xfId="18237"/>
    <cellStyle name="Обычный 5 2 3" xfId="18238"/>
    <cellStyle name="Обычный 5 2 3 2" xfId="18239"/>
    <cellStyle name="Обычный 5 2 3 3" xfId="18240"/>
    <cellStyle name="Обычный 5 2 3 4" xfId="18241"/>
    <cellStyle name="Обычный 5 2 3 5" xfId="18242"/>
    <cellStyle name="Обычный 5 2 3 6" xfId="18243"/>
    <cellStyle name="Обычный 5 2 4" xfId="18244"/>
    <cellStyle name="Обычный 5 2 4 2" xfId="18245"/>
    <cellStyle name="Обычный 5 2 4 3" xfId="18246"/>
    <cellStyle name="Обычный 5 2 4 4" xfId="18247"/>
    <cellStyle name="Обычный 5 2 4 5" xfId="18248"/>
    <cellStyle name="Обычный 5 2 4 6" xfId="18249"/>
    <cellStyle name="Обычный 5 2 5" xfId="18250"/>
    <cellStyle name="Обычный 5 2 6" xfId="18251"/>
    <cellStyle name="Обычный 5 2 7" xfId="18252"/>
    <cellStyle name="Обычный 5 2 8" xfId="18253"/>
    <cellStyle name="Обычный 5 2 9" xfId="18254"/>
    <cellStyle name="Обычный 5 20" xfId="18255"/>
    <cellStyle name="Обычный 5 20 10" xfId="18256"/>
    <cellStyle name="Обычный 5 20 2" xfId="18257"/>
    <cellStyle name="Обычный 5 20 2 2" xfId="18258"/>
    <cellStyle name="Обычный 5 20 2 3" xfId="18259"/>
    <cellStyle name="Обычный 5 20 2 4" xfId="18260"/>
    <cellStyle name="Обычный 5 20 2 5" xfId="18261"/>
    <cellStyle name="Обычный 5 20 2 6" xfId="18262"/>
    <cellStyle name="Обычный 5 20 3" xfId="18263"/>
    <cellStyle name="Обычный 5 20 3 2" xfId="18264"/>
    <cellStyle name="Обычный 5 20 3 3" xfId="18265"/>
    <cellStyle name="Обычный 5 20 3 4" xfId="18266"/>
    <cellStyle name="Обычный 5 20 3 5" xfId="18267"/>
    <cellStyle name="Обычный 5 20 3 6" xfId="18268"/>
    <cellStyle name="Обычный 5 20 4" xfId="18269"/>
    <cellStyle name="Обычный 5 20 4 2" xfId="18270"/>
    <cellStyle name="Обычный 5 20 4 3" xfId="18271"/>
    <cellStyle name="Обычный 5 20 4 4" xfId="18272"/>
    <cellStyle name="Обычный 5 20 4 5" xfId="18273"/>
    <cellStyle name="Обычный 5 20 4 6" xfId="18274"/>
    <cellStyle name="Обычный 5 20 5" xfId="18275"/>
    <cellStyle name="Обычный 5 20 6" xfId="18276"/>
    <cellStyle name="Обычный 5 20 7" xfId="18277"/>
    <cellStyle name="Обычный 5 20 8" xfId="18278"/>
    <cellStyle name="Обычный 5 20 9" xfId="18279"/>
    <cellStyle name="Обычный 5 21" xfId="18280"/>
    <cellStyle name="Обычный 5 21 10" xfId="18281"/>
    <cellStyle name="Обычный 5 21 2" xfId="18282"/>
    <cellStyle name="Обычный 5 21 2 2" xfId="18283"/>
    <cellStyle name="Обычный 5 21 2 3" xfId="18284"/>
    <cellStyle name="Обычный 5 21 2 4" xfId="18285"/>
    <cellStyle name="Обычный 5 21 2 5" xfId="18286"/>
    <cellStyle name="Обычный 5 21 2 6" xfId="18287"/>
    <cellStyle name="Обычный 5 21 3" xfId="18288"/>
    <cellStyle name="Обычный 5 21 3 2" xfId="18289"/>
    <cellStyle name="Обычный 5 21 3 3" xfId="18290"/>
    <cellStyle name="Обычный 5 21 3 4" xfId="18291"/>
    <cellStyle name="Обычный 5 21 3 5" xfId="18292"/>
    <cellStyle name="Обычный 5 21 3 6" xfId="18293"/>
    <cellStyle name="Обычный 5 21 4" xfId="18294"/>
    <cellStyle name="Обычный 5 21 4 2" xfId="18295"/>
    <cellStyle name="Обычный 5 21 4 3" xfId="18296"/>
    <cellStyle name="Обычный 5 21 4 4" xfId="18297"/>
    <cellStyle name="Обычный 5 21 4 5" xfId="18298"/>
    <cellStyle name="Обычный 5 21 4 6" xfId="18299"/>
    <cellStyle name="Обычный 5 21 5" xfId="18300"/>
    <cellStyle name="Обычный 5 21 6" xfId="18301"/>
    <cellStyle name="Обычный 5 21 7" xfId="18302"/>
    <cellStyle name="Обычный 5 21 8" xfId="18303"/>
    <cellStyle name="Обычный 5 21 9" xfId="18304"/>
    <cellStyle name="Обычный 5 22" xfId="18305"/>
    <cellStyle name="Обычный 5 22 10" xfId="18306"/>
    <cellStyle name="Обычный 5 22 2" xfId="18307"/>
    <cellStyle name="Обычный 5 22 2 2" xfId="18308"/>
    <cellStyle name="Обычный 5 22 2 3" xfId="18309"/>
    <cellStyle name="Обычный 5 22 2 4" xfId="18310"/>
    <cellStyle name="Обычный 5 22 2 5" xfId="18311"/>
    <cellStyle name="Обычный 5 22 2 6" xfId="18312"/>
    <cellStyle name="Обычный 5 22 3" xfId="18313"/>
    <cellStyle name="Обычный 5 22 3 2" xfId="18314"/>
    <cellStyle name="Обычный 5 22 3 3" xfId="18315"/>
    <cellStyle name="Обычный 5 22 3 4" xfId="18316"/>
    <cellStyle name="Обычный 5 22 3 5" xfId="18317"/>
    <cellStyle name="Обычный 5 22 3 6" xfId="18318"/>
    <cellStyle name="Обычный 5 22 4" xfId="18319"/>
    <cellStyle name="Обычный 5 22 4 2" xfId="18320"/>
    <cellStyle name="Обычный 5 22 4 3" xfId="18321"/>
    <cellStyle name="Обычный 5 22 4 4" xfId="18322"/>
    <cellStyle name="Обычный 5 22 4 5" xfId="18323"/>
    <cellStyle name="Обычный 5 22 4 6" xfId="18324"/>
    <cellStyle name="Обычный 5 22 5" xfId="18325"/>
    <cellStyle name="Обычный 5 22 6" xfId="18326"/>
    <cellStyle name="Обычный 5 22 7" xfId="18327"/>
    <cellStyle name="Обычный 5 22 8" xfId="18328"/>
    <cellStyle name="Обычный 5 22 9" xfId="18329"/>
    <cellStyle name="Обычный 5 23" xfId="18330"/>
    <cellStyle name="Обычный 5 23 10" xfId="18331"/>
    <cellStyle name="Обычный 5 23 2" xfId="18332"/>
    <cellStyle name="Обычный 5 23 2 2" xfId="18333"/>
    <cellStyle name="Обычный 5 23 2 3" xfId="18334"/>
    <cellStyle name="Обычный 5 23 2 4" xfId="18335"/>
    <cellStyle name="Обычный 5 23 2 5" xfId="18336"/>
    <cellStyle name="Обычный 5 23 2 6" xfId="18337"/>
    <cellStyle name="Обычный 5 23 3" xfId="18338"/>
    <cellStyle name="Обычный 5 23 3 2" xfId="18339"/>
    <cellStyle name="Обычный 5 23 3 3" xfId="18340"/>
    <cellStyle name="Обычный 5 23 3 4" xfId="18341"/>
    <cellStyle name="Обычный 5 23 3 5" xfId="18342"/>
    <cellStyle name="Обычный 5 23 3 6" xfId="18343"/>
    <cellStyle name="Обычный 5 23 4" xfId="18344"/>
    <cellStyle name="Обычный 5 23 4 2" xfId="18345"/>
    <cellStyle name="Обычный 5 23 4 3" xfId="18346"/>
    <cellStyle name="Обычный 5 23 4 4" xfId="18347"/>
    <cellStyle name="Обычный 5 23 4 5" xfId="18348"/>
    <cellStyle name="Обычный 5 23 4 6" xfId="18349"/>
    <cellStyle name="Обычный 5 23 5" xfId="18350"/>
    <cellStyle name="Обычный 5 23 6" xfId="18351"/>
    <cellStyle name="Обычный 5 23 7" xfId="18352"/>
    <cellStyle name="Обычный 5 23 8" xfId="18353"/>
    <cellStyle name="Обычный 5 23 9" xfId="18354"/>
    <cellStyle name="Обычный 5 24" xfId="18355"/>
    <cellStyle name="Обычный 5 24 10" xfId="18356"/>
    <cellStyle name="Обычный 5 24 2" xfId="18357"/>
    <cellStyle name="Обычный 5 24 2 2" xfId="18358"/>
    <cellStyle name="Обычный 5 24 2 3" xfId="18359"/>
    <cellStyle name="Обычный 5 24 2 4" xfId="18360"/>
    <cellStyle name="Обычный 5 24 2 5" xfId="18361"/>
    <cellStyle name="Обычный 5 24 2 6" xfId="18362"/>
    <cellStyle name="Обычный 5 24 3" xfId="18363"/>
    <cellStyle name="Обычный 5 24 3 2" xfId="18364"/>
    <cellStyle name="Обычный 5 24 3 3" xfId="18365"/>
    <cellStyle name="Обычный 5 24 3 4" xfId="18366"/>
    <cellStyle name="Обычный 5 24 3 5" xfId="18367"/>
    <cellStyle name="Обычный 5 24 3 6" xfId="18368"/>
    <cellStyle name="Обычный 5 24 4" xfId="18369"/>
    <cellStyle name="Обычный 5 24 4 2" xfId="18370"/>
    <cellStyle name="Обычный 5 24 4 3" xfId="18371"/>
    <cellStyle name="Обычный 5 24 4 4" xfId="18372"/>
    <cellStyle name="Обычный 5 24 4 5" xfId="18373"/>
    <cellStyle name="Обычный 5 24 4 6" xfId="18374"/>
    <cellStyle name="Обычный 5 24 5" xfId="18375"/>
    <cellStyle name="Обычный 5 24 6" xfId="18376"/>
    <cellStyle name="Обычный 5 24 7" xfId="18377"/>
    <cellStyle name="Обычный 5 24 8" xfId="18378"/>
    <cellStyle name="Обычный 5 24 9" xfId="18379"/>
    <cellStyle name="Обычный 5 25" xfId="18380"/>
    <cellStyle name="Обычный 5 25 10" xfId="18381"/>
    <cellStyle name="Обычный 5 25 2" xfId="18382"/>
    <cellStyle name="Обычный 5 25 2 2" xfId="18383"/>
    <cellStyle name="Обычный 5 25 2 3" xfId="18384"/>
    <cellStyle name="Обычный 5 25 2 4" xfId="18385"/>
    <cellStyle name="Обычный 5 25 2 5" xfId="18386"/>
    <cellStyle name="Обычный 5 25 2 6" xfId="18387"/>
    <cellStyle name="Обычный 5 25 3" xfId="18388"/>
    <cellStyle name="Обычный 5 25 3 2" xfId="18389"/>
    <cellStyle name="Обычный 5 25 3 3" xfId="18390"/>
    <cellStyle name="Обычный 5 25 3 4" xfId="18391"/>
    <cellStyle name="Обычный 5 25 3 5" xfId="18392"/>
    <cellStyle name="Обычный 5 25 3 6" xfId="18393"/>
    <cellStyle name="Обычный 5 25 4" xfId="18394"/>
    <cellStyle name="Обычный 5 25 4 2" xfId="18395"/>
    <cellStyle name="Обычный 5 25 4 3" xfId="18396"/>
    <cellStyle name="Обычный 5 25 4 4" xfId="18397"/>
    <cellStyle name="Обычный 5 25 4 5" xfId="18398"/>
    <cellStyle name="Обычный 5 25 4 6" xfId="18399"/>
    <cellStyle name="Обычный 5 25 5" xfId="18400"/>
    <cellStyle name="Обычный 5 25 6" xfId="18401"/>
    <cellStyle name="Обычный 5 25 7" xfId="18402"/>
    <cellStyle name="Обычный 5 25 8" xfId="18403"/>
    <cellStyle name="Обычный 5 25 9" xfId="18404"/>
    <cellStyle name="Обычный 5 26" xfId="18405"/>
    <cellStyle name="Обычный 5 26 10" xfId="18406"/>
    <cellStyle name="Обычный 5 26 2" xfId="18407"/>
    <cellStyle name="Обычный 5 26 2 2" xfId="18408"/>
    <cellStyle name="Обычный 5 26 2 3" xfId="18409"/>
    <cellStyle name="Обычный 5 26 2 4" xfId="18410"/>
    <cellStyle name="Обычный 5 26 2 5" xfId="18411"/>
    <cellStyle name="Обычный 5 26 2 6" xfId="18412"/>
    <cellStyle name="Обычный 5 26 3" xfId="18413"/>
    <cellStyle name="Обычный 5 26 3 2" xfId="18414"/>
    <cellStyle name="Обычный 5 26 3 3" xfId="18415"/>
    <cellStyle name="Обычный 5 26 3 4" xfId="18416"/>
    <cellStyle name="Обычный 5 26 3 5" xfId="18417"/>
    <cellStyle name="Обычный 5 26 3 6" xfId="18418"/>
    <cellStyle name="Обычный 5 26 4" xfId="18419"/>
    <cellStyle name="Обычный 5 26 4 2" xfId="18420"/>
    <cellStyle name="Обычный 5 26 4 3" xfId="18421"/>
    <cellStyle name="Обычный 5 26 4 4" xfId="18422"/>
    <cellStyle name="Обычный 5 26 4 5" xfId="18423"/>
    <cellStyle name="Обычный 5 26 4 6" xfId="18424"/>
    <cellStyle name="Обычный 5 26 5" xfId="18425"/>
    <cellStyle name="Обычный 5 26 6" xfId="18426"/>
    <cellStyle name="Обычный 5 26 7" xfId="18427"/>
    <cellStyle name="Обычный 5 26 8" xfId="18428"/>
    <cellStyle name="Обычный 5 26 9" xfId="18429"/>
    <cellStyle name="Обычный 5 27" xfId="18430"/>
    <cellStyle name="Обычный 5 27 10" xfId="18431"/>
    <cellStyle name="Обычный 5 27 2" xfId="18432"/>
    <cellStyle name="Обычный 5 27 2 2" xfId="18433"/>
    <cellStyle name="Обычный 5 27 2 3" xfId="18434"/>
    <cellStyle name="Обычный 5 27 2 4" xfId="18435"/>
    <cellStyle name="Обычный 5 27 2 5" xfId="18436"/>
    <cellStyle name="Обычный 5 27 2 6" xfId="18437"/>
    <cellStyle name="Обычный 5 27 3" xfId="18438"/>
    <cellStyle name="Обычный 5 27 3 2" xfId="18439"/>
    <cellStyle name="Обычный 5 27 3 3" xfId="18440"/>
    <cellStyle name="Обычный 5 27 3 4" xfId="18441"/>
    <cellStyle name="Обычный 5 27 3 5" xfId="18442"/>
    <cellStyle name="Обычный 5 27 3 6" xfId="18443"/>
    <cellStyle name="Обычный 5 27 4" xfId="18444"/>
    <cellStyle name="Обычный 5 27 4 2" xfId="18445"/>
    <cellStyle name="Обычный 5 27 4 3" xfId="18446"/>
    <cellStyle name="Обычный 5 27 4 4" xfId="18447"/>
    <cellStyle name="Обычный 5 27 4 5" xfId="18448"/>
    <cellStyle name="Обычный 5 27 4 6" xfId="18449"/>
    <cellStyle name="Обычный 5 27 5" xfId="18450"/>
    <cellStyle name="Обычный 5 27 6" xfId="18451"/>
    <cellStyle name="Обычный 5 27 7" xfId="18452"/>
    <cellStyle name="Обычный 5 27 8" xfId="18453"/>
    <cellStyle name="Обычный 5 27 9" xfId="18454"/>
    <cellStyle name="Обычный 5 28" xfId="18455"/>
    <cellStyle name="Обычный 5 28 10" xfId="18456"/>
    <cellStyle name="Обычный 5 28 2" xfId="18457"/>
    <cellStyle name="Обычный 5 28 2 2" xfId="18458"/>
    <cellStyle name="Обычный 5 28 2 3" xfId="18459"/>
    <cellStyle name="Обычный 5 28 2 4" xfId="18460"/>
    <cellStyle name="Обычный 5 28 2 5" xfId="18461"/>
    <cellStyle name="Обычный 5 28 2 6" xfId="18462"/>
    <cellStyle name="Обычный 5 28 3" xfId="18463"/>
    <cellStyle name="Обычный 5 28 3 2" xfId="18464"/>
    <cellStyle name="Обычный 5 28 3 3" xfId="18465"/>
    <cellStyle name="Обычный 5 28 3 4" xfId="18466"/>
    <cellStyle name="Обычный 5 28 3 5" xfId="18467"/>
    <cellStyle name="Обычный 5 28 3 6" xfId="18468"/>
    <cellStyle name="Обычный 5 28 4" xfId="18469"/>
    <cellStyle name="Обычный 5 28 4 2" xfId="18470"/>
    <cellStyle name="Обычный 5 28 4 3" xfId="18471"/>
    <cellStyle name="Обычный 5 28 4 4" xfId="18472"/>
    <cellStyle name="Обычный 5 28 4 5" xfId="18473"/>
    <cellStyle name="Обычный 5 28 4 6" xfId="18474"/>
    <cellStyle name="Обычный 5 28 5" xfId="18475"/>
    <cellStyle name="Обычный 5 28 6" xfId="18476"/>
    <cellStyle name="Обычный 5 28 7" xfId="18477"/>
    <cellStyle name="Обычный 5 28 8" xfId="18478"/>
    <cellStyle name="Обычный 5 28 9" xfId="18479"/>
    <cellStyle name="Обычный 5 29" xfId="18480"/>
    <cellStyle name="Обычный 5 29 10" xfId="18481"/>
    <cellStyle name="Обычный 5 29 2" xfId="18482"/>
    <cellStyle name="Обычный 5 29 2 2" xfId="18483"/>
    <cellStyle name="Обычный 5 29 2 3" xfId="18484"/>
    <cellStyle name="Обычный 5 29 2 4" xfId="18485"/>
    <cellStyle name="Обычный 5 29 2 5" xfId="18486"/>
    <cellStyle name="Обычный 5 29 2 6" xfId="18487"/>
    <cellStyle name="Обычный 5 29 3" xfId="18488"/>
    <cellStyle name="Обычный 5 29 3 2" xfId="18489"/>
    <cellStyle name="Обычный 5 29 3 3" xfId="18490"/>
    <cellStyle name="Обычный 5 29 3 4" xfId="18491"/>
    <cellStyle name="Обычный 5 29 3 5" xfId="18492"/>
    <cellStyle name="Обычный 5 29 3 6" xfId="18493"/>
    <cellStyle name="Обычный 5 29 4" xfId="18494"/>
    <cellStyle name="Обычный 5 29 4 2" xfId="18495"/>
    <cellStyle name="Обычный 5 29 4 3" xfId="18496"/>
    <cellStyle name="Обычный 5 29 4 4" xfId="18497"/>
    <cellStyle name="Обычный 5 29 4 5" xfId="18498"/>
    <cellStyle name="Обычный 5 29 4 6" xfId="18499"/>
    <cellStyle name="Обычный 5 29 5" xfId="18500"/>
    <cellStyle name="Обычный 5 29 6" xfId="18501"/>
    <cellStyle name="Обычный 5 29 7" xfId="18502"/>
    <cellStyle name="Обычный 5 29 8" xfId="18503"/>
    <cellStyle name="Обычный 5 29 9" xfId="18504"/>
    <cellStyle name="Обычный 5 3" xfId="18505"/>
    <cellStyle name="Обычный 5 3 10" xfId="18506"/>
    <cellStyle name="Обычный 5 3 2" xfId="18507"/>
    <cellStyle name="Обычный 5 3 2 2" xfId="18508"/>
    <cellStyle name="Обычный 5 3 2 3" xfId="18509"/>
    <cellStyle name="Обычный 5 3 2 4" xfId="18510"/>
    <cellStyle name="Обычный 5 3 2 5" xfId="18511"/>
    <cellStyle name="Обычный 5 3 2 6" xfId="18512"/>
    <cellStyle name="Обычный 5 3 3" xfId="18513"/>
    <cellStyle name="Обычный 5 3 3 2" xfId="18514"/>
    <cellStyle name="Обычный 5 3 3 3" xfId="18515"/>
    <cellStyle name="Обычный 5 3 3 4" xfId="18516"/>
    <cellStyle name="Обычный 5 3 3 5" xfId="18517"/>
    <cellStyle name="Обычный 5 3 3 6" xfId="18518"/>
    <cellStyle name="Обычный 5 3 4" xfId="18519"/>
    <cellStyle name="Обычный 5 3 4 2" xfId="18520"/>
    <cellStyle name="Обычный 5 3 4 3" xfId="18521"/>
    <cellStyle name="Обычный 5 3 4 4" xfId="18522"/>
    <cellStyle name="Обычный 5 3 4 5" xfId="18523"/>
    <cellStyle name="Обычный 5 3 4 6" xfId="18524"/>
    <cellStyle name="Обычный 5 3 5" xfId="18525"/>
    <cellStyle name="Обычный 5 3 6" xfId="18526"/>
    <cellStyle name="Обычный 5 3 7" xfId="18527"/>
    <cellStyle name="Обычный 5 3 8" xfId="18528"/>
    <cellStyle name="Обычный 5 3 9" xfId="18529"/>
    <cellStyle name="Обычный 5 30" xfId="18530"/>
    <cellStyle name="Обычный 5 30 10" xfId="18531"/>
    <cellStyle name="Обычный 5 30 2" xfId="18532"/>
    <cellStyle name="Обычный 5 30 2 2" xfId="18533"/>
    <cellStyle name="Обычный 5 30 2 3" xfId="18534"/>
    <cellStyle name="Обычный 5 30 2 4" xfId="18535"/>
    <cellStyle name="Обычный 5 30 2 5" xfId="18536"/>
    <cellStyle name="Обычный 5 30 2 6" xfId="18537"/>
    <cellStyle name="Обычный 5 30 3" xfId="18538"/>
    <cellStyle name="Обычный 5 30 3 2" xfId="18539"/>
    <cellStyle name="Обычный 5 30 3 3" xfId="18540"/>
    <cellStyle name="Обычный 5 30 3 4" xfId="18541"/>
    <cellStyle name="Обычный 5 30 3 5" xfId="18542"/>
    <cellStyle name="Обычный 5 30 3 6" xfId="18543"/>
    <cellStyle name="Обычный 5 30 4" xfId="18544"/>
    <cellStyle name="Обычный 5 30 4 2" xfId="18545"/>
    <cellStyle name="Обычный 5 30 4 3" xfId="18546"/>
    <cellStyle name="Обычный 5 30 4 4" xfId="18547"/>
    <cellStyle name="Обычный 5 30 4 5" xfId="18548"/>
    <cellStyle name="Обычный 5 30 4 6" xfId="18549"/>
    <cellStyle name="Обычный 5 30 5" xfId="18550"/>
    <cellStyle name="Обычный 5 30 6" xfId="18551"/>
    <cellStyle name="Обычный 5 30 7" xfId="18552"/>
    <cellStyle name="Обычный 5 30 8" xfId="18553"/>
    <cellStyle name="Обычный 5 30 9" xfId="18554"/>
    <cellStyle name="Обычный 5 31" xfId="18555"/>
    <cellStyle name="Обычный 5 32" xfId="18556"/>
    <cellStyle name="Обычный 5 32 2" xfId="18557"/>
    <cellStyle name="Обычный 5 32 3" xfId="18558"/>
    <cellStyle name="Обычный 5 32 4" xfId="18559"/>
    <cellStyle name="Обычный 5 32 5" xfId="18560"/>
    <cellStyle name="Обычный 5 32 6" xfId="18561"/>
    <cellStyle name="Обычный 5 33" xfId="18562"/>
    <cellStyle name="Обычный 5 33 2" xfId="18563"/>
    <cellStyle name="Обычный 5 33 3" xfId="18564"/>
    <cellStyle name="Обычный 5 33 4" xfId="18565"/>
    <cellStyle name="Обычный 5 33 5" xfId="18566"/>
    <cellStyle name="Обычный 5 33 6" xfId="18567"/>
    <cellStyle name="Обычный 5 34" xfId="18568"/>
    <cellStyle name="Обычный 5 34 2" xfId="18569"/>
    <cellStyle name="Обычный 5 34 3" xfId="18570"/>
    <cellStyle name="Обычный 5 34 4" xfId="18571"/>
    <cellStyle name="Обычный 5 34 5" xfId="18572"/>
    <cellStyle name="Обычный 5 34 6" xfId="18573"/>
    <cellStyle name="Обычный 5 35" xfId="18574"/>
    <cellStyle name="Обычный 5 36" xfId="18575"/>
    <cellStyle name="Обычный 5 37" xfId="18576"/>
    <cellStyle name="Обычный 5 38" xfId="18577"/>
    <cellStyle name="Обычный 5 39" xfId="18578"/>
    <cellStyle name="Обычный 5 4" xfId="18579"/>
    <cellStyle name="Обычный 5 4 10" xfId="18580"/>
    <cellStyle name="Обычный 5 4 2" xfId="18581"/>
    <cellStyle name="Обычный 5 4 2 2" xfId="18582"/>
    <cellStyle name="Обычный 5 4 2 3" xfId="18583"/>
    <cellStyle name="Обычный 5 4 2 4" xfId="18584"/>
    <cellStyle name="Обычный 5 4 2 5" xfId="18585"/>
    <cellStyle name="Обычный 5 4 2 6" xfId="18586"/>
    <cellStyle name="Обычный 5 4 3" xfId="18587"/>
    <cellStyle name="Обычный 5 4 3 2" xfId="18588"/>
    <cellStyle name="Обычный 5 4 3 3" xfId="18589"/>
    <cellStyle name="Обычный 5 4 3 4" xfId="18590"/>
    <cellStyle name="Обычный 5 4 3 5" xfId="18591"/>
    <cellStyle name="Обычный 5 4 3 6" xfId="18592"/>
    <cellStyle name="Обычный 5 4 4" xfId="18593"/>
    <cellStyle name="Обычный 5 4 4 2" xfId="18594"/>
    <cellStyle name="Обычный 5 4 4 3" xfId="18595"/>
    <cellStyle name="Обычный 5 4 4 4" xfId="18596"/>
    <cellStyle name="Обычный 5 4 4 5" xfId="18597"/>
    <cellStyle name="Обычный 5 4 4 6" xfId="18598"/>
    <cellStyle name="Обычный 5 4 5" xfId="18599"/>
    <cellStyle name="Обычный 5 4 6" xfId="18600"/>
    <cellStyle name="Обычный 5 4 7" xfId="18601"/>
    <cellStyle name="Обычный 5 4 8" xfId="18602"/>
    <cellStyle name="Обычный 5 4 9" xfId="18603"/>
    <cellStyle name="Обычный 5 40" xfId="18604"/>
    <cellStyle name="Обычный 5 41" xfId="18605"/>
    <cellStyle name="Обычный 5 42" xfId="18606"/>
    <cellStyle name="Обычный 5 43" xfId="18607"/>
    <cellStyle name="Обычный 5 44" xfId="18608"/>
    <cellStyle name="Обычный 5 45" xfId="18609"/>
    <cellStyle name="Обычный 5 46" xfId="18610"/>
    <cellStyle name="Обычный 5 47" xfId="18611"/>
    <cellStyle name="Обычный 5 48" xfId="18612"/>
    <cellStyle name="Обычный 5 49" xfId="18613"/>
    <cellStyle name="Обычный 5 5" xfId="18614"/>
    <cellStyle name="Обычный 5 5 10" xfId="18615"/>
    <cellStyle name="Обычный 5 5 2" xfId="18616"/>
    <cellStyle name="Обычный 5 5 2 2" xfId="18617"/>
    <cellStyle name="Обычный 5 5 2 3" xfId="18618"/>
    <cellStyle name="Обычный 5 5 2 4" xfId="18619"/>
    <cellStyle name="Обычный 5 5 2 5" xfId="18620"/>
    <cellStyle name="Обычный 5 5 2 6" xfId="18621"/>
    <cellStyle name="Обычный 5 5 3" xfId="18622"/>
    <cellStyle name="Обычный 5 5 3 2" xfId="18623"/>
    <cellStyle name="Обычный 5 5 3 3" xfId="18624"/>
    <cellStyle name="Обычный 5 5 3 4" xfId="18625"/>
    <cellStyle name="Обычный 5 5 3 5" xfId="18626"/>
    <cellStyle name="Обычный 5 5 3 6" xfId="18627"/>
    <cellStyle name="Обычный 5 5 4" xfId="18628"/>
    <cellStyle name="Обычный 5 5 4 2" xfId="18629"/>
    <cellStyle name="Обычный 5 5 4 3" xfId="18630"/>
    <cellStyle name="Обычный 5 5 4 4" xfId="18631"/>
    <cellStyle name="Обычный 5 5 4 5" xfId="18632"/>
    <cellStyle name="Обычный 5 5 4 6" xfId="18633"/>
    <cellStyle name="Обычный 5 5 5" xfId="18634"/>
    <cellStyle name="Обычный 5 5 6" xfId="18635"/>
    <cellStyle name="Обычный 5 5 7" xfId="18636"/>
    <cellStyle name="Обычный 5 5 8" xfId="18637"/>
    <cellStyle name="Обычный 5 5 9" xfId="18638"/>
    <cellStyle name="Обычный 5 50" xfId="18639"/>
    <cellStyle name="Обычный 5 51" xfId="18640"/>
    <cellStyle name="Обычный 5 52" xfId="18641"/>
    <cellStyle name="Обычный 5 53" xfId="18642"/>
    <cellStyle name="Обычный 5 54" xfId="18643"/>
    <cellStyle name="Обычный 5 55" xfId="18644"/>
    <cellStyle name="Обычный 5 56" xfId="18645"/>
    <cellStyle name="Обычный 5 57" xfId="18646"/>
    <cellStyle name="Обычный 5 58" xfId="18647"/>
    <cellStyle name="Обычный 5 59" xfId="18648"/>
    <cellStyle name="Обычный 5 6" xfId="18649"/>
    <cellStyle name="Обычный 5 6 10" xfId="18650"/>
    <cellStyle name="Обычный 5 6 2" xfId="18651"/>
    <cellStyle name="Обычный 5 6 2 2" xfId="18652"/>
    <cellStyle name="Обычный 5 6 2 3" xfId="18653"/>
    <cellStyle name="Обычный 5 6 2 4" xfId="18654"/>
    <cellStyle name="Обычный 5 6 2 5" xfId="18655"/>
    <cellStyle name="Обычный 5 6 2 6" xfId="18656"/>
    <cellStyle name="Обычный 5 6 3" xfId="18657"/>
    <cellStyle name="Обычный 5 6 3 2" xfId="18658"/>
    <cellStyle name="Обычный 5 6 3 3" xfId="18659"/>
    <cellStyle name="Обычный 5 6 3 4" xfId="18660"/>
    <cellStyle name="Обычный 5 6 3 5" xfId="18661"/>
    <cellStyle name="Обычный 5 6 3 6" xfId="18662"/>
    <cellStyle name="Обычный 5 6 4" xfId="18663"/>
    <cellStyle name="Обычный 5 6 4 2" xfId="18664"/>
    <cellStyle name="Обычный 5 6 4 3" xfId="18665"/>
    <cellStyle name="Обычный 5 6 4 4" xfId="18666"/>
    <cellStyle name="Обычный 5 6 4 5" xfId="18667"/>
    <cellStyle name="Обычный 5 6 4 6" xfId="18668"/>
    <cellStyle name="Обычный 5 6 5" xfId="18669"/>
    <cellStyle name="Обычный 5 6 6" xfId="18670"/>
    <cellStyle name="Обычный 5 6 7" xfId="18671"/>
    <cellStyle name="Обычный 5 6 8" xfId="18672"/>
    <cellStyle name="Обычный 5 6 9" xfId="18673"/>
    <cellStyle name="Обычный 5 60" xfId="18674"/>
    <cellStyle name="Обычный 5 61" xfId="18675"/>
    <cellStyle name="Обычный 5 62" xfId="18676"/>
    <cellStyle name="Обычный 5 63" xfId="18677"/>
    <cellStyle name="Обычный 5 64" xfId="18678"/>
    <cellStyle name="Обычный 5 65" xfId="18679"/>
    <cellStyle name="Обычный 5 66" xfId="44534"/>
    <cellStyle name="Обычный 5 67" xfId="44698"/>
    <cellStyle name="Обычный 5 68" xfId="44363"/>
    <cellStyle name="Обычный 5 7" xfId="18680"/>
    <cellStyle name="Обычный 5 7 10" xfId="18681"/>
    <cellStyle name="Обычный 5 7 2" xfId="18682"/>
    <cellStyle name="Обычный 5 7 2 2" xfId="18683"/>
    <cellStyle name="Обычный 5 7 2 3" xfId="18684"/>
    <cellStyle name="Обычный 5 7 2 4" xfId="18685"/>
    <cellStyle name="Обычный 5 7 2 5" xfId="18686"/>
    <cellStyle name="Обычный 5 7 2 6" xfId="18687"/>
    <cellStyle name="Обычный 5 7 3" xfId="18688"/>
    <cellStyle name="Обычный 5 7 3 2" xfId="18689"/>
    <cellStyle name="Обычный 5 7 3 3" xfId="18690"/>
    <cellStyle name="Обычный 5 7 3 4" xfId="18691"/>
    <cellStyle name="Обычный 5 7 3 5" xfId="18692"/>
    <cellStyle name="Обычный 5 7 3 6" xfId="18693"/>
    <cellStyle name="Обычный 5 7 4" xfId="18694"/>
    <cellStyle name="Обычный 5 7 4 2" xfId="18695"/>
    <cellStyle name="Обычный 5 7 4 3" xfId="18696"/>
    <cellStyle name="Обычный 5 7 4 4" xfId="18697"/>
    <cellStyle name="Обычный 5 7 4 5" xfId="18698"/>
    <cellStyle name="Обычный 5 7 4 6" xfId="18699"/>
    <cellStyle name="Обычный 5 7 5" xfId="18700"/>
    <cellStyle name="Обычный 5 7 6" xfId="18701"/>
    <cellStyle name="Обычный 5 7 7" xfId="18702"/>
    <cellStyle name="Обычный 5 7 8" xfId="18703"/>
    <cellStyle name="Обычный 5 7 9" xfId="18704"/>
    <cellStyle name="Обычный 5 8" xfId="18705"/>
    <cellStyle name="Обычный 5 8 10" xfId="18706"/>
    <cellStyle name="Обычный 5 8 2" xfId="18707"/>
    <cellStyle name="Обычный 5 8 2 2" xfId="18708"/>
    <cellStyle name="Обычный 5 8 2 3" xfId="18709"/>
    <cellStyle name="Обычный 5 8 2 4" xfId="18710"/>
    <cellStyle name="Обычный 5 8 2 5" xfId="18711"/>
    <cellStyle name="Обычный 5 8 2 6" xfId="18712"/>
    <cellStyle name="Обычный 5 8 3" xfId="18713"/>
    <cellStyle name="Обычный 5 8 3 2" xfId="18714"/>
    <cellStyle name="Обычный 5 8 3 3" xfId="18715"/>
    <cellStyle name="Обычный 5 8 3 4" xfId="18716"/>
    <cellStyle name="Обычный 5 8 3 5" xfId="18717"/>
    <cellStyle name="Обычный 5 8 3 6" xfId="18718"/>
    <cellStyle name="Обычный 5 8 4" xfId="18719"/>
    <cellStyle name="Обычный 5 8 4 2" xfId="18720"/>
    <cellStyle name="Обычный 5 8 4 3" xfId="18721"/>
    <cellStyle name="Обычный 5 8 4 4" xfId="18722"/>
    <cellStyle name="Обычный 5 8 4 5" xfId="18723"/>
    <cellStyle name="Обычный 5 8 4 6" xfId="18724"/>
    <cellStyle name="Обычный 5 8 5" xfId="18725"/>
    <cellStyle name="Обычный 5 8 6" xfId="18726"/>
    <cellStyle name="Обычный 5 8 7" xfId="18727"/>
    <cellStyle name="Обычный 5 8 8" xfId="18728"/>
    <cellStyle name="Обычный 5 8 9" xfId="18729"/>
    <cellStyle name="Обычный 5 9" xfId="18730"/>
    <cellStyle name="Обычный 5 9 10" xfId="18731"/>
    <cellStyle name="Обычный 5 9 2" xfId="18732"/>
    <cellStyle name="Обычный 5 9 2 2" xfId="18733"/>
    <cellStyle name="Обычный 5 9 2 3" xfId="18734"/>
    <cellStyle name="Обычный 5 9 2 4" xfId="18735"/>
    <cellStyle name="Обычный 5 9 2 5" xfId="18736"/>
    <cellStyle name="Обычный 5 9 2 6" xfId="18737"/>
    <cellStyle name="Обычный 5 9 3" xfId="18738"/>
    <cellStyle name="Обычный 5 9 3 2" xfId="18739"/>
    <cellStyle name="Обычный 5 9 3 3" xfId="18740"/>
    <cellStyle name="Обычный 5 9 3 4" xfId="18741"/>
    <cellStyle name="Обычный 5 9 3 5" xfId="18742"/>
    <cellStyle name="Обычный 5 9 3 6" xfId="18743"/>
    <cellStyle name="Обычный 5 9 4" xfId="18744"/>
    <cellStyle name="Обычный 5 9 4 2" xfId="18745"/>
    <cellStyle name="Обычный 5 9 4 3" xfId="18746"/>
    <cellStyle name="Обычный 5 9 4 4" xfId="18747"/>
    <cellStyle name="Обычный 5 9 4 5" xfId="18748"/>
    <cellStyle name="Обычный 5 9 4 6" xfId="18749"/>
    <cellStyle name="Обычный 5 9 5" xfId="18750"/>
    <cellStyle name="Обычный 5 9 6" xfId="18751"/>
    <cellStyle name="Обычный 5 9 7" xfId="18752"/>
    <cellStyle name="Обычный 5 9 8" xfId="18753"/>
    <cellStyle name="Обычный 5 9 9" xfId="18754"/>
    <cellStyle name="Обычный 5_займ в тыс тенге" xfId="18755"/>
    <cellStyle name="Обычный 50" xfId="18756"/>
    <cellStyle name="Обычный 51" xfId="18757"/>
    <cellStyle name="Обычный 52" xfId="18758"/>
    <cellStyle name="Обычный 53" xfId="18759"/>
    <cellStyle name="Обычный 54" xfId="18760"/>
    <cellStyle name="Обычный 55" xfId="18761"/>
    <cellStyle name="Обычный 56" xfId="18762"/>
    <cellStyle name="Обычный 56 2" xfId="18763"/>
    <cellStyle name="Обычный 56 2 2" xfId="18764"/>
    <cellStyle name="Обычный 57" xfId="18765"/>
    <cellStyle name="Обычный 58" xfId="18766"/>
    <cellStyle name="Обычный 58 10" xfId="18767"/>
    <cellStyle name="Обычный 58 10 10" xfId="18768"/>
    <cellStyle name="Обычный 58 10 2" xfId="18769"/>
    <cellStyle name="Обычный 58 10 2 2" xfId="18770"/>
    <cellStyle name="Обычный 58 10 2 3" xfId="18771"/>
    <cellStyle name="Обычный 58 10 2 4" xfId="18772"/>
    <cellStyle name="Обычный 58 10 2 5" xfId="18773"/>
    <cellStyle name="Обычный 58 10 2 6" xfId="18774"/>
    <cellStyle name="Обычный 58 10 3" xfId="18775"/>
    <cellStyle name="Обычный 58 10 3 2" xfId="18776"/>
    <cellStyle name="Обычный 58 10 3 3" xfId="18777"/>
    <cellStyle name="Обычный 58 10 3 4" xfId="18778"/>
    <cellStyle name="Обычный 58 10 3 5" xfId="18779"/>
    <cellStyle name="Обычный 58 10 3 6" xfId="18780"/>
    <cellStyle name="Обычный 58 10 4" xfId="18781"/>
    <cellStyle name="Обычный 58 10 4 2" xfId="18782"/>
    <cellStyle name="Обычный 58 10 4 3" xfId="18783"/>
    <cellStyle name="Обычный 58 10 4 4" xfId="18784"/>
    <cellStyle name="Обычный 58 10 4 5" xfId="18785"/>
    <cellStyle name="Обычный 58 10 4 6" xfId="18786"/>
    <cellStyle name="Обычный 58 10 5" xfId="18787"/>
    <cellStyle name="Обычный 58 10 6" xfId="18788"/>
    <cellStyle name="Обычный 58 10 7" xfId="18789"/>
    <cellStyle name="Обычный 58 10 8" xfId="18790"/>
    <cellStyle name="Обычный 58 10 9" xfId="18791"/>
    <cellStyle name="Обычный 58 11" xfId="18792"/>
    <cellStyle name="Обычный 58 11 10" xfId="18793"/>
    <cellStyle name="Обычный 58 11 2" xfId="18794"/>
    <cellStyle name="Обычный 58 11 2 2" xfId="18795"/>
    <cellStyle name="Обычный 58 11 2 3" xfId="18796"/>
    <cellStyle name="Обычный 58 11 2 4" xfId="18797"/>
    <cellStyle name="Обычный 58 11 2 5" xfId="18798"/>
    <cellStyle name="Обычный 58 11 2 6" xfId="18799"/>
    <cellStyle name="Обычный 58 11 3" xfId="18800"/>
    <cellStyle name="Обычный 58 11 3 2" xfId="18801"/>
    <cellStyle name="Обычный 58 11 3 3" xfId="18802"/>
    <cellStyle name="Обычный 58 11 3 4" xfId="18803"/>
    <cellStyle name="Обычный 58 11 3 5" xfId="18804"/>
    <cellStyle name="Обычный 58 11 3 6" xfId="18805"/>
    <cellStyle name="Обычный 58 11 4" xfId="18806"/>
    <cellStyle name="Обычный 58 11 4 2" xfId="18807"/>
    <cellStyle name="Обычный 58 11 4 3" xfId="18808"/>
    <cellStyle name="Обычный 58 11 4 4" xfId="18809"/>
    <cellStyle name="Обычный 58 11 4 5" xfId="18810"/>
    <cellStyle name="Обычный 58 11 4 6" xfId="18811"/>
    <cellStyle name="Обычный 58 11 5" xfId="18812"/>
    <cellStyle name="Обычный 58 11 6" xfId="18813"/>
    <cellStyle name="Обычный 58 11 7" xfId="18814"/>
    <cellStyle name="Обычный 58 11 8" xfId="18815"/>
    <cellStyle name="Обычный 58 11 9" xfId="18816"/>
    <cellStyle name="Обычный 58 12" xfId="18817"/>
    <cellStyle name="Обычный 58 12 10" xfId="18818"/>
    <cellStyle name="Обычный 58 12 2" xfId="18819"/>
    <cellStyle name="Обычный 58 12 2 2" xfId="18820"/>
    <cellStyle name="Обычный 58 12 2 3" xfId="18821"/>
    <cellStyle name="Обычный 58 12 2 4" xfId="18822"/>
    <cellStyle name="Обычный 58 12 2 5" xfId="18823"/>
    <cellStyle name="Обычный 58 12 2 6" xfId="18824"/>
    <cellStyle name="Обычный 58 12 3" xfId="18825"/>
    <cellStyle name="Обычный 58 12 3 2" xfId="18826"/>
    <cellStyle name="Обычный 58 12 3 3" xfId="18827"/>
    <cellStyle name="Обычный 58 12 3 4" xfId="18828"/>
    <cellStyle name="Обычный 58 12 3 5" xfId="18829"/>
    <cellStyle name="Обычный 58 12 3 6" xfId="18830"/>
    <cellStyle name="Обычный 58 12 4" xfId="18831"/>
    <cellStyle name="Обычный 58 12 4 2" xfId="18832"/>
    <cellStyle name="Обычный 58 12 4 3" xfId="18833"/>
    <cellStyle name="Обычный 58 12 4 4" xfId="18834"/>
    <cellStyle name="Обычный 58 12 4 5" xfId="18835"/>
    <cellStyle name="Обычный 58 12 4 6" xfId="18836"/>
    <cellStyle name="Обычный 58 12 5" xfId="18837"/>
    <cellStyle name="Обычный 58 12 6" xfId="18838"/>
    <cellStyle name="Обычный 58 12 7" xfId="18839"/>
    <cellStyle name="Обычный 58 12 8" xfId="18840"/>
    <cellStyle name="Обычный 58 12 9" xfId="18841"/>
    <cellStyle name="Обычный 58 13" xfId="18842"/>
    <cellStyle name="Обычный 58 13 10" xfId="18843"/>
    <cellStyle name="Обычный 58 13 2" xfId="18844"/>
    <cellStyle name="Обычный 58 13 2 2" xfId="18845"/>
    <cellStyle name="Обычный 58 13 2 3" xfId="18846"/>
    <cellStyle name="Обычный 58 13 2 4" xfId="18847"/>
    <cellStyle name="Обычный 58 13 2 5" xfId="18848"/>
    <cellStyle name="Обычный 58 13 2 6" xfId="18849"/>
    <cellStyle name="Обычный 58 13 3" xfId="18850"/>
    <cellStyle name="Обычный 58 13 3 2" xfId="18851"/>
    <cellStyle name="Обычный 58 13 3 3" xfId="18852"/>
    <cellStyle name="Обычный 58 13 3 4" xfId="18853"/>
    <cellStyle name="Обычный 58 13 3 5" xfId="18854"/>
    <cellStyle name="Обычный 58 13 3 6" xfId="18855"/>
    <cellStyle name="Обычный 58 13 4" xfId="18856"/>
    <cellStyle name="Обычный 58 13 4 2" xfId="18857"/>
    <cellStyle name="Обычный 58 13 4 3" xfId="18858"/>
    <cellStyle name="Обычный 58 13 4 4" xfId="18859"/>
    <cellStyle name="Обычный 58 13 4 5" xfId="18860"/>
    <cellStyle name="Обычный 58 13 4 6" xfId="18861"/>
    <cellStyle name="Обычный 58 13 5" xfId="18862"/>
    <cellStyle name="Обычный 58 13 6" xfId="18863"/>
    <cellStyle name="Обычный 58 13 7" xfId="18864"/>
    <cellStyle name="Обычный 58 13 8" xfId="18865"/>
    <cellStyle name="Обычный 58 13 9" xfId="18866"/>
    <cellStyle name="Обычный 58 14" xfId="18867"/>
    <cellStyle name="Обычный 58 14 10" xfId="18868"/>
    <cellStyle name="Обычный 58 14 2" xfId="18869"/>
    <cellStyle name="Обычный 58 14 2 2" xfId="18870"/>
    <cellStyle name="Обычный 58 14 2 3" xfId="18871"/>
    <cellStyle name="Обычный 58 14 2 4" xfId="18872"/>
    <cellStyle name="Обычный 58 14 2 5" xfId="18873"/>
    <cellStyle name="Обычный 58 14 2 6" xfId="18874"/>
    <cellStyle name="Обычный 58 14 3" xfId="18875"/>
    <cellStyle name="Обычный 58 14 3 2" xfId="18876"/>
    <cellStyle name="Обычный 58 14 3 3" xfId="18877"/>
    <cellStyle name="Обычный 58 14 3 4" xfId="18878"/>
    <cellStyle name="Обычный 58 14 3 5" xfId="18879"/>
    <cellStyle name="Обычный 58 14 3 6" xfId="18880"/>
    <cellStyle name="Обычный 58 14 4" xfId="18881"/>
    <cellStyle name="Обычный 58 14 4 2" xfId="18882"/>
    <cellStyle name="Обычный 58 14 4 3" xfId="18883"/>
    <cellStyle name="Обычный 58 14 4 4" xfId="18884"/>
    <cellStyle name="Обычный 58 14 4 5" xfId="18885"/>
    <cellStyle name="Обычный 58 14 4 6" xfId="18886"/>
    <cellStyle name="Обычный 58 14 5" xfId="18887"/>
    <cellStyle name="Обычный 58 14 6" xfId="18888"/>
    <cellStyle name="Обычный 58 14 7" xfId="18889"/>
    <cellStyle name="Обычный 58 14 8" xfId="18890"/>
    <cellStyle name="Обычный 58 14 9" xfId="18891"/>
    <cellStyle name="Обычный 58 15" xfId="18892"/>
    <cellStyle name="Обычный 58 15 10" xfId="18893"/>
    <cellStyle name="Обычный 58 15 2" xfId="18894"/>
    <cellStyle name="Обычный 58 15 2 2" xfId="18895"/>
    <cellStyle name="Обычный 58 15 2 3" xfId="18896"/>
    <cellStyle name="Обычный 58 15 2 4" xfId="18897"/>
    <cellStyle name="Обычный 58 15 2 5" xfId="18898"/>
    <cellStyle name="Обычный 58 15 2 6" xfId="18899"/>
    <cellStyle name="Обычный 58 15 3" xfId="18900"/>
    <cellStyle name="Обычный 58 15 3 2" xfId="18901"/>
    <cellStyle name="Обычный 58 15 3 3" xfId="18902"/>
    <cellStyle name="Обычный 58 15 3 4" xfId="18903"/>
    <cellStyle name="Обычный 58 15 3 5" xfId="18904"/>
    <cellStyle name="Обычный 58 15 3 6" xfId="18905"/>
    <cellStyle name="Обычный 58 15 4" xfId="18906"/>
    <cellStyle name="Обычный 58 15 4 2" xfId="18907"/>
    <cellStyle name="Обычный 58 15 4 3" xfId="18908"/>
    <cellStyle name="Обычный 58 15 4 4" xfId="18909"/>
    <cellStyle name="Обычный 58 15 4 5" xfId="18910"/>
    <cellStyle name="Обычный 58 15 4 6" xfId="18911"/>
    <cellStyle name="Обычный 58 15 5" xfId="18912"/>
    <cellStyle name="Обычный 58 15 6" xfId="18913"/>
    <cellStyle name="Обычный 58 15 7" xfId="18914"/>
    <cellStyle name="Обычный 58 15 8" xfId="18915"/>
    <cellStyle name="Обычный 58 15 9" xfId="18916"/>
    <cellStyle name="Обычный 58 16" xfId="18917"/>
    <cellStyle name="Обычный 58 16 10" xfId="18918"/>
    <cellStyle name="Обычный 58 16 2" xfId="18919"/>
    <cellStyle name="Обычный 58 16 2 2" xfId="18920"/>
    <cellStyle name="Обычный 58 16 2 3" xfId="18921"/>
    <cellStyle name="Обычный 58 16 2 4" xfId="18922"/>
    <cellStyle name="Обычный 58 16 2 5" xfId="18923"/>
    <cellStyle name="Обычный 58 16 2 6" xfId="18924"/>
    <cellStyle name="Обычный 58 16 3" xfId="18925"/>
    <cellStyle name="Обычный 58 16 3 2" xfId="18926"/>
    <cellStyle name="Обычный 58 16 3 3" xfId="18927"/>
    <cellStyle name="Обычный 58 16 3 4" xfId="18928"/>
    <cellStyle name="Обычный 58 16 3 5" xfId="18929"/>
    <cellStyle name="Обычный 58 16 3 6" xfId="18930"/>
    <cellStyle name="Обычный 58 16 4" xfId="18931"/>
    <cellStyle name="Обычный 58 16 4 2" xfId="18932"/>
    <cellStyle name="Обычный 58 16 4 3" xfId="18933"/>
    <cellStyle name="Обычный 58 16 4 4" xfId="18934"/>
    <cellStyle name="Обычный 58 16 4 5" xfId="18935"/>
    <cellStyle name="Обычный 58 16 4 6" xfId="18936"/>
    <cellStyle name="Обычный 58 16 5" xfId="18937"/>
    <cellStyle name="Обычный 58 16 6" xfId="18938"/>
    <cellStyle name="Обычный 58 16 7" xfId="18939"/>
    <cellStyle name="Обычный 58 16 8" xfId="18940"/>
    <cellStyle name="Обычный 58 16 9" xfId="18941"/>
    <cellStyle name="Обычный 58 17" xfId="18942"/>
    <cellStyle name="Обычный 58 17 10" xfId="18943"/>
    <cellStyle name="Обычный 58 17 2" xfId="18944"/>
    <cellStyle name="Обычный 58 17 2 2" xfId="18945"/>
    <cellStyle name="Обычный 58 17 2 3" xfId="18946"/>
    <cellStyle name="Обычный 58 17 2 4" xfId="18947"/>
    <cellStyle name="Обычный 58 17 2 5" xfId="18948"/>
    <cellStyle name="Обычный 58 17 2 6" xfId="18949"/>
    <cellStyle name="Обычный 58 17 3" xfId="18950"/>
    <cellStyle name="Обычный 58 17 3 2" xfId="18951"/>
    <cellStyle name="Обычный 58 17 3 3" xfId="18952"/>
    <cellStyle name="Обычный 58 17 3 4" xfId="18953"/>
    <cellStyle name="Обычный 58 17 3 5" xfId="18954"/>
    <cellStyle name="Обычный 58 17 3 6" xfId="18955"/>
    <cellStyle name="Обычный 58 17 4" xfId="18956"/>
    <cellStyle name="Обычный 58 17 4 2" xfId="18957"/>
    <cellStyle name="Обычный 58 17 4 3" xfId="18958"/>
    <cellStyle name="Обычный 58 17 4 4" xfId="18959"/>
    <cellStyle name="Обычный 58 17 4 5" xfId="18960"/>
    <cellStyle name="Обычный 58 17 4 6" xfId="18961"/>
    <cellStyle name="Обычный 58 17 5" xfId="18962"/>
    <cellStyle name="Обычный 58 17 6" xfId="18963"/>
    <cellStyle name="Обычный 58 17 7" xfId="18964"/>
    <cellStyle name="Обычный 58 17 8" xfId="18965"/>
    <cellStyle name="Обычный 58 17 9" xfId="18966"/>
    <cellStyle name="Обычный 58 18" xfId="18967"/>
    <cellStyle name="Обычный 58 18 10" xfId="18968"/>
    <cellStyle name="Обычный 58 18 2" xfId="18969"/>
    <cellStyle name="Обычный 58 18 2 2" xfId="18970"/>
    <cellStyle name="Обычный 58 18 2 3" xfId="18971"/>
    <cellStyle name="Обычный 58 18 2 4" xfId="18972"/>
    <cellStyle name="Обычный 58 18 2 5" xfId="18973"/>
    <cellStyle name="Обычный 58 18 2 6" xfId="18974"/>
    <cellStyle name="Обычный 58 18 3" xfId="18975"/>
    <cellStyle name="Обычный 58 18 3 2" xfId="18976"/>
    <cellStyle name="Обычный 58 18 3 3" xfId="18977"/>
    <cellStyle name="Обычный 58 18 3 4" xfId="18978"/>
    <cellStyle name="Обычный 58 18 3 5" xfId="18979"/>
    <cellStyle name="Обычный 58 18 3 6" xfId="18980"/>
    <cellStyle name="Обычный 58 18 4" xfId="18981"/>
    <cellStyle name="Обычный 58 18 4 2" xfId="18982"/>
    <cellStyle name="Обычный 58 18 4 3" xfId="18983"/>
    <cellStyle name="Обычный 58 18 4 4" xfId="18984"/>
    <cellStyle name="Обычный 58 18 4 5" xfId="18985"/>
    <cellStyle name="Обычный 58 18 4 6" xfId="18986"/>
    <cellStyle name="Обычный 58 18 5" xfId="18987"/>
    <cellStyle name="Обычный 58 18 6" xfId="18988"/>
    <cellStyle name="Обычный 58 18 7" xfId="18989"/>
    <cellStyle name="Обычный 58 18 8" xfId="18990"/>
    <cellStyle name="Обычный 58 18 9" xfId="18991"/>
    <cellStyle name="Обычный 58 19" xfId="18992"/>
    <cellStyle name="Обычный 58 19 10" xfId="18993"/>
    <cellStyle name="Обычный 58 19 2" xfId="18994"/>
    <cellStyle name="Обычный 58 19 2 2" xfId="18995"/>
    <cellStyle name="Обычный 58 19 2 3" xfId="18996"/>
    <cellStyle name="Обычный 58 19 2 4" xfId="18997"/>
    <cellStyle name="Обычный 58 19 2 5" xfId="18998"/>
    <cellStyle name="Обычный 58 19 2 6" xfId="18999"/>
    <cellStyle name="Обычный 58 19 3" xfId="19000"/>
    <cellStyle name="Обычный 58 19 3 2" xfId="19001"/>
    <cellStyle name="Обычный 58 19 3 3" xfId="19002"/>
    <cellStyle name="Обычный 58 19 3 4" xfId="19003"/>
    <cellStyle name="Обычный 58 19 3 5" xfId="19004"/>
    <cellStyle name="Обычный 58 19 3 6" xfId="19005"/>
    <cellStyle name="Обычный 58 19 4" xfId="19006"/>
    <cellStyle name="Обычный 58 19 4 2" xfId="19007"/>
    <cellStyle name="Обычный 58 19 4 3" xfId="19008"/>
    <cellStyle name="Обычный 58 19 4 4" xfId="19009"/>
    <cellStyle name="Обычный 58 19 4 5" xfId="19010"/>
    <cellStyle name="Обычный 58 19 4 6" xfId="19011"/>
    <cellStyle name="Обычный 58 19 5" xfId="19012"/>
    <cellStyle name="Обычный 58 19 6" xfId="19013"/>
    <cellStyle name="Обычный 58 19 7" xfId="19014"/>
    <cellStyle name="Обычный 58 19 8" xfId="19015"/>
    <cellStyle name="Обычный 58 19 9" xfId="19016"/>
    <cellStyle name="Обычный 58 2" xfId="19017"/>
    <cellStyle name="Обычный 58 2 10" xfId="19018"/>
    <cellStyle name="Обычный 58 2 2" xfId="19019"/>
    <cellStyle name="Обычный 58 2 2 2" xfId="19020"/>
    <cellStyle name="Обычный 58 2 2 3" xfId="19021"/>
    <cellStyle name="Обычный 58 2 2 4" xfId="19022"/>
    <cellStyle name="Обычный 58 2 2 5" xfId="19023"/>
    <cellStyle name="Обычный 58 2 2 6" xfId="19024"/>
    <cellStyle name="Обычный 58 2 3" xfId="19025"/>
    <cellStyle name="Обычный 58 2 3 2" xfId="19026"/>
    <cellStyle name="Обычный 58 2 3 3" xfId="19027"/>
    <cellStyle name="Обычный 58 2 3 4" xfId="19028"/>
    <cellStyle name="Обычный 58 2 3 5" xfId="19029"/>
    <cellStyle name="Обычный 58 2 3 6" xfId="19030"/>
    <cellStyle name="Обычный 58 2 4" xfId="19031"/>
    <cellStyle name="Обычный 58 2 4 2" xfId="19032"/>
    <cellStyle name="Обычный 58 2 4 3" xfId="19033"/>
    <cellStyle name="Обычный 58 2 4 4" xfId="19034"/>
    <cellStyle name="Обычный 58 2 4 5" xfId="19035"/>
    <cellStyle name="Обычный 58 2 4 6" xfId="19036"/>
    <cellStyle name="Обычный 58 2 5" xfId="19037"/>
    <cellStyle name="Обычный 58 2 6" xfId="19038"/>
    <cellStyle name="Обычный 58 2 7" xfId="19039"/>
    <cellStyle name="Обычный 58 2 8" xfId="19040"/>
    <cellStyle name="Обычный 58 2 9" xfId="19041"/>
    <cellStyle name="Обычный 58 3" xfId="19042"/>
    <cellStyle name="Обычный 58 3 10" xfId="19043"/>
    <cellStyle name="Обычный 58 3 2" xfId="19044"/>
    <cellStyle name="Обычный 58 3 2 2" xfId="19045"/>
    <cellStyle name="Обычный 58 3 2 3" xfId="19046"/>
    <cellStyle name="Обычный 58 3 2 4" xfId="19047"/>
    <cellStyle name="Обычный 58 3 2 5" xfId="19048"/>
    <cellStyle name="Обычный 58 3 2 6" xfId="19049"/>
    <cellStyle name="Обычный 58 3 3" xfId="19050"/>
    <cellStyle name="Обычный 58 3 3 2" xfId="19051"/>
    <cellStyle name="Обычный 58 3 3 3" xfId="19052"/>
    <cellStyle name="Обычный 58 3 3 4" xfId="19053"/>
    <cellStyle name="Обычный 58 3 3 5" xfId="19054"/>
    <cellStyle name="Обычный 58 3 3 6" xfId="19055"/>
    <cellStyle name="Обычный 58 3 4" xfId="19056"/>
    <cellStyle name="Обычный 58 3 4 2" xfId="19057"/>
    <cellStyle name="Обычный 58 3 4 3" xfId="19058"/>
    <cellStyle name="Обычный 58 3 4 4" xfId="19059"/>
    <cellStyle name="Обычный 58 3 4 5" xfId="19060"/>
    <cellStyle name="Обычный 58 3 4 6" xfId="19061"/>
    <cellStyle name="Обычный 58 3 5" xfId="19062"/>
    <cellStyle name="Обычный 58 3 6" xfId="19063"/>
    <cellStyle name="Обычный 58 3 7" xfId="19064"/>
    <cellStyle name="Обычный 58 3 8" xfId="19065"/>
    <cellStyle name="Обычный 58 3 9" xfId="19066"/>
    <cellStyle name="Обычный 58 4" xfId="19067"/>
    <cellStyle name="Обычный 58 4 10" xfId="19068"/>
    <cellStyle name="Обычный 58 4 2" xfId="19069"/>
    <cellStyle name="Обычный 58 4 2 2" xfId="19070"/>
    <cellStyle name="Обычный 58 4 2 3" xfId="19071"/>
    <cellStyle name="Обычный 58 4 2 4" xfId="19072"/>
    <cellStyle name="Обычный 58 4 2 5" xfId="19073"/>
    <cellStyle name="Обычный 58 4 2 6" xfId="19074"/>
    <cellStyle name="Обычный 58 4 3" xfId="19075"/>
    <cellStyle name="Обычный 58 4 3 2" xfId="19076"/>
    <cellStyle name="Обычный 58 4 3 3" xfId="19077"/>
    <cellStyle name="Обычный 58 4 3 4" xfId="19078"/>
    <cellStyle name="Обычный 58 4 3 5" xfId="19079"/>
    <cellStyle name="Обычный 58 4 3 6" xfId="19080"/>
    <cellStyle name="Обычный 58 4 4" xfId="19081"/>
    <cellStyle name="Обычный 58 4 4 2" xfId="19082"/>
    <cellStyle name="Обычный 58 4 4 3" xfId="19083"/>
    <cellStyle name="Обычный 58 4 4 4" xfId="19084"/>
    <cellStyle name="Обычный 58 4 4 5" xfId="19085"/>
    <cellStyle name="Обычный 58 4 4 6" xfId="19086"/>
    <cellStyle name="Обычный 58 4 5" xfId="19087"/>
    <cellStyle name="Обычный 58 4 6" xfId="19088"/>
    <cellStyle name="Обычный 58 4 7" xfId="19089"/>
    <cellStyle name="Обычный 58 4 8" xfId="19090"/>
    <cellStyle name="Обычный 58 4 9" xfId="19091"/>
    <cellStyle name="Обычный 58 5" xfId="19092"/>
    <cellStyle name="Обычный 58 5 10" xfId="19093"/>
    <cellStyle name="Обычный 58 5 2" xfId="19094"/>
    <cellStyle name="Обычный 58 5 2 2" xfId="19095"/>
    <cellStyle name="Обычный 58 5 2 3" xfId="19096"/>
    <cellStyle name="Обычный 58 5 2 4" xfId="19097"/>
    <cellStyle name="Обычный 58 5 2 5" xfId="19098"/>
    <cellStyle name="Обычный 58 5 2 6" xfId="19099"/>
    <cellStyle name="Обычный 58 5 3" xfId="19100"/>
    <cellStyle name="Обычный 58 5 3 2" xfId="19101"/>
    <cellStyle name="Обычный 58 5 3 3" xfId="19102"/>
    <cellStyle name="Обычный 58 5 3 4" xfId="19103"/>
    <cellStyle name="Обычный 58 5 3 5" xfId="19104"/>
    <cellStyle name="Обычный 58 5 3 6" xfId="19105"/>
    <cellStyle name="Обычный 58 5 4" xfId="19106"/>
    <cellStyle name="Обычный 58 5 4 2" xfId="19107"/>
    <cellStyle name="Обычный 58 5 4 3" xfId="19108"/>
    <cellStyle name="Обычный 58 5 4 4" xfId="19109"/>
    <cellStyle name="Обычный 58 5 4 5" xfId="19110"/>
    <cellStyle name="Обычный 58 5 4 6" xfId="19111"/>
    <cellStyle name="Обычный 58 5 5" xfId="19112"/>
    <cellStyle name="Обычный 58 5 6" xfId="19113"/>
    <cellStyle name="Обычный 58 5 7" xfId="19114"/>
    <cellStyle name="Обычный 58 5 8" xfId="19115"/>
    <cellStyle name="Обычный 58 5 9" xfId="19116"/>
    <cellStyle name="Обычный 58 6" xfId="19117"/>
    <cellStyle name="Обычный 58 6 10" xfId="19118"/>
    <cellStyle name="Обычный 58 6 2" xfId="19119"/>
    <cellStyle name="Обычный 58 6 2 2" xfId="19120"/>
    <cellStyle name="Обычный 58 6 2 3" xfId="19121"/>
    <cellStyle name="Обычный 58 6 2 4" xfId="19122"/>
    <cellStyle name="Обычный 58 6 2 5" xfId="19123"/>
    <cellStyle name="Обычный 58 6 2 6" xfId="19124"/>
    <cellStyle name="Обычный 58 6 3" xfId="19125"/>
    <cellStyle name="Обычный 58 6 3 2" xfId="19126"/>
    <cellStyle name="Обычный 58 6 3 3" xfId="19127"/>
    <cellStyle name="Обычный 58 6 3 4" xfId="19128"/>
    <cellStyle name="Обычный 58 6 3 5" xfId="19129"/>
    <cellStyle name="Обычный 58 6 3 6" xfId="19130"/>
    <cellStyle name="Обычный 58 6 4" xfId="19131"/>
    <cellStyle name="Обычный 58 6 4 2" xfId="19132"/>
    <cellStyle name="Обычный 58 6 4 3" xfId="19133"/>
    <cellStyle name="Обычный 58 6 4 4" xfId="19134"/>
    <cellStyle name="Обычный 58 6 4 5" xfId="19135"/>
    <cellStyle name="Обычный 58 6 4 6" xfId="19136"/>
    <cellStyle name="Обычный 58 6 5" xfId="19137"/>
    <cellStyle name="Обычный 58 6 6" xfId="19138"/>
    <cellStyle name="Обычный 58 6 7" xfId="19139"/>
    <cellStyle name="Обычный 58 6 8" xfId="19140"/>
    <cellStyle name="Обычный 58 6 9" xfId="19141"/>
    <cellStyle name="Обычный 58 7" xfId="19142"/>
    <cellStyle name="Обычный 58 7 10" xfId="19143"/>
    <cellStyle name="Обычный 58 7 2" xfId="19144"/>
    <cellStyle name="Обычный 58 7 2 2" xfId="19145"/>
    <cellStyle name="Обычный 58 7 2 3" xfId="19146"/>
    <cellStyle name="Обычный 58 7 2 4" xfId="19147"/>
    <cellStyle name="Обычный 58 7 2 5" xfId="19148"/>
    <cellStyle name="Обычный 58 7 2 6" xfId="19149"/>
    <cellStyle name="Обычный 58 7 3" xfId="19150"/>
    <cellStyle name="Обычный 58 7 3 2" xfId="19151"/>
    <cellStyle name="Обычный 58 7 3 3" xfId="19152"/>
    <cellStyle name="Обычный 58 7 3 4" xfId="19153"/>
    <cellStyle name="Обычный 58 7 3 5" xfId="19154"/>
    <cellStyle name="Обычный 58 7 3 6" xfId="19155"/>
    <cellStyle name="Обычный 58 7 4" xfId="19156"/>
    <cellStyle name="Обычный 58 7 4 2" xfId="19157"/>
    <cellStyle name="Обычный 58 7 4 3" xfId="19158"/>
    <cellStyle name="Обычный 58 7 4 4" xfId="19159"/>
    <cellStyle name="Обычный 58 7 4 5" xfId="19160"/>
    <cellStyle name="Обычный 58 7 4 6" xfId="19161"/>
    <cellStyle name="Обычный 58 7 5" xfId="19162"/>
    <cellStyle name="Обычный 58 7 6" xfId="19163"/>
    <cellStyle name="Обычный 58 7 7" xfId="19164"/>
    <cellStyle name="Обычный 58 7 8" xfId="19165"/>
    <cellStyle name="Обычный 58 7 9" xfId="19166"/>
    <cellStyle name="Обычный 58 8" xfId="19167"/>
    <cellStyle name="Обычный 58 8 10" xfId="19168"/>
    <cellStyle name="Обычный 58 8 2" xfId="19169"/>
    <cellStyle name="Обычный 58 8 2 2" xfId="19170"/>
    <cellStyle name="Обычный 58 8 2 3" xfId="19171"/>
    <cellStyle name="Обычный 58 8 2 4" xfId="19172"/>
    <cellStyle name="Обычный 58 8 2 5" xfId="19173"/>
    <cellStyle name="Обычный 58 8 2 6" xfId="19174"/>
    <cellStyle name="Обычный 58 8 3" xfId="19175"/>
    <cellStyle name="Обычный 58 8 3 2" xfId="19176"/>
    <cellStyle name="Обычный 58 8 3 3" xfId="19177"/>
    <cellStyle name="Обычный 58 8 3 4" xfId="19178"/>
    <cellStyle name="Обычный 58 8 3 5" xfId="19179"/>
    <cellStyle name="Обычный 58 8 3 6" xfId="19180"/>
    <cellStyle name="Обычный 58 8 4" xfId="19181"/>
    <cellStyle name="Обычный 58 8 4 2" xfId="19182"/>
    <cellStyle name="Обычный 58 8 4 3" xfId="19183"/>
    <cellStyle name="Обычный 58 8 4 4" xfId="19184"/>
    <cellStyle name="Обычный 58 8 4 5" xfId="19185"/>
    <cellStyle name="Обычный 58 8 4 6" xfId="19186"/>
    <cellStyle name="Обычный 58 8 5" xfId="19187"/>
    <cellStyle name="Обычный 58 8 6" xfId="19188"/>
    <cellStyle name="Обычный 58 8 7" xfId="19189"/>
    <cellStyle name="Обычный 58 8 8" xfId="19190"/>
    <cellStyle name="Обычный 58 8 9" xfId="19191"/>
    <cellStyle name="Обычный 58 9" xfId="19192"/>
    <cellStyle name="Обычный 58 9 10" xfId="19193"/>
    <cellStyle name="Обычный 58 9 2" xfId="19194"/>
    <cellStyle name="Обычный 58 9 2 2" xfId="19195"/>
    <cellStyle name="Обычный 58 9 2 3" xfId="19196"/>
    <cellStyle name="Обычный 58 9 2 4" xfId="19197"/>
    <cellStyle name="Обычный 58 9 2 5" xfId="19198"/>
    <cellStyle name="Обычный 58 9 2 6" xfId="19199"/>
    <cellStyle name="Обычный 58 9 3" xfId="19200"/>
    <cellStyle name="Обычный 58 9 3 2" xfId="19201"/>
    <cellStyle name="Обычный 58 9 3 3" xfId="19202"/>
    <cellStyle name="Обычный 58 9 3 4" xfId="19203"/>
    <cellStyle name="Обычный 58 9 3 5" xfId="19204"/>
    <cellStyle name="Обычный 58 9 3 6" xfId="19205"/>
    <cellStyle name="Обычный 58 9 4" xfId="19206"/>
    <cellStyle name="Обычный 58 9 4 2" xfId="19207"/>
    <cellStyle name="Обычный 58 9 4 3" xfId="19208"/>
    <cellStyle name="Обычный 58 9 4 4" xfId="19209"/>
    <cellStyle name="Обычный 58 9 4 5" xfId="19210"/>
    <cellStyle name="Обычный 58 9 4 6" xfId="19211"/>
    <cellStyle name="Обычный 58 9 5" xfId="19212"/>
    <cellStyle name="Обычный 58 9 6" xfId="19213"/>
    <cellStyle name="Обычный 58 9 7" xfId="19214"/>
    <cellStyle name="Обычный 58 9 8" xfId="19215"/>
    <cellStyle name="Обычный 58 9 9" xfId="19216"/>
    <cellStyle name="Обычный 59" xfId="19217"/>
    <cellStyle name="Обычный 59 10" xfId="19218"/>
    <cellStyle name="Обычный 59 10 10" xfId="19219"/>
    <cellStyle name="Обычный 59 10 2" xfId="19220"/>
    <cellStyle name="Обычный 59 10 2 2" xfId="19221"/>
    <cellStyle name="Обычный 59 10 2 3" xfId="19222"/>
    <cellStyle name="Обычный 59 10 2 4" xfId="19223"/>
    <cellStyle name="Обычный 59 10 2 5" xfId="19224"/>
    <cellStyle name="Обычный 59 10 2 6" xfId="19225"/>
    <cellStyle name="Обычный 59 10 3" xfId="19226"/>
    <cellStyle name="Обычный 59 10 3 2" xfId="19227"/>
    <cellStyle name="Обычный 59 10 3 3" xfId="19228"/>
    <cellStyle name="Обычный 59 10 3 4" xfId="19229"/>
    <cellStyle name="Обычный 59 10 3 5" xfId="19230"/>
    <cellStyle name="Обычный 59 10 3 6" xfId="19231"/>
    <cellStyle name="Обычный 59 10 4" xfId="19232"/>
    <cellStyle name="Обычный 59 10 4 2" xfId="19233"/>
    <cellStyle name="Обычный 59 10 4 3" xfId="19234"/>
    <cellStyle name="Обычный 59 10 4 4" xfId="19235"/>
    <cellStyle name="Обычный 59 10 4 5" xfId="19236"/>
    <cellStyle name="Обычный 59 10 4 6" xfId="19237"/>
    <cellStyle name="Обычный 59 10 5" xfId="19238"/>
    <cellStyle name="Обычный 59 10 6" xfId="19239"/>
    <cellStyle name="Обычный 59 10 7" xfId="19240"/>
    <cellStyle name="Обычный 59 10 8" xfId="19241"/>
    <cellStyle name="Обычный 59 10 9" xfId="19242"/>
    <cellStyle name="Обычный 59 11" xfId="19243"/>
    <cellStyle name="Обычный 59 11 10" xfId="19244"/>
    <cellStyle name="Обычный 59 11 2" xfId="19245"/>
    <cellStyle name="Обычный 59 11 2 2" xfId="19246"/>
    <cellStyle name="Обычный 59 11 2 3" xfId="19247"/>
    <cellStyle name="Обычный 59 11 2 4" xfId="19248"/>
    <cellStyle name="Обычный 59 11 2 5" xfId="19249"/>
    <cellStyle name="Обычный 59 11 2 6" xfId="19250"/>
    <cellStyle name="Обычный 59 11 3" xfId="19251"/>
    <cellStyle name="Обычный 59 11 3 2" xfId="19252"/>
    <cellStyle name="Обычный 59 11 3 3" xfId="19253"/>
    <cellStyle name="Обычный 59 11 3 4" xfId="19254"/>
    <cellStyle name="Обычный 59 11 3 5" xfId="19255"/>
    <cellStyle name="Обычный 59 11 3 6" xfId="19256"/>
    <cellStyle name="Обычный 59 11 4" xfId="19257"/>
    <cellStyle name="Обычный 59 11 4 2" xfId="19258"/>
    <cellStyle name="Обычный 59 11 4 3" xfId="19259"/>
    <cellStyle name="Обычный 59 11 4 4" xfId="19260"/>
    <cellStyle name="Обычный 59 11 4 5" xfId="19261"/>
    <cellStyle name="Обычный 59 11 4 6" xfId="19262"/>
    <cellStyle name="Обычный 59 11 5" xfId="19263"/>
    <cellStyle name="Обычный 59 11 6" xfId="19264"/>
    <cellStyle name="Обычный 59 11 7" xfId="19265"/>
    <cellStyle name="Обычный 59 11 8" xfId="19266"/>
    <cellStyle name="Обычный 59 11 9" xfId="19267"/>
    <cellStyle name="Обычный 59 12" xfId="19268"/>
    <cellStyle name="Обычный 59 12 10" xfId="19269"/>
    <cellStyle name="Обычный 59 12 2" xfId="19270"/>
    <cellStyle name="Обычный 59 12 2 2" xfId="19271"/>
    <cellStyle name="Обычный 59 12 2 3" xfId="19272"/>
    <cellStyle name="Обычный 59 12 2 4" xfId="19273"/>
    <cellStyle name="Обычный 59 12 2 5" xfId="19274"/>
    <cellStyle name="Обычный 59 12 2 6" xfId="19275"/>
    <cellStyle name="Обычный 59 12 3" xfId="19276"/>
    <cellStyle name="Обычный 59 12 3 2" xfId="19277"/>
    <cellStyle name="Обычный 59 12 3 3" xfId="19278"/>
    <cellStyle name="Обычный 59 12 3 4" xfId="19279"/>
    <cellStyle name="Обычный 59 12 3 5" xfId="19280"/>
    <cellStyle name="Обычный 59 12 3 6" xfId="19281"/>
    <cellStyle name="Обычный 59 12 4" xfId="19282"/>
    <cellStyle name="Обычный 59 12 4 2" xfId="19283"/>
    <cellStyle name="Обычный 59 12 4 3" xfId="19284"/>
    <cellStyle name="Обычный 59 12 4 4" xfId="19285"/>
    <cellStyle name="Обычный 59 12 4 5" xfId="19286"/>
    <cellStyle name="Обычный 59 12 4 6" xfId="19287"/>
    <cellStyle name="Обычный 59 12 5" xfId="19288"/>
    <cellStyle name="Обычный 59 12 6" xfId="19289"/>
    <cellStyle name="Обычный 59 12 7" xfId="19290"/>
    <cellStyle name="Обычный 59 12 8" xfId="19291"/>
    <cellStyle name="Обычный 59 12 9" xfId="19292"/>
    <cellStyle name="Обычный 59 13" xfId="19293"/>
    <cellStyle name="Обычный 59 13 10" xfId="19294"/>
    <cellStyle name="Обычный 59 13 2" xfId="19295"/>
    <cellStyle name="Обычный 59 13 2 2" xfId="19296"/>
    <cellStyle name="Обычный 59 13 2 3" xfId="19297"/>
    <cellStyle name="Обычный 59 13 2 4" xfId="19298"/>
    <cellStyle name="Обычный 59 13 2 5" xfId="19299"/>
    <cellStyle name="Обычный 59 13 2 6" xfId="19300"/>
    <cellStyle name="Обычный 59 13 3" xfId="19301"/>
    <cellStyle name="Обычный 59 13 3 2" xfId="19302"/>
    <cellStyle name="Обычный 59 13 3 3" xfId="19303"/>
    <cellStyle name="Обычный 59 13 3 4" xfId="19304"/>
    <cellStyle name="Обычный 59 13 3 5" xfId="19305"/>
    <cellStyle name="Обычный 59 13 3 6" xfId="19306"/>
    <cellStyle name="Обычный 59 13 4" xfId="19307"/>
    <cellStyle name="Обычный 59 13 4 2" xfId="19308"/>
    <cellStyle name="Обычный 59 13 4 3" xfId="19309"/>
    <cellStyle name="Обычный 59 13 4 4" xfId="19310"/>
    <cellStyle name="Обычный 59 13 4 5" xfId="19311"/>
    <cellStyle name="Обычный 59 13 4 6" xfId="19312"/>
    <cellStyle name="Обычный 59 13 5" xfId="19313"/>
    <cellStyle name="Обычный 59 13 6" xfId="19314"/>
    <cellStyle name="Обычный 59 13 7" xfId="19315"/>
    <cellStyle name="Обычный 59 13 8" xfId="19316"/>
    <cellStyle name="Обычный 59 13 9" xfId="19317"/>
    <cellStyle name="Обычный 59 14" xfId="19318"/>
    <cellStyle name="Обычный 59 14 10" xfId="19319"/>
    <cellStyle name="Обычный 59 14 2" xfId="19320"/>
    <cellStyle name="Обычный 59 14 2 2" xfId="19321"/>
    <cellStyle name="Обычный 59 14 2 3" xfId="19322"/>
    <cellStyle name="Обычный 59 14 2 4" xfId="19323"/>
    <cellStyle name="Обычный 59 14 2 5" xfId="19324"/>
    <cellStyle name="Обычный 59 14 2 6" xfId="19325"/>
    <cellStyle name="Обычный 59 14 3" xfId="19326"/>
    <cellStyle name="Обычный 59 14 3 2" xfId="19327"/>
    <cellStyle name="Обычный 59 14 3 3" xfId="19328"/>
    <cellStyle name="Обычный 59 14 3 4" xfId="19329"/>
    <cellStyle name="Обычный 59 14 3 5" xfId="19330"/>
    <cellStyle name="Обычный 59 14 3 6" xfId="19331"/>
    <cellStyle name="Обычный 59 14 4" xfId="19332"/>
    <cellStyle name="Обычный 59 14 4 2" xfId="19333"/>
    <cellStyle name="Обычный 59 14 4 3" xfId="19334"/>
    <cellStyle name="Обычный 59 14 4 4" xfId="19335"/>
    <cellStyle name="Обычный 59 14 4 5" xfId="19336"/>
    <cellStyle name="Обычный 59 14 4 6" xfId="19337"/>
    <cellStyle name="Обычный 59 14 5" xfId="19338"/>
    <cellStyle name="Обычный 59 14 6" xfId="19339"/>
    <cellStyle name="Обычный 59 14 7" xfId="19340"/>
    <cellStyle name="Обычный 59 14 8" xfId="19341"/>
    <cellStyle name="Обычный 59 14 9" xfId="19342"/>
    <cellStyle name="Обычный 59 15" xfId="19343"/>
    <cellStyle name="Обычный 59 15 10" xfId="19344"/>
    <cellStyle name="Обычный 59 15 2" xfId="19345"/>
    <cellStyle name="Обычный 59 15 2 2" xfId="19346"/>
    <cellStyle name="Обычный 59 15 2 3" xfId="19347"/>
    <cellStyle name="Обычный 59 15 2 4" xfId="19348"/>
    <cellStyle name="Обычный 59 15 2 5" xfId="19349"/>
    <cellStyle name="Обычный 59 15 2 6" xfId="19350"/>
    <cellStyle name="Обычный 59 15 3" xfId="19351"/>
    <cellStyle name="Обычный 59 15 3 2" xfId="19352"/>
    <cellStyle name="Обычный 59 15 3 3" xfId="19353"/>
    <cellStyle name="Обычный 59 15 3 4" xfId="19354"/>
    <cellStyle name="Обычный 59 15 3 5" xfId="19355"/>
    <cellStyle name="Обычный 59 15 3 6" xfId="19356"/>
    <cellStyle name="Обычный 59 15 4" xfId="19357"/>
    <cellStyle name="Обычный 59 15 4 2" xfId="19358"/>
    <cellStyle name="Обычный 59 15 4 3" xfId="19359"/>
    <cellStyle name="Обычный 59 15 4 4" xfId="19360"/>
    <cellStyle name="Обычный 59 15 4 5" xfId="19361"/>
    <cellStyle name="Обычный 59 15 4 6" xfId="19362"/>
    <cellStyle name="Обычный 59 15 5" xfId="19363"/>
    <cellStyle name="Обычный 59 15 6" xfId="19364"/>
    <cellStyle name="Обычный 59 15 7" xfId="19365"/>
    <cellStyle name="Обычный 59 15 8" xfId="19366"/>
    <cellStyle name="Обычный 59 15 9" xfId="19367"/>
    <cellStyle name="Обычный 59 16" xfId="19368"/>
    <cellStyle name="Обычный 59 16 10" xfId="19369"/>
    <cellStyle name="Обычный 59 16 2" xfId="19370"/>
    <cellStyle name="Обычный 59 16 2 2" xfId="19371"/>
    <cellStyle name="Обычный 59 16 2 3" xfId="19372"/>
    <cellStyle name="Обычный 59 16 2 4" xfId="19373"/>
    <cellStyle name="Обычный 59 16 2 5" xfId="19374"/>
    <cellStyle name="Обычный 59 16 2 6" xfId="19375"/>
    <cellStyle name="Обычный 59 16 3" xfId="19376"/>
    <cellStyle name="Обычный 59 16 3 2" xfId="19377"/>
    <cellStyle name="Обычный 59 16 3 3" xfId="19378"/>
    <cellStyle name="Обычный 59 16 3 4" xfId="19379"/>
    <cellStyle name="Обычный 59 16 3 5" xfId="19380"/>
    <cellStyle name="Обычный 59 16 3 6" xfId="19381"/>
    <cellStyle name="Обычный 59 16 4" xfId="19382"/>
    <cellStyle name="Обычный 59 16 4 2" xfId="19383"/>
    <cellStyle name="Обычный 59 16 4 3" xfId="19384"/>
    <cellStyle name="Обычный 59 16 4 4" xfId="19385"/>
    <cellStyle name="Обычный 59 16 4 5" xfId="19386"/>
    <cellStyle name="Обычный 59 16 4 6" xfId="19387"/>
    <cellStyle name="Обычный 59 16 5" xfId="19388"/>
    <cellStyle name="Обычный 59 16 6" xfId="19389"/>
    <cellStyle name="Обычный 59 16 7" xfId="19390"/>
    <cellStyle name="Обычный 59 16 8" xfId="19391"/>
    <cellStyle name="Обычный 59 16 9" xfId="19392"/>
    <cellStyle name="Обычный 59 17" xfId="19393"/>
    <cellStyle name="Обычный 59 17 10" xfId="19394"/>
    <cellStyle name="Обычный 59 17 2" xfId="19395"/>
    <cellStyle name="Обычный 59 17 2 2" xfId="19396"/>
    <cellStyle name="Обычный 59 17 2 3" xfId="19397"/>
    <cellStyle name="Обычный 59 17 2 4" xfId="19398"/>
    <cellStyle name="Обычный 59 17 2 5" xfId="19399"/>
    <cellStyle name="Обычный 59 17 2 6" xfId="19400"/>
    <cellStyle name="Обычный 59 17 3" xfId="19401"/>
    <cellStyle name="Обычный 59 17 3 2" xfId="19402"/>
    <cellStyle name="Обычный 59 17 3 3" xfId="19403"/>
    <cellStyle name="Обычный 59 17 3 4" xfId="19404"/>
    <cellStyle name="Обычный 59 17 3 5" xfId="19405"/>
    <cellStyle name="Обычный 59 17 3 6" xfId="19406"/>
    <cellStyle name="Обычный 59 17 4" xfId="19407"/>
    <cellStyle name="Обычный 59 17 4 2" xfId="19408"/>
    <cellStyle name="Обычный 59 17 4 3" xfId="19409"/>
    <cellStyle name="Обычный 59 17 4 4" xfId="19410"/>
    <cellStyle name="Обычный 59 17 4 5" xfId="19411"/>
    <cellStyle name="Обычный 59 17 4 6" xfId="19412"/>
    <cellStyle name="Обычный 59 17 5" xfId="19413"/>
    <cellStyle name="Обычный 59 17 6" xfId="19414"/>
    <cellStyle name="Обычный 59 17 7" xfId="19415"/>
    <cellStyle name="Обычный 59 17 8" xfId="19416"/>
    <cellStyle name="Обычный 59 17 9" xfId="19417"/>
    <cellStyle name="Обычный 59 18" xfId="19418"/>
    <cellStyle name="Обычный 59 18 10" xfId="19419"/>
    <cellStyle name="Обычный 59 18 2" xfId="19420"/>
    <cellStyle name="Обычный 59 18 2 2" xfId="19421"/>
    <cellStyle name="Обычный 59 18 2 3" xfId="19422"/>
    <cellStyle name="Обычный 59 18 2 4" xfId="19423"/>
    <cellStyle name="Обычный 59 18 2 5" xfId="19424"/>
    <cellStyle name="Обычный 59 18 2 6" xfId="19425"/>
    <cellStyle name="Обычный 59 18 3" xfId="19426"/>
    <cellStyle name="Обычный 59 18 3 2" xfId="19427"/>
    <cellStyle name="Обычный 59 18 3 3" xfId="19428"/>
    <cellStyle name="Обычный 59 18 3 4" xfId="19429"/>
    <cellStyle name="Обычный 59 18 3 5" xfId="19430"/>
    <cellStyle name="Обычный 59 18 3 6" xfId="19431"/>
    <cellStyle name="Обычный 59 18 4" xfId="19432"/>
    <cellStyle name="Обычный 59 18 4 2" xfId="19433"/>
    <cellStyle name="Обычный 59 18 4 3" xfId="19434"/>
    <cellStyle name="Обычный 59 18 4 4" xfId="19435"/>
    <cellStyle name="Обычный 59 18 4 5" xfId="19436"/>
    <cellStyle name="Обычный 59 18 4 6" xfId="19437"/>
    <cellStyle name="Обычный 59 18 5" xfId="19438"/>
    <cellStyle name="Обычный 59 18 6" xfId="19439"/>
    <cellStyle name="Обычный 59 18 7" xfId="19440"/>
    <cellStyle name="Обычный 59 18 8" xfId="19441"/>
    <cellStyle name="Обычный 59 18 9" xfId="19442"/>
    <cellStyle name="Обычный 59 19" xfId="19443"/>
    <cellStyle name="Обычный 59 19 10" xfId="19444"/>
    <cellStyle name="Обычный 59 19 2" xfId="19445"/>
    <cellStyle name="Обычный 59 19 2 2" xfId="19446"/>
    <cellStyle name="Обычный 59 19 2 3" xfId="19447"/>
    <cellStyle name="Обычный 59 19 2 4" xfId="19448"/>
    <cellStyle name="Обычный 59 19 2 5" xfId="19449"/>
    <cellStyle name="Обычный 59 19 2 6" xfId="19450"/>
    <cellStyle name="Обычный 59 19 3" xfId="19451"/>
    <cellStyle name="Обычный 59 19 3 2" xfId="19452"/>
    <cellStyle name="Обычный 59 19 3 3" xfId="19453"/>
    <cellStyle name="Обычный 59 19 3 4" xfId="19454"/>
    <cellStyle name="Обычный 59 19 3 5" xfId="19455"/>
    <cellStyle name="Обычный 59 19 3 6" xfId="19456"/>
    <cellStyle name="Обычный 59 19 4" xfId="19457"/>
    <cellStyle name="Обычный 59 19 4 2" xfId="19458"/>
    <cellStyle name="Обычный 59 19 4 3" xfId="19459"/>
    <cellStyle name="Обычный 59 19 4 4" xfId="19460"/>
    <cellStyle name="Обычный 59 19 4 5" xfId="19461"/>
    <cellStyle name="Обычный 59 19 4 6" xfId="19462"/>
    <cellStyle name="Обычный 59 19 5" xfId="19463"/>
    <cellStyle name="Обычный 59 19 6" xfId="19464"/>
    <cellStyle name="Обычный 59 19 7" xfId="19465"/>
    <cellStyle name="Обычный 59 19 8" xfId="19466"/>
    <cellStyle name="Обычный 59 19 9" xfId="19467"/>
    <cellStyle name="Обычный 59 2" xfId="19468"/>
    <cellStyle name="Обычный 59 2 10" xfId="19469"/>
    <cellStyle name="Обычный 59 2 2" xfId="19470"/>
    <cellStyle name="Обычный 59 2 2 2" xfId="19471"/>
    <cellStyle name="Обычный 59 2 2 3" xfId="19472"/>
    <cellStyle name="Обычный 59 2 2 4" xfId="19473"/>
    <cellStyle name="Обычный 59 2 2 5" xfId="19474"/>
    <cellStyle name="Обычный 59 2 2 6" xfId="19475"/>
    <cellStyle name="Обычный 59 2 3" xfId="19476"/>
    <cellStyle name="Обычный 59 2 3 2" xfId="19477"/>
    <cellStyle name="Обычный 59 2 3 3" xfId="19478"/>
    <cellStyle name="Обычный 59 2 3 4" xfId="19479"/>
    <cellStyle name="Обычный 59 2 3 5" xfId="19480"/>
    <cellStyle name="Обычный 59 2 3 6" xfId="19481"/>
    <cellStyle name="Обычный 59 2 4" xfId="19482"/>
    <cellStyle name="Обычный 59 2 4 2" xfId="19483"/>
    <cellStyle name="Обычный 59 2 4 3" xfId="19484"/>
    <cellStyle name="Обычный 59 2 4 4" xfId="19485"/>
    <cellStyle name="Обычный 59 2 4 5" xfId="19486"/>
    <cellStyle name="Обычный 59 2 4 6" xfId="19487"/>
    <cellStyle name="Обычный 59 2 5" xfId="19488"/>
    <cellStyle name="Обычный 59 2 6" xfId="19489"/>
    <cellStyle name="Обычный 59 2 7" xfId="19490"/>
    <cellStyle name="Обычный 59 2 8" xfId="19491"/>
    <cellStyle name="Обычный 59 2 9" xfId="19492"/>
    <cellStyle name="Обычный 59 3" xfId="19493"/>
    <cellStyle name="Обычный 59 3 10" xfId="19494"/>
    <cellStyle name="Обычный 59 3 2" xfId="19495"/>
    <cellStyle name="Обычный 59 3 2 2" xfId="19496"/>
    <cellStyle name="Обычный 59 3 2 3" xfId="19497"/>
    <cellStyle name="Обычный 59 3 2 4" xfId="19498"/>
    <cellStyle name="Обычный 59 3 2 5" xfId="19499"/>
    <cellStyle name="Обычный 59 3 2 6" xfId="19500"/>
    <cellStyle name="Обычный 59 3 3" xfId="19501"/>
    <cellStyle name="Обычный 59 3 3 2" xfId="19502"/>
    <cellStyle name="Обычный 59 3 3 3" xfId="19503"/>
    <cellStyle name="Обычный 59 3 3 4" xfId="19504"/>
    <cellStyle name="Обычный 59 3 3 5" xfId="19505"/>
    <cellStyle name="Обычный 59 3 3 6" xfId="19506"/>
    <cellStyle name="Обычный 59 3 4" xfId="19507"/>
    <cellStyle name="Обычный 59 3 4 2" xfId="19508"/>
    <cellStyle name="Обычный 59 3 4 3" xfId="19509"/>
    <cellStyle name="Обычный 59 3 4 4" xfId="19510"/>
    <cellStyle name="Обычный 59 3 4 5" xfId="19511"/>
    <cellStyle name="Обычный 59 3 4 6" xfId="19512"/>
    <cellStyle name="Обычный 59 3 5" xfId="19513"/>
    <cellStyle name="Обычный 59 3 6" xfId="19514"/>
    <cellStyle name="Обычный 59 3 7" xfId="19515"/>
    <cellStyle name="Обычный 59 3 8" xfId="19516"/>
    <cellStyle name="Обычный 59 3 9" xfId="19517"/>
    <cellStyle name="Обычный 59 4" xfId="19518"/>
    <cellStyle name="Обычный 59 4 10" xfId="19519"/>
    <cellStyle name="Обычный 59 4 2" xfId="19520"/>
    <cellStyle name="Обычный 59 4 2 2" xfId="19521"/>
    <cellStyle name="Обычный 59 4 2 3" xfId="19522"/>
    <cellStyle name="Обычный 59 4 2 4" xfId="19523"/>
    <cellStyle name="Обычный 59 4 2 5" xfId="19524"/>
    <cellStyle name="Обычный 59 4 2 6" xfId="19525"/>
    <cellStyle name="Обычный 59 4 3" xfId="19526"/>
    <cellStyle name="Обычный 59 4 3 2" xfId="19527"/>
    <cellStyle name="Обычный 59 4 3 3" xfId="19528"/>
    <cellStyle name="Обычный 59 4 3 4" xfId="19529"/>
    <cellStyle name="Обычный 59 4 3 5" xfId="19530"/>
    <cellStyle name="Обычный 59 4 3 6" xfId="19531"/>
    <cellStyle name="Обычный 59 4 4" xfId="19532"/>
    <cellStyle name="Обычный 59 4 4 2" xfId="19533"/>
    <cellStyle name="Обычный 59 4 4 3" xfId="19534"/>
    <cellStyle name="Обычный 59 4 4 4" xfId="19535"/>
    <cellStyle name="Обычный 59 4 4 5" xfId="19536"/>
    <cellStyle name="Обычный 59 4 4 6" xfId="19537"/>
    <cellStyle name="Обычный 59 4 5" xfId="19538"/>
    <cellStyle name="Обычный 59 4 6" xfId="19539"/>
    <cellStyle name="Обычный 59 4 7" xfId="19540"/>
    <cellStyle name="Обычный 59 4 8" xfId="19541"/>
    <cellStyle name="Обычный 59 4 9" xfId="19542"/>
    <cellStyle name="Обычный 59 5" xfId="19543"/>
    <cellStyle name="Обычный 59 5 10" xfId="19544"/>
    <cellStyle name="Обычный 59 5 2" xfId="19545"/>
    <cellStyle name="Обычный 59 5 2 2" xfId="19546"/>
    <cellStyle name="Обычный 59 5 2 3" xfId="19547"/>
    <cellStyle name="Обычный 59 5 2 4" xfId="19548"/>
    <cellStyle name="Обычный 59 5 2 5" xfId="19549"/>
    <cellStyle name="Обычный 59 5 2 6" xfId="19550"/>
    <cellStyle name="Обычный 59 5 3" xfId="19551"/>
    <cellStyle name="Обычный 59 5 3 2" xfId="19552"/>
    <cellStyle name="Обычный 59 5 3 3" xfId="19553"/>
    <cellStyle name="Обычный 59 5 3 4" xfId="19554"/>
    <cellStyle name="Обычный 59 5 3 5" xfId="19555"/>
    <cellStyle name="Обычный 59 5 3 6" xfId="19556"/>
    <cellStyle name="Обычный 59 5 4" xfId="19557"/>
    <cellStyle name="Обычный 59 5 4 2" xfId="19558"/>
    <cellStyle name="Обычный 59 5 4 3" xfId="19559"/>
    <cellStyle name="Обычный 59 5 4 4" xfId="19560"/>
    <cellStyle name="Обычный 59 5 4 5" xfId="19561"/>
    <cellStyle name="Обычный 59 5 4 6" xfId="19562"/>
    <cellStyle name="Обычный 59 5 5" xfId="19563"/>
    <cellStyle name="Обычный 59 5 6" xfId="19564"/>
    <cellStyle name="Обычный 59 5 7" xfId="19565"/>
    <cellStyle name="Обычный 59 5 8" xfId="19566"/>
    <cellStyle name="Обычный 59 5 9" xfId="19567"/>
    <cellStyle name="Обычный 59 6" xfId="19568"/>
    <cellStyle name="Обычный 59 6 10" xfId="19569"/>
    <cellStyle name="Обычный 59 6 2" xfId="19570"/>
    <cellStyle name="Обычный 59 6 2 2" xfId="19571"/>
    <cellStyle name="Обычный 59 6 2 3" xfId="19572"/>
    <cellStyle name="Обычный 59 6 2 4" xfId="19573"/>
    <cellStyle name="Обычный 59 6 2 5" xfId="19574"/>
    <cellStyle name="Обычный 59 6 2 6" xfId="19575"/>
    <cellStyle name="Обычный 59 6 3" xfId="19576"/>
    <cellStyle name="Обычный 59 6 3 2" xfId="19577"/>
    <cellStyle name="Обычный 59 6 3 3" xfId="19578"/>
    <cellStyle name="Обычный 59 6 3 4" xfId="19579"/>
    <cellStyle name="Обычный 59 6 3 5" xfId="19580"/>
    <cellStyle name="Обычный 59 6 3 6" xfId="19581"/>
    <cellStyle name="Обычный 59 6 4" xfId="19582"/>
    <cellStyle name="Обычный 59 6 4 2" xfId="19583"/>
    <cellStyle name="Обычный 59 6 4 3" xfId="19584"/>
    <cellStyle name="Обычный 59 6 4 4" xfId="19585"/>
    <cellStyle name="Обычный 59 6 4 5" xfId="19586"/>
    <cellStyle name="Обычный 59 6 4 6" xfId="19587"/>
    <cellStyle name="Обычный 59 6 5" xfId="19588"/>
    <cellStyle name="Обычный 59 6 6" xfId="19589"/>
    <cellStyle name="Обычный 59 6 7" xfId="19590"/>
    <cellStyle name="Обычный 59 6 8" xfId="19591"/>
    <cellStyle name="Обычный 59 6 9" xfId="19592"/>
    <cellStyle name="Обычный 59 7" xfId="19593"/>
    <cellStyle name="Обычный 59 7 10" xfId="19594"/>
    <cellStyle name="Обычный 59 7 2" xfId="19595"/>
    <cellStyle name="Обычный 59 7 2 2" xfId="19596"/>
    <cellStyle name="Обычный 59 7 2 3" xfId="19597"/>
    <cellStyle name="Обычный 59 7 2 4" xfId="19598"/>
    <cellStyle name="Обычный 59 7 2 5" xfId="19599"/>
    <cellStyle name="Обычный 59 7 2 6" xfId="19600"/>
    <cellStyle name="Обычный 59 7 3" xfId="19601"/>
    <cellStyle name="Обычный 59 7 3 2" xfId="19602"/>
    <cellStyle name="Обычный 59 7 3 3" xfId="19603"/>
    <cellStyle name="Обычный 59 7 3 4" xfId="19604"/>
    <cellStyle name="Обычный 59 7 3 5" xfId="19605"/>
    <cellStyle name="Обычный 59 7 3 6" xfId="19606"/>
    <cellStyle name="Обычный 59 7 4" xfId="19607"/>
    <cellStyle name="Обычный 59 7 4 2" xfId="19608"/>
    <cellStyle name="Обычный 59 7 4 3" xfId="19609"/>
    <cellStyle name="Обычный 59 7 4 4" xfId="19610"/>
    <cellStyle name="Обычный 59 7 4 5" xfId="19611"/>
    <cellStyle name="Обычный 59 7 4 6" xfId="19612"/>
    <cellStyle name="Обычный 59 7 5" xfId="19613"/>
    <cellStyle name="Обычный 59 7 6" xfId="19614"/>
    <cellStyle name="Обычный 59 7 7" xfId="19615"/>
    <cellStyle name="Обычный 59 7 8" xfId="19616"/>
    <cellStyle name="Обычный 59 7 9" xfId="19617"/>
    <cellStyle name="Обычный 59 8" xfId="19618"/>
    <cellStyle name="Обычный 59 8 10" xfId="19619"/>
    <cellStyle name="Обычный 59 8 2" xfId="19620"/>
    <cellStyle name="Обычный 59 8 2 2" xfId="19621"/>
    <cellStyle name="Обычный 59 8 2 3" xfId="19622"/>
    <cellStyle name="Обычный 59 8 2 4" xfId="19623"/>
    <cellStyle name="Обычный 59 8 2 5" xfId="19624"/>
    <cellStyle name="Обычный 59 8 2 6" xfId="19625"/>
    <cellStyle name="Обычный 59 8 3" xfId="19626"/>
    <cellStyle name="Обычный 59 8 3 2" xfId="19627"/>
    <cellStyle name="Обычный 59 8 3 3" xfId="19628"/>
    <cellStyle name="Обычный 59 8 3 4" xfId="19629"/>
    <cellStyle name="Обычный 59 8 3 5" xfId="19630"/>
    <cellStyle name="Обычный 59 8 3 6" xfId="19631"/>
    <cellStyle name="Обычный 59 8 4" xfId="19632"/>
    <cellStyle name="Обычный 59 8 4 2" xfId="19633"/>
    <cellStyle name="Обычный 59 8 4 3" xfId="19634"/>
    <cellStyle name="Обычный 59 8 4 4" xfId="19635"/>
    <cellStyle name="Обычный 59 8 4 5" xfId="19636"/>
    <cellStyle name="Обычный 59 8 4 6" xfId="19637"/>
    <cellStyle name="Обычный 59 8 5" xfId="19638"/>
    <cellStyle name="Обычный 59 8 6" xfId="19639"/>
    <cellStyle name="Обычный 59 8 7" xfId="19640"/>
    <cellStyle name="Обычный 59 8 8" xfId="19641"/>
    <cellStyle name="Обычный 59 8 9" xfId="19642"/>
    <cellStyle name="Обычный 59 9" xfId="19643"/>
    <cellStyle name="Обычный 59 9 10" xfId="19644"/>
    <cellStyle name="Обычный 59 9 2" xfId="19645"/>
    <cellStyle name="Обычный 59 9 2 2" xfId="19646"/>
    <cellStyle name="Обычный 59 9 2 3" xfId="19647"/>
    <cellStyle name="Обычный 59 9 2 4" xfId="19648"/>
    <cellStyle name="Обычный 59 9 2 5" xfId="19649"/>
    <cellStyle name="Обычный 59 9 2 6" xfId="19650"/>
    <cellStyle name="Обычный 59 9 3" xfId="19651"/>
    <cellStyle name="Обычный 59 9 3 2" xfId="19652"/>
    <cellStyle name="Обычный 59 9 3 3" xfId="19653"/>
    <cellStyle name="Обычный 59 9 3 4" xfId="19654"/>
    <cellStyle name="Обычный 59 9 3 5" xfId="19655"/>
    <cellStyle name="Обычный 59 9 3 6" xfId="19656"/>
    <cellStyle name="Обычный 59 9 4" xfId="19657"/>
    <cellStyle name="Обычный 59 9 4 2" xfId="19658"/>
    <cellStyle name="Обычный 59 9 4 3" xfId="19659"/>
    <cellStyle name="Обычный 59 9 4 4" xfId="19660"/>
    <cellStyle name="Обычный 59 9 4 5" xfId="19661"/>
    <cellStyle name="Обычный 59 9 4 6" xfId="19662"/>
    <cellStyle name="Обычный 59 9 5" xfId="19663"/>
    <cellStyle name="Обычный 59 9 6" xfId="19664"/>
    <cellStyle name="Обычный 59 9 7" xfId="19665"/>
    <cellStyle name="Обычный 59 9 8" xfId="19666"/>
    <cellStyle name="Обычный 59 9 9" xfId="19667"/>
    <cellStyle name="Обычный 6" xfId="19668"/>
    <cellStyle name="Обычный 6 10" xfId="19669"/>
    <cellStyle name="Обычный 6 10 10" xfId="19670"/>
    <cellStyle name="Обычный 6 10 2" xfId="19671"/>
    <cellStyle name="Обычный 6 10 2 2" xfId="19672"/>
    <cellStyle name="Обычный 6 10 2 3" xfId="19673"/>
    <cellStyle name="Обычный 6 10 2 4" xfId="19674"/>
    <cellStyle name="Обычный 6 10 2 5" xfId="19675"/>
    <cellStyle name="Обычный 6 10 2 6" xfId="19676"/>
    <cellStyle name="Обычный 6 10 3" xfId="19677"/>
    <cellStyle name="Обычный 6 10 3 2" xfId="19678"/>
    <cellStyle name="Обычный 6 10 3 3" xfId="19679"/>
    <cellStyle name="Обычный 6 10 3 4" xfId="19680"/>
    <cellStyle name="Обычный 6 10 3 5" xfId="19681"/>
    <cellStyle name="Обычный 6 10 3 6" xfId="19682"/>
    <cellStyle name="Обычный 6 10 4" xfId="19683"/>
    <cellStyle name="Обычный 6 10 4 2" xfId="19684"/>
    <cellStyle name="Обычный 6 10 4 3" xfId="19685"/>
    <cellStyle name="Обычный 6 10 4 4" xfId="19686"/>
    <cellStyle name="Обычный 6 10 4 5" xfId="19687"/>
    <cellStyle name="Обычный 6 10 4 6" xfId="19688"/>
    <cellStyle name="Обычный 6 10 5" xfId="19689"/>
    <cellStyle name="Обычный 6 10 6" xfId="19690"/>
    <cellStyle name="Обычный 6 10 7" xfId="19691"/>
    <cellStyle name="Обычный 6 10 8" xfId="19692"/>
    <cellStyle name="Обычный 6 10 9" xfId="19693"/>
    <cellStyle name="Обычный 6 11" xfId="19694"/>
    <cellStyle name="Обычный 6 11 2" xfId="19695"/>
    <cellStyle name="Обычный 6 11 3" xfId="19696"/>
    <cellStyle name="Обычный 6 11 4" xfId="19697"/>
    <cellStyle name="Обычный 6 11 5" xfId="19698"/>
    <cellStyle name="Обычный 6 11 6" xfId="19699"/>
    <cellStyle name="Обычный 6 11 7" xfId="19700"/>
    <cellStyle name="Обычный 6 11 8" xfId="19701"/>
    <cellStyle name="Обычный 6 11 9" xfId="19702"/>
    <cellStyle name="Обычный 6 12" xfId="19703"/>
    <cellStyle name="Обычный 6 12 10" xfId="19704"/>
    <cellStyle name="Обычный 6 12 2" xfId="19705"/>
    <cellStyle name="Обычный 6 12 2 2" xfId="19706"/>
    <cellStyle name="Обычный 6 12 2 3" xfId="19707"/>
    <cellStyle name="Обычный 6 12 2 4" xfId="19708"/>
    <cellStyle name="Обычный 6 12 2 5" xfId="19709"/>
    <cellStyle name="Обычный 6 12 2 6" xfId="19710"/>
    <cellStyle name="Обычный 6 12 3" xfId="19711"/>
    <cellStyle name="Обычный 6 12 3 2" xfId="19712"/>
    <cellStyle name="Обычный 6 12 3 3" xfId="19713"/>
    <cellStyle name="Обычный 6 12 3 4" xfId="19714"/>
    <cellStyle name="Обычный 6 12 3 5" xfId="19715"/>
    <cellStyle name="Обычный 6 12 3 6" xfId="19716"/>
    <cellStyle name="Обычный 6 12 4" xfId="19717"/>
    <cellStyle name="Обычный 6 12 4 2" xfId="19718"/>
    <cellStyle name="Обычный 6 12 4 3" xfId="19719"/>
    <cellStyle name="Обычный 6 12 4 4" xfId="19720"/>
    <cellStyle name="Обычный 6 12 4 5" xfId="19721"/>
    <cellStyle name="Обычный 6 12 4 6" xfId="19722"/>
    <cellStyle name="Обычный 6 12 5" xfId="19723"/>
    <cellStyle name="Обычный 6 12 6" xfId="19724"/>
    <cellStyle name="Обычный 6 12 7" xfId="19725"/>
    <cellStyle name="Обычный 6 12 8" xfId="19726"/>
    <cellStyle name="Обычный 6 12 9" xfId="19727"/>
    <cellStyle name="Обычный 6 13" xfId="19728"/>
    <cellStyle name="Обычный 6 13 10" xfId="19729"/>
    <cellStyle name="Обычный 6 13 2" xfId="19730"/>
    <cellStyle name="Обычный 6 13 2 2" xfId="19731"/>
    <cellStyle name="Обычный 6 13 2 3" xfId="19732"/>
    <cellStyle name="Обычный 6 13 2 4" xfId="19733"/>
    <cellStyle name="Обычный 6 13 2 5" xfId="19734"/>
    <cellStyle name="Обычный 6 13 2 6" xfId="19735"/>
    <cellStyle name="Обычный 6 13 3" xfId="19736"/>
    <cellStyle name="Обычный 6 13 3 2" xfId="19737"/>
    <cellStyle name="Обычный 6 13 3 3" xfId="19738"/>
    <cellStyle name="Обычный 6 13 3 4" xfId="19739"/>
    <cellStyle name="Обычный 6 13 3 5" xfId="19740"/>
    <cellStyle name="Обычный 6 13 3 6" xfId="19741"/>
    <cellStyle name="Обычный 6 13 4" xfId="19742"/>
    <cellStyle name="Обычный 6 13 4 2" xfId="19743"/>
    <cellStyle name="Обычный 6 13 4 3" xfId="19744"/>
    <cellStyle name="Обычный 6 13 4 4" xfId="19745"/>
    <cellStyle name="Обычный 6 13 4 5" xfId="19746"/>
    <cellStyle name="Обычный 6 13 4 6" xfId="19747"/>
    <cellStyle name="Обычный 6 13 5" xfId="19748"/>
    <cellStyle name="Обычный 6 13 6" xfId="19749"/>
    <cellStyle name="Обычный 6 13 7" xfId="19750"/>
    <cellStyle name="Обычный 6 13 8" xfId="19751"/>
    <cellStyle name="Обычный 6 13 9" xfId="19752"/>
    <cellStyle name="Обычный 6 14" xfId="19753"/>
    <cellStyle name="Обычный 6 14 10" xfId="19754"/>
    <cellStyle name="Обычный 6 14 2" xfId="19755"/>
    <cellStyle name="Обычный 6 14 2 2" xfId="19756"/>
    <cellStyle name="Обычный 6 14 2 3" xfId="19757"/>
    <cellStyle name="Обычный 6 14 2 4" xfId="19758"/>
    <cellStyle name="Обычный 6 14 2 5" xfId="19759"/>
    <cellStyle name="Обычный 6 14 2 6" xfId="19760"/>
    <cellStyle name="Обычный 6 14 3" xfId="19761"/>
    <cellStyle name="Обычный 6 14 3 2" xfId="19762"/>
    <cellStyle name="Обычный 6 14 3 3" xfId="19763"/>
    <cellStyle name="Обычный 6 14 3 4" xfId="19764"/>
    <cellStyle name="Обычный 6 14 3 5" xfId="19765"/>
    <cellStyle name="Обычный 6 14 3 6" xfId="19766"/>
    <cellStyle name="Обычный 6 14 4" xfId="19767"/>
    <cellStyle name="Обычный 6 14 4 2" xfId="19768"/>
    <cellStyle name="Обычный 6 14 4 3" xfId="19769"/>
    <cellStyle name="Обычный 6 14 4 4" xfId="19770"/>
    <cellStyle name="Обычный 6 14 4 5" xfId="19771"/>
    <cellStyle name="Обычный 6 14 4 6" xfId="19772"/>
    <cellStyle name="Обычный 6 14 5" xfId="19773"/>
    <cellStyle name="Обычный 6 14 6" xfId="19774"/>
    <cellStyle name="Обычный 6 14 7" xfId="19775"/>
    <cellStyle name="Обычный 6 14 8" xfId="19776"/>
    <cellStyle name="Обычный 6 14 9" xfId="19777"/>
    <cellStyle name="Обычный 6 15" xfId="19778"/>
    <cellStyle name="Обычный 6 15 10" xfId="19779"/>
    <cellStyle name="Обычный 6 15 2" xfId="19780"/>
    <cellStyle name="Обычный 6 15 2 2" xfId="19781"/>
    <cellStyle name="Обычный 6 15 2 3" xfId="19782"/>
    <cellStyle name="Обычный 6 15 2 4" xfId="19783"/>
    <cellStyle name="Обычный 6 15 2 5" xfId="19784"/>
    <cellStyle name="Обычный 6 15 2 6" xfId="19785"/>
    <cellStyle name="Обычный 6 15 3" xfId="19786"/>
    <cellStyle name="Обычный 6 15 3 2" xfId="19787"/>
    <cellStyle name="Обычный 6 15 3 3" xfId="19788"/>
    <cellStyle name="Обычный 6 15 3 4" xfId="19789"/>
    <cellStyle name="Обычный 6 15 3 5" xfId="19790"/>
    <cellStyle name="Обычный 6 15 3 6" xfId="19791"/>
    <cellStyle name="Обычный 6 15 4" xfId="19792"/>
    <cellStyle name="Обычный 6 15 4 2" xfId="19793"/>
    <cellStyle name="Обычный 6 15 4 3" xfId="19794"/>
    <cellStyle name="Обычный 6 15 4 4" xfId="19795"/>
    <cellStyle name="Обычный 6 15 4 5" xfId="19796"/>
    <cellStyle name="Обычный 6 15 4 6" xfId="19797"/>
    <cellStyle name="Обычный 6 15 5" xfId="19798"/>
    <cellStyle name="Обычный 6 15 6" xfId="19799"/>
    <cellStyle name="Обычный 6 15 7" xfId="19800"/>
    <cellStyle name="Обычный 6 15 8" xfId="19801"/>
    <cellStyle name="Обычный 6 15 9" xfId="19802"/>
    <cellStyle name="Обычный 6 16" xfId="19803"/>
    <cellStyle name="Обычный 6 16 10" xfId="19804"/>
    <cellStyle name="Обычный 6 16 2" xfId="19805"/>
    <cellStyle name="Обычный 6 16 2 2" xfId="19806"/>
    <cellStyle name="Обычный 6 16 2 3" xfId="19807"/>
    <cellStyle name="Обычный 6 16 2 4" xfId="19808"/>
    <cellStyle name="Обычный 6 16 2 5" xfId="19809"/>
    <cellStyle name="Обычный 6 16 2 6" xfId="19810"/>
    <cellStyle name="Обычный 6 16 3" xfId="19811"/>
    <cellStyle name="Обычный 6 16 3 2" xfId="19812"/>
    <cellStyle name="Обычный 6 16 3 3" xfId="19813"/>
    <cellStyle name="Обычный 6 16 3 4" xfId="19814"/>
    <cellStyle name="Обычный 6 16 3 5" xfId="19815"/>
    <cellStyle name="Обычный 6 16 3 6" xfId="19816"/>
    <cellStyle name="Обычный 6 16 4" xfId="19817"/>
    <cellStyle name="Обычный 6 16 4 2" xfId="19818"/>
    <cellStyle name="Обычный 6 16 4 3" xfId="19819"/>
    <cellStyle name="Обычный 6 16 4 4" xfId="19820"/>
    <cellStyle name="Обычный 6 16 4 5" xfId="19821"/>
    <cellStyle name="Обычный 6 16 4 6" xfId="19822"/>
    <cellStyle name="Обычный 6 16 5" xfId="19823"/>
    <cellStyle name="Обычный 6 16 6" xfId="19824"/>
    <cellStyle name="Обычный 6 16 7" xfId="19825"/>
    <cellStyle name="Обычный 6 16 8" xfId="19826"/>
    <cellStyle name="Обычный 6 16 9" xfId="19827"/>
    <cellStyle name="Обычный 6 17" xfId="19828"/>
    <cellStyle name="Обычный 6 17 10" xfId="19829"/>
    <cellStyle name="Обычный 6 17 2" xfId="19830"/>
    <cellStyle name="Обычный 6 17 2 2" xfId="19831"/>
    <cellStyle name="Обычный 6 17 2 3" xfId="19832"/>
    <cellStyle name="Обычный 6 17 2 4" xfId="19833"/>
    <cellStyle name="Обычный 6 17 2 5" xfId="19834"/>
    <cellStyle name="Обычный 6 17 2 6" xfId="19835"/>
    <cellStyle name="Обычный 6 17 3" xfId="19836"/>
    <cellStyle name="Обычный 6 17 3 2" xfId="19837"/>
    <cellStyle name="Обычный 6 17 3 3" xfId="19838"/>
    <cellStyle name="Обычный 6 17 3 4" xfId="19839"/>
    <cellStyle name="Обычный 6 17 3 5" xfId="19840"/>
    <cellStyle name="Обычный 6 17 3 6" xfId="19841"/>
    <cellStyle name="Обычный 6 17 4" xfId="19842"/>
    <cellStyle name="Обычный 6 17 4 2" xfId="19843"/>
    <cellStyle name="Обычный 6 17 4 3" xfId="19844"/>
    <cellStyle name="Обычный 6 17 4 4" xfId="19845"/>
    <cellStyle name="Обычный 6 17 4 5" xfId="19846"/>
    <cellStyle name="Обычный 6 17 4 6" xfId="19847"/>
    <cellStyle name="Обычный 6 17 5" xfId="19848"/>
    <cellStyle name="Обычный 6 17 6" xfId="19849"/>
    <cellStyle name="Обычный 6 17 7" xfId="19850"/>
    <cellStyle name="Обычный 6 17 8" xfId="19851"/>
    <cellStyle name="Обычный 6 17 9" xfId="19852"/>
    <cellStyle name="Обычный 6 18" xfId="19853"/>
    <cellStyle name="Обычный 6 18 10" xfId="19854"/>
    <cellStyle name="Обычный 6 18 2" xfId="19855"/>
    <cellStyle name="Обычный 6 18 2 2" xfId="19856"/>
    <cellStyle name="Обычный 6 18 2 3" xfId="19857"/>
    <cellStyle name="Обычный 6 18 2 4" xfId="19858"/>
    <cellStyle name="Обычный 6 18 2 5" xfId="19859"/>
    <cellStyle name="Обычный 6 18 2 6" xfId="19860"/>
    <cellStyle name="Обычный 6 18 3" xfId="19861"/>
    <cellStyle name="Обычный 6 18 3 2" xfId="19862"/>
    <cellStyle name="Обычный 6 18 3 3" xfId="19863"/>
    <cellStyle name="Обычный 6 18 3 4" xfId="19864"/>
    <cellStyle name="Обычный 6 18 3 5" xfId="19865"/>
    <cellStyle name="Обычный 6 18 3 6" xfId="19866"/>
    <cellStyle name="Обычный 6 18 4" xfId="19867"/>
    <cellStyle name="Обычный 6 18 4 2" xfId="19868"/>
    <cellStyle name="Обычный 6 18 4 3" xfId="19869"/>
    <cellStyle name="Обычный 6 18 4 4" xfId="19870"/>
    <cellStyle name="Обычный 6 18 4 5" xfId="19871"/>
    <cellStyle name="Обычный 6 18 4 6" xfId="19872"/>
    <cellStyle name="Обычный 6 18 5" xfId="19873"/>
    <cellStyle name="Обычный 6 18 6" xfId="19874"/>
    <cellStyle name="Обычный 6 18 7" xfId="19875"/>
    <cellStyle name="Обычный 6 18 8" xfId="19876"/>
    <cellStyle name="Обычный 6 18 9" xfId="19877"/>
    <cellStyle name="Обычный 6 19" xfId="19878"/>
    <cellStyle name="Обычный 6 19 10" xfId="19879"/>
    <cellStyle name="Обычный 6 19 2" xfId="19880"/>
    <cellStyle name="Обычный 6 19 2 2" xfId="19881"/>
    <cellStyle name="Обычный 6 19 2 3" xfId="19882"/>
    <cellStyle name="Обычный 6 19 2 4" xfId="19883"/>
    <cellStyle name="Обычный 6 19 2 5" xfId="19884"/>
    <cellStyle name="Обычный 6 19 2 6" xfId="19885"/>
    <cellStyle name="Обычный 6 19 3" xfId="19886"/>
    <cellStyle name="Обычный 6 19 3 2" xfId="19887"/>
    <cellStyle name="Обычный 6 19 3 3" xfId="19888"/>
    <cellStyle name="Обычный 6 19 3 4" xfId="19889"/>
    <cellStyle name="Обычный 6 19 3 5" xfId="19890"/>
    <cellStyle name="Обычный 6 19 3 6" xfId="19891"/>
    <cellStyle name="Обычный 6 19 4" xfId="19892"/>
    <cellStyle name="Обычный 6 19 4 2" xfId="19893"/>
    <cellStyle name="Обычный 6 19 4 3" xfId="19894"/>
    <cellStyle name="Обычный 6 19 4 4" xfId="19895"/>
    <cellStyle name="Обычный 6 19 4 5" xfId="19896"/>
    <cellStyle name="Обычный 6 19 4 6" xfId="19897"/>
    <cellStyle name="Обычный 6 19 5" xfId="19898"/>
    <cellStyle name="Обычный 6 19 6" xfId="19899"/>
    <cellStyle name="Обычный 6 19 7" xfId="19900"/>
    <cellStyle name="Обычный 6 19 8" xfId="19901"/>
    <cellStyle name="Обычный 6 19 9" xfId="19902"/>
    <cellStyle name="Обычный 6 2" xfId="19903"/>
    <cellStyle name="Обычный 6 2 10" xfId="19904"/>
    <cellStyle name="Обычный 6 2 11" xfId="44536"/>
    <cellStyle name="Обычный 6 2 2" xfId="19905"/>
    <cellStyle name="Обычный 6 2 2 2" xfId="19906"/>
    <cellStyle name="Обычный 6 2 2 3" xfId="19907"/>
    <cellStyle name="Обычный 6 2 2 4" xfId="19908"/>
    <cellStyle name="Обычный 6 2 2 5" xfId="19909"/>
    <cellStyle name="Обычный 6 2 2 6" xfId="19910"/>
    <cellStyle name="Обычный 6 2 3" xfId="19911"/>
    <cellStyle name="Обычный 6 2 3 2" xfId="19912"/>
    <cellStyle name="Обычный 6 2 3 3" xfId="19913"/>
    <cellStyle name="Обычный 6 2 3 4" xfId="19914"/>
    <cellStyle name="Обычный 6 2 3 5" xfId="19915"/>
    <cellStyle name="Обычный 6 2 3 6" xfId="19916"/>
    <cellStyle name="Обычный 6 2 4" xfId="19917"/>
    <cellStyle name="Обычный 6 2 4 2" xfId="19918"/>
    <cellStyle name="Обычный 6 2 4 3" xfId="19919"/>
    <cellStyle name="Обычный 6 2 4 4" xfId="19920"/>
    <cellStyle name="Обычный 6 2 4 5" xfId="19921"/>
    <cellStyle name="Обычный 6 2 4 6" xfId="19922"/>
    <cellStyle name="Обычный 6 2 5" xfId="19923"/>
    <cellStyle name="Обычный 6 2 6" xfId="19924"/>
    <cellStyle name="Обычный 6 2 7" xfId="19925"/>
    <cellStyle name="Обычный 6 2 8" xfId="19926"/>
    <cellStyle name="Обычный 6 2 9" xfId="19927"/>
    <cellStyle name="Обычный 6 20" xfId="19928"/>
    <cellStyle name="Обычный 6 20 10" xfId="19929"/>
    <cellStyle name="Обычный 6 20 2" xfId="19930"/>
    <cellStyle name="Обычный 6 20 2 2" xfId="19931"/>
    <cellStyle name="Обычный 6 20 2 3" xfId="19932"/>
    <cellStyle name="Обычный 6 20 2 4" xfId="19933"/>
    <cellStyle name="Обычный 6 20 2 5" xfId="19934"/>
    <cellStyle name="Обычный 6 20 2 6" xfId="19935"/>
    <cellStyle name="Обычный 6 20 3" xfId="19936"/>
    <cellStyle name="Обычный 6 20 3 2" xfId="19937"/>
    <cellStyle name="Обычный 6 20 3 3" xfId="19938"/>
    <cellStyle name="Обычный 6 20 3 4" xfId="19939"/>
    <cellStyle name="Обычный 6 20 3 5" xfId="19940"/>
    <cellStyle name="Обычный 6 20 3 6" xfId="19941"/>
    <cellStyle name="Обычный 6 20 4" xfId="19942"/>
    <cellStyle name="Обычный 6 20 4 2" xfId="19943"/>
    <cellStyle name="Обычный 6 20 4 3" xfId="19944"/>
    <cellStyle name="Обычный 6 20 4 4" xfId="19945"/>
    <cellStyle name="Обычный 6 20 4 5" xfId="19946"/>
    <cellStyle name="Обычный 6 20 4 6" xfId="19947"/>
    <cellStyle name="Обычный 6 20 5" xfId="19948"/>
    <cellStyle name="Обычный 6 20 6" xfId="19949"/>
    <cellStyle name="Обычный 6 20 7" xfId="19950"/>
    <cellStyle name="Обычный 6 20 8" xfId="19951"/>
    <cellStyle name="Обычный 6 20 9" xfId="19952"/>
    <cellStyle name="Обычный 6 21" xfId="19953"/>
    <cellStyle name="Обычный 6 22" xfId="19954"/>
    <cellStyle name="Обычный 6 22 2" xfId="19955"/>
    <cellStyle name="Обычный 6 22 3" xfId="19956"/>
    <cellStyle name="Обычный 6 22 4" xfId="19957"/>
    <cellStyle name="Обычный 6 22 5" xfId="19958"/>
    <cellStyle name="Обычный 6 22 6" xfId="19959"/>
    <cellStyle name="Обычный 6 23" xfId="19960"/>
    <cellStyle name="Обычный 6 23 2" xfId="19961"/>
    <cellStyle name="Обычный 6 23 3" xfId="19962"/>
    <cellStyle name="Обычный 6 23 4" xfId="19963"/>
    <cellStyle name="Обычный 6 23 5" xfId="19964"/>
    <cellStyle name="Обычный 6 23 6" xfId="19965"/>
    <cellStyle name="Обычный 6 24" xfId="19966"/>
    <cellStyle name="Обычный 6 24 2" xfId="19967"/>
    <cellStyle name="Обычный 6 24 3" xfId="19968"/>
    <cellStyle name="Обычный 6 24 4" xfId="19969"/>
    <cellStyle name="Обычный 6 24 5" xfId="19970"/>
    <cellStyle name="Обычный 6 24 6" xfId="19971"/>
    <cellStyle name="Обычный 6 25" xfId="19972"/>
    <cellStyle name="Обычный 6 26" xfId="19973"/>
    <cellStyle name="Обычный 6 27" xfId="19974"/>
    <cellStyle name="Обычный 6 28" xfId="19975"/>
    <cellStyle name="Обычный 6 29" xfId="19976"/>
    <cellStyle name="Обычный 6 3" xfId="19977"/>
    <cellStyle name="Обычный 6 3 10" xfId="19978"/>
    <cellStyle name="Обычный 6 3 11" xfId="44537"/>
    <cellStyle name="Обычный 6 3 2" xfId="19979"/>
    <cellStyle name="Обычный 6 3 2 2" xfId="19980"/>
    <cellStyle name="Обычный 6 3 2 3" xfId="19981"/>
    <cellStyle name="Обычный 6 3 2 4" xfId="19982"/>
    <cellStyle name="Обычный 6 3 2 5" xfId="19983"/>
    <cellStyle name="Обычный 6 3 2 6" xfId="19984"/>
    <cellStyle name="Обычный 6 3 3" xfId="19985"/>
    <cellStyle name="Обычный 6 3 3 2" xfId="19986"/>
    <cellStyle name="Обычный 6 3 3 3" xfId="19987"/>
    <cellStyle name="Обычный 6 3 3 4" xfId="19988"/>
    <cellStyle name="Обычный 6 3 3 5" xfId="19989"/>
    <cellStyle name="Обычный 6 3 3 6" xfId="19990"/>
    <cellStyle name="Обычный 6 3 4" xfId="19991"/>
    <cellStyle name="Обычный 6 3 4 2" xfId="19992"/>
    <cellStyle name="Обычный 6 3 4 3" xfId="19993"/>
    <cellStyle name="Обычный 6 3 4 4" xfId="19994"/>
    <cellStyle name="Обычный 6 3 4 5" xfId="19995"/>
    <cellStyle name="Обычный 6 3 4 6" xfId="19996"/>
    <cellStyle name="Обычный 6 3 5" xfId="19997"/>
    <cellStyle name="Обычный 6 3 6" xfId="19998"/>
    <cellStyle name="Обычный 6 3 7" xfId="19999"/>
    <cellStyle name="Обычный 6 3 8" xfId="20000"/>
    <cellStyle name="Обычный 6 3 9" xfId="20001"/>
    <cellStyle name="Обычный 6 30" xfId="20002"/>
    <cellStyle name="Обычный 6 31" xfId="44535"/>
    <cellStyle name="Обычный 6 4" xfId="20003"/>
    <cellStyle name="Обычный 6 4 10" xfId="20004"/>
    <cellStyle name="Обычный 6 4 2" xfId="20005"/>
    <cellStyle name="Обычный 6 4 2 2" xfId="20006"/>
    <cellStyle name="Обычный 6 4 2 3" xfId="20007"/>
    <cellStyle name="Обычный 6 4 2 4" xfId="20008"/>
    <cellStyle name="Обычный 6 4 2 5" xfId="20009"/>
    <cellStyle name="Обычный 6 4 2 6" xfId="20010"/>
    <cellStyle name="Обычный 6 4 3" xfId="20011"/>
    <cellStyle name="Обычный 6 4 3 2" xfId="20012"/>
    <cellStyle name="Обычный 6 4 3 3" xfId="20013"/>
    <cellStyle name="Обычный 6 4 3 4" xfId="20014"/>
    <cellStyle name="Обычный 6 4 3 5" xfId="20015"/>
    <cellStyle name="Обычный 6 4 3 6" xfId="20016"/>
    <cellStyle name="Обычный 6 4 4" xfId="20017"/>
    <cellStyle name="Обычный 6 4 4 2" xfId="20018"/>
    <cellStyle name="Обычный 6 4 4 3" xfId="20019"/>
    <cellStyle name="Обычный 6 4 4 4" xfId="20020"/>
    <cellStyle name="Обычный 6 4 4 5" xfId="20021"/>
    <cellStyle name="Обычный 6 4 4 6" xfId="20022"/>
    <cellStyle name="Обычный 6 4 5" xfId="20023"/>
    <cellStyle name="Обычный 6 4 6" xfId="20024"/>
    <cellStyle name="Обычный 6 4 7" xfId="20025"/>
    <cellStyle name="Обычный 6 4 8" xfId="20026"/>
    <cellStyle name="Обычный 6 4 9" xfId="20027"/>
    <cellStyle name="Обычный 6 5" xfId="20028"/>
    <cellStyle name="Обычный 6 5 10" xfId="20029"/>
    <cellStyle name="Обычный 6 5 2" xfId="20030"/>
    <cellStyle name="Обычный 6 5 2 2" xfId="20031"/>
    <cellStyle name="Обычный 6 5 2 3" xfId="20032"/>
    <cellStyle name="Обычный 6 5 2 4" xfId="20033"/>
    <cellStyle name="Обычный 6 5 2 5" xfId="20034"/>
    <cellStyle name="Обычный 6 5 2 6" xfId="20035"/>
    <cellStyle name="Обычный 6 5 3" xfId="20036"/>
    <cellStyle name="Обычный 6 5 3 2" xfId="20037"/>
    <cellStyle name="Обычный 6 5 3 3" xfId="20038"/>
    <cellStyle name="Обычный 6 5 3 4" xfId="20039"/>
    <cellStyle name="Обычный 6 5 3 5" xfId="20040"/>
    <cellStyle name="Обычный 6 5 3 6" xfId="20041"/>
    <cellStyle name="Обычный 6 5 4" xfId="20042"/>
    <cellStyle name="Обычный 6 5 4 2" xfId="20043"/>
    <cellStyle name="Обычный 6 5 4 3" xfId="20044"/>
    <cellStyle name="Обычный 6 5 4 4" xfId="20045"/>
    <cellStyle name="Обычный 6 5 4 5" xfId="20046"/>
    <cellStyle name="Обычный 6 5 4 6" xfId="20047"/>
    <cellStyle name="Обычный 6 5 5" xfId="20048"/>
    <cellStyle name="Обычный 6 5 6" xfId="20049"/>
    <cellStyle name="Обычный 6 5 7" xfId="20050"/>
    <cellStyle name="Обычный 6 5 8" xfId="20051"/>
    <cellStyle name="Обычный 6 5 9" xfId="20052"/>
    <cellStyle name="Обычный 6 6" xfId="20053"/>
    <cellStyle name="Обычный 6 6 10" xfId="20054"/>
    <cellStyle name="Обычный 6 6 2" xfId="20055"/>
    <cellStyle name="Обычный 6 6 2 2" xfId="20056"/>
    <cellStyle name="Обычный 6 6 2 3" xfId="20057"/>
    <cellStyle name="Обычный 6 6 2 4" xfId="20058"/>
    <cellStyle name="Обычный 6 6 2 5" xfId="20059"/>
    <cellStyle name="Обычный 6 6 2 6" xfId="20060"/>
    <cellStyle name="Обычный 6 6 3" xfId="20061"/>
    <cellStyle name="Обычный 6 6 3 2" xfId="20062"/>
    <cellStyle name="Обычный 6 6 3 3" xfId="20063"/>
    <cellStyle name="Обычный 6 6 3 4" xfId="20064"/>
    <cellStyle name="Обычный 6 6 3 5" xfId="20065"/>
    <cellStyle name="Обычный 6 6 3 6" xfId="20066"/>
    <cellStyle name="Обычный 6 6 4" xfId="20067"/>
    <cellStyle name="Обычный 6 6 4 2" xfId="20068"/>
    <cellStyle name="Обычный 6 6 4 3" xfId="20069"/>
    <cellStyle name="Обычный 6 6 4 4" xfId="20070"/>
    <cellStyle name="Обычный 6 6 4 5" xfId="20071"/>
    <cellStyle name="Обычный 6 6 4 6" xfId="20072"/>
    <cellStyle name="Обычный 6 6 5" xfId="20073"/>
    <cellStyle name="Обычный 6 6 6" xfId="20074"/>
    <cellStyle name="Обычный 6 6 7" xfId="20075"/>
    <cellStyle name="Обычный 6 6 8" xfId="20076"/>
    <cellStyle name="Обычный 6 6 9" xfId="20077"/>
    <cellStyle name="Обычный 6 7" xfId="20078"/>
    <cellStyle name="Обычный 6 7 10" xfId="20079"/>
    <cellStyle name="Обычный 6 7 2" xfId="20080"/>
    <cellStyle name="Обычный 6 7 2 2" xfId="20081"/>
    <cellStyle name="Обычный 6 7 2 3" xfId="20082"/>
    <cellStyle name="Обычный 6 7 2 4" xfId="20083"/>
    <cellStyle name="Обычный 6 7 2 5" xfId="20084"/>
    <cellStyle name="Обычный 6 7 2 6" xfId="20085"/>
    <cellStyle name="Обычный 6 7 3" xfId="20086"/>
    <cellStyle name="Обычный 6 7 3 2" xfId="20087"/>
    <cellStyle name="Обычный 6 7 3 3" xfId="20088"/>
    <cellStyle name="Обычный 6 7 3 4" xfId="20089"/>
    <cellStyle name="Обычный 6 7 3 5" xfId="20090"/>
    <cellStyle name="Обычный 6 7 3 6" xfId="20091"/>
    <cellStyle name="Обычный 6 7 4" xfId="20092"/>
    <cellStyle name="Обычный 6 7 4 2" xfId="20093"/>
    <cellStyle name="Обычный 6 7 4 3" xfId="20094"/>
    <cellStyle name="Обычный 6 7 4 4" xfId="20095"/>
    <cellStyle name="Обычный 6 7 4 5" xfId="20096"/>
    <cellStyle name="Обычный 6 7 4 6" xfId="20097"/>
    <cellStyle name="Обычный 6 7 5" xfId="20098"/>
    <cellStyle name="Обычный 6 7 6" xfId="20099"/>
    <cellStyle name="Обычный 6 7 7" xfId="20100"/>
    <cellStyle name="Обычный 6 7 8" xfId="20101"/>
    <cellStyle name="Обычный 6 7 9" xfId="20102"/>
    <cellStyle name="Обычный 6 8" xfId="20103"/>
    <cellStyle name="Обычный 6 8 10" xfId="20104"/>
    <cellStyle name="Обычный 6 8 2" xfId="20105"/>
    <cellStyle name="Обычный 6 8 2 2" xfId="20106"/>
    <cellStyle name="Обычный 6 8 2 3" xfId="20107"/>
    <cellStyle name="Обычный 6 8 2 4" xfId="20108"/>
    <cellStyle name="Обычный 6 8 2 5" xfId="20109"/>
    <cellStyle name="Обычный 6 8 2 6" xfId="20110"/>
    <cellStyle name="Обычный 6 8 3" xfId="20111"/>
    <cellStyle name="Обычный 6 8 3 2" xfId="20112"/>
    <cellStyle name="Обычный 6 8 3 3" xfId="20113"/>
    <cellStyle name="Обычный 6 8 3 4" xfId="20114"/>
    <cellStyle name="Обычный 6 8 3 5" xfId="20115"/>
    <cellStyle name="Обычный 6 8 3 6" xfId="20116"/>
    <cellStyle name="Обычный 6 8 4" xfId="20117"/>
    <cellStyle name="Обычный 6 8 4 2" xfId="20118"/>
    <cellStyle name="Обычный 6 8 4 3" xfId="20119"/>
    <cellStyle name="Обычный 6 8 4 4" xfId="20120"/>
    <cellStyle name="Обычный 6 8 4 5" xfId="20121"/>
    <cellStyle name="Обычный 6 8 4 6" xfId="20122"/>
    <cellStyle name="Обычный 6 8 5" xfId="20123"/>
    <cellStyle name="Обычный 6 8 6" xfId="20124"/>
    <cellStyle name="Обычный 6 8 7" xfId="20125"/>
    <cellStyle name="Обычный 6 8 8" xfId="20126"/>
    <cellStyle name="Обычный 6 8 9" xfId="20127"/>
    <cellStyle name="Обычный 6 9" xfId="20128"/>
    <cellStyle name="Обычный 6 9 10" xfId="20129"/>
    <cellStyle name="Обычный 6 9 2" xfId="20130"/>
    <cellStyle name="Обычный 6 9 2 2" xfId="20131"/>
    <cellStyle name="Обычный 6 9 2 3" xfId="20132"/>
    <cellStyle name="Обычный 6 9 2 4" xfId="20133"/>
    <cellStyle name="Обычный 6 9 2 5" xfId="20134"/>
    <cellStyle name="Обычный 6 9 2 6" xfId="20135"/>
    <cellStyle name="Обычный 6 9 3" xfId="20136"/>
    <cellStyle name="Обычный 6 9 3 2" xfId="20137"/>
    <cellStyle name="Обычный 6 9 3 3" xfId="20138"/>
    <cellStyle name="Обычный 6 9 3 4" xfId="20139"/>
    <cellStyle name="Обычный 6 9 3 5" xfId="20140"/>
    <cellStyle name="Обычный 6 9 3 6" xfId="20141"/>
    <cellStyle name="Обычный 6 9 4" xfId="20142"/>
    <cellStyle name="Обычный 6 9 4 2" xfId="20143"/>
    <cellStyle name="Обычный 6 9 4 3" xfId="20144"/>
    <cellStyle name="Обычный 6 9 4 4" xfId="20145"/>
    <cellStyle name="Обычный 6 9 4 5" xfId="20146"/>
    <cellStyle name="Обычный 6 9 4 6" xfId="20147"/>
    <cellStyle name="Обычный 6 9 5" xfId="20148"/>
    <cellStyle name="Обычный 6 9 6" xfId="20149"/>
    <cellStyle name="Обычный 6 9 7" xfId="20150"/>
    <cellStyle name="Обычный 6 9 8" xfId="20151"/>
    <cellStyle name="Обычный 6 9 9" xfId="20152"/>
    <cellStyle name="Обычный 6_займ в тыс тенге" xfId="20153"/>
    <cellStyle name="Обычный 60" xfId="20154"/>
    <cellStyle name="Обычный 60 10" xfId="20155"/>
    <cellStyle name="Обычный 60 10 10" xfId="20156"/>
    <cellStyle name="Обычный 60 10 2" xfId="20157"/>
    <cellStyle name="Обычный 60 10 2 2" xfId="20158"/>
    <cellStyle name="Обычный 60 10 2 3" xfId="20159"/>
    <cellStyle name="Обычный 60 10 2 4" xfId="20160"/>
    <cellStyle name="Обычный 60 10 2 5" xfId="20161"/>
    <cellStyle name="Обычный 60 10 2 6" xfId="20162"/>
    <cellStyle name="Обычный 60 10 3" xfId="20163"/>
    <cellStyle name="Обычный 60 10 3 2" xfId="20164"/>
    <cellStyle name="Обычный 60 10 3 3" xfId="20165"/>
    <cellStyle name="Обычный 60 10 3 4" xfId="20166"/>
    <cellStyle name="Обычный 60 10 3 5" xfId="20167"/>
    <cellStyle name="Обычный 60 10 3 6" xfId="20168"/>
    <cellStyle name="Обычный 60 10 4" xfId="20169"/>
    <cellStyle name="Обычный 60 10 4 2" xfId="20170"/>
    <cellStyle name="Обычный 60 10 4 3" xfId="20171"/>
    <cellStyle name="Обычный 60 10 4 4" xfId="20172"/>
    <cellStyle name="Обычный 60 10 4 5" xfId="20173"/>
    <cellStyle name="Обычный 60 10 4 6" xfId="20174"/>
    <cellStyle name="Обычный 60 10 5" xfId="20175"/>
    <cellStyle name="Обычный 60 10 6" xfId="20176"/>
    <cellStyle name="Обычный 60 10 7" xfId="20177"/>
    <cellStyle name="Обычный 60 10 8" xfId="20178"/>
    <cellStyle name="Обычный 60 10 9" xfId="20179"/>
    <cellStyle name="Обычный 60 11" xfId="20180"/>
    <cellStyle name="Обычный 60 11 10" xfId="20181"/>
    <cellStyle name="Обычный 60 11 2" xfId="20182"/>
    <cellStyle name="Обычный 60 11 2 2" xfId="20183"/>
    <cellStyle name="Обычный 60 11 2 3" xfId="20184"/>
    <cellStyle name="Обычный 60 11 2 4" xfId="20185"/>
    <cellStyle name="Обычный 60 11 2 5" xfId="20186"/>
    <cellStyle name="Обычный 60 11 2 6" xfId="20187"/>
    <cellStyle name="Обычный 60 11 3" xfId="20188"/>
    <cellStyle name="Обычный 60 11 3 2" xfId="20189"/>
    <cellStyle name="Обычный 60 11 3 3" xfId="20190"/>
    <cellStyle name="Обычный 60 11 3 4" xfId="20191"/>
    <cellStyle name="Обычный 60 11 3 5" xfId="20192"/>
    <cellStyle name="Обычный 60 11 3 6" xfId="20193"/>
    <cellStyle name="Обычный 60 11 4" xfId="20194"/>
    <cellStyle name="Обычный 60 11 4 2" xfId="20195"/>
    <cellStyle name="Обычный 60 11 4 3" xfId="20196"/>
    <cellStyle name="Обычный 60 11 4 4" xfId="20197"/>
    <cellStyle name="Обычный 60 11 4 5" xfId="20198"/>
    <cellStyle name="Обычный 60 11 4 6" xfId="20199"/>
    <cellStyle name="Обычный 60 11 5" xfId="20200"/>
    <cellStyle name="Обычный 60 11 6" xfId="20201"/>
    <cellStyle name="Обычный 60 11 7" xfId="20202"/>
    <cellStyle name="Обычный 60 11 8" xfId="20203"/>
    <cellStyle name="Обычный 60 11 9" xfId="20204"/>
    <cellStyle name="Обычный 60 12" xfId="20205"/>
    <cellStyle name="Обычный 60 12 10" xfId="20206"/>
    <cellStyle name="Обычный 60 12 2" xfId="20207"/>
    <cellStyle name="Обычный 60 12 2 2" xfId="20208"/>
    <cellStyle name="Обычный 60 12 2 3" xfId="20209"/>
    <cellStyle name="Обычный 60 12 2 4" xfId="20210"/>
    <cellStyle name="Обычный 60 12 2 5" xfId="20211"/>
    <cellStyle name="Обычный 60 12 2 6" xfId="20212"/>
    <cellStyle name="Обычный 60 12 3" xfId="20213"/>
    <cellStyle name="Обычный 60 12 3 2" xfId="20214"/>
    <cellStyle name="Обычный 60 12 3 3" xfId="20215"/>
    <cellStyle name="Обычный 60 12 3 4" xfId="20216"/>
    <cellStyle name="Обычный 60 12 3 5" xfId="20217"/>
    <cellStyle name="Обычный 60 12 3 6" xfId="20218"/>
    <cellStyle name="Обычный 60 12 4" xfId="20219"/>
    <cellStyle name="Обычный 60 12 4 2" xfId="20220"/>
    <cellStyle name="Обычный 60 12 4 3" xfId="20221"/>
    <cellStyle name="Обычный 60 12 4 4" xfId="20222"/>
    <cellStyle name="Обычный 60 12 4 5" xfId="20223"/>
    <cellStyle name="Обычный 60 12 4 6" xfId="20224"/>
    <cellStyle name="Обычный 60 12 5" xfId="20225"/>
    <cellStyle name="Обычный 60 12 6" xfId="20226"/>
    <cellStyle name="Обычный 60 12 7" xfId="20227"/>
    <cellStyle name="Обычный 60 12 8" xfId="20228"/>
    <cellStyle name="Обычный 60 12 9" xfId="20229"/>
    <cellStyle name="Обычный 60 13" xfId="20230"/>
    <cellStyle name="Обычный 60 13 10" xfId="20231"/>
    <cellStyle name="Обычный 60 13 2" xfId="20232"/>
    <cellStyle name="Обычный 60 13 2 2" xfId="20233"/>
    <cellStyle name="Обычный 60 13 2 3" xfId="20234"/>
    <cellStyle name="Обычный 60 13 2 4" xfId="20235"/>
    <cellStyle name="Обычный 60 13 2 5" xfId="20236"/>
    <cellStyle name="Обычный 60 13 2 6" xfId="20237"/>
    <cellStyle name="Обычный 60 13 3" xfId="20238"/>
    <cellStyle name="Обычный 60 13 3 2" xfId="20239"/>
    <cellStyle name="Обычный 60 13 3 3" xfId="20240"/>
    <cellStyle name="Обычный 60 13 3 4" xfId="20241"/>
    <cellStyle name="Обычный 60 13 3 5" xfId="20242"/>
    <cellStyle name="Обычный 60 13 3 6" xfId="20243"/>
    <cellStyle name="Обычный 60 13 4" xfId="20244"/>
    <cellStyle name="Обычный 60 13 4 2" xfId="20245"/>
    <cellStyle name="Обычный 60 13 4 3" xfId="20246"/>
    <cellStyle name="Обычный 60 13 4 4" xfId="20247"/>
    <cellStyle name="Обычный 60 13 4 5" xfId="20248"/>
    <cellStyle name="Обычный 60 13 4 6" xfId="20249"/>
    <cellStyle name="Обычный 60 13 5" xfId="20250"/>
    <cellStyle name="Обычный 60 13 6" xfId="20251"/>
    <cellStyle name="Обычный 60 13 7" xfId="20252"/>
    <cellStyle name="Обычный 60 13 8" xfId="20253"/>
    <cellStyle name="Обычный 60 13 9" xfId="20254"/>
    <cellStyle name="Обычный 60 14" xfId="20255"/>
    <cellStyle name="Обычный 60 14 10" xfId="20256"/>
    <cellStyle name="Обычный 60 14 2" xfId="20257"/>
    <cellStyle name="Обычный 60 14 2 2" xfId="20258"/>
    <cellStyle name="Обычный 60 14 2 3" xfId="20259"/>
    <cellStyle name="Обычный 60 14 2 4" xfId="20260"/>
    <cellStyle name="Обычный 60 14 2 5" xfId="20261"/>
    <cellStyle name="Обычный 60 14 2 6" xfId="20262"/>
    <cellStyle name="Обычный 60 14 3" xfId="20263"/>
    <cellStyle name="Обычный 60 14 3 2" xfId="20264"/>
    <cellStyle name="Обычный 60 14 3 3" xfId="20265"/>
    <cellStyle name="Обычный 60 14 3 4" xfId="20266"/>
    <cellStyle name="Обычный 60 14 3 5" xfId="20267"/>
    <cellStyle name="Обычный 60 14 3 6" xfId="20268"/>
    <cellStyle name="Обычный 60 14 4" xfId="20269"/>
    <cellStyle name="Обычный 60 14 4 2" xfId="20270"/>
    <cellStyle name="Обычный 60 14 4 3" xfId="20271"/>
    <cellStyle name="Обычный 60 14 4 4" xfId="20272"/>
    <cellStyle name="Обычный 60 14 4 5" xfId="20273"/>
    <cellStyle name="Обычный 60 14 4 6" xfId="20274"/>
    <cellStyle name="Обычный 60 14 5" xfId="20275"/>
    <cellStyle name="Обычный 60 14 6" xfId="20276"/>
    <cellStyle name="Обычный 60 14 7" xfId="20277"/>
    <cellStyle name="Обычный 60 14 8" xfId="20278"/>
    <cellStyle name="Обычный 60 14 9" xfId="20279"/>
    <cellStyle name="Обычный 60 15" xfId="20280"/>
    <cellStyle name="Обычный 60 15 10" xfId="20281"/>
    <cellStyle name="Обычный 60 15 2" xfId="20282"/>
    <cellStyle name="Обычный 60 15 2 2" xfId="20283"/>
    <cellStyle name="Обычный 60 15 2 3" xfId="20284"/>
    <cellStyle name="Обычный 60 15 2 4" xfId="20285"/>
    <cellStyle name="Обычный 60 15 2 5" xfId="20286"/>
    <cellStyle name="Обычный 60 15 2 6" xfId="20287"/>
    <cellStyle name="Обычный 60 15 3" xfId="20288"/>
    <cellStyle name="Обычный 60 15 3 2" xfId="20289"/>
    <cellStyle name="Обычный 60 15 3 3" xfId="20290"/>
    <cellStyle name="Обычный 60 15 3 4" xfId="20291"/>
    <cellStyle name="Обычный 60 15 3 5" xfId="20292"/>
    <cellStyle name="Обычный 60 15 3 6" xfId="20293"/>
    <cellStyle name="Обычный 60 15 4" xfId="20294"/>
    <cellStyle name="Обычный 60 15 4 2" xfId="20295"/>
    <cellStyle name="Обычный 60 15 4 3" xfId="20296"/>
    <cellStyle name="Обычный 60 15 4 4" xfId="20297"/>
    <cellStyle name="Обычный 60 15 4 5" xfId="20298"/>
    <cellStyle name="Обычный 60 15 4 6" xfId="20299"/>
    <cellStyle name="Обычный 60 15 5" xfId="20300"/>
    <cellStyle name="Обычный 60 15 6" xfId="20301"/>
    <cellStyle name="Обычный 60 15 7" xfId="20302"/>
    <cellStyle name="Обычный 60 15 8" xfId="20303"/>
    <cellStyle name="Обычный 60 15 9" xfId="20304"/>
    <cellStyle name="Обычный 60 16" xfId="20305"/>
    <cellStyle name="Обычный 60 16 10" xfId="20306"/>
    <cellStyle name="Обычный 60 16 2" xfId="20307"/>
    <cellStyle name="Обычный 60 16 2 2" xfId="20308"/>
    <cellStyle name="Обычный 60 16 2 3" xfId="20309"/>
    <cellStyle name="Обычный 60 16 2 4" xfId="20310"/>
    <cellStyle name="Обычный 60 16 2 5" xfId="20311"/>
    <cellStyle name="Обычный 60 16 2 6" xfId="20312"/>
    <cellStyle name="Обычный 60 16 3" xfId="20313"/>
    <cellStyle name="Обычный 60 16 3 2" xfId="20314"/>
    <cellStyle name="Обычный 60 16 3 3" xfId="20315"/>
    <cellStyle name="Обычный 60 16 3 4" xfId="20316"/>
    <cellStyle name="Обычный 60 16 3 5" xfId="20317"/>
    <cellStyle name="Обычный 60 16 3 6" xfId="20318"/>
    <cellStyle name="Обычный 60 16 4" xfId="20319"/>
    <cellStyle name="Обычный 60 16 4 2" xfId="20320"/>
    <cellStyle name="Обычный 60 16 4 3" xfId="20321"/>
    <cellStyle name="Обычный 60 16 4 4" xfId="20322"/>
    <cellStyle name="Обычный 60 16 4 5" xfId="20323"/>
    <cellStyle name="Обычный 60 16 4 6" xfId="20324"/>
    <cellStyle name="Обычный 60 16 5" xfId="20325"/>
    <cellStyle name="Обычный 60 16 6" xfId="20326"/>
    <cellStyle name="Обычный 60 16 7" xfId="20327"/>
    <cellStyle name="Обычный 60 16 8" xfId="20328"/>
    <cellStyle name="Обычный 60 16 9" xfId="20329"/>
    <cellStyle name="Обычный 60 17" xfId="20330"/>
    <cellStyle name="Обычный 60 17 10" xfId="20331"/>
    <cellStyle name="Обычный 60 17 2" xfId="20332"/>
    <cellStyle name="Обычный 60 17 2 2" xfId="20333"/>
    <cellStyle name="Обычный 60 17 2 3" xfId="20334"/>
    <cellStyle name="Обычный 60 17 2 4" xfId="20335"/>
    <cellStyle name="Обычный 60 17 2 5" xfId="20336"/>
    <cellStyle name="Обычный 60 17 2 6" xfId="20337"/>
    <cellStyle name="Обычный 60 17 3" xfId="20338"/>
    <cellStyle name="Обычный 60 17 3 2" xfId="20339"/>
    <cellStyle name="Обычный 60 17 3 3" xfId="20340"/>
    <cellStyle name="Обычный 60 17 3 4" xfId="20341"/>
    <cellStyle name="Обычный 60 17 3 5" xfId="20342"/>
    <cellStyle name="Обычный 60 17 3 6" xfId="20343"/>
    <cellStyle name="Обычный 60 17 4" xfId="20344"/>
    <cellStyle name="Обычный 60 17 4 2" xfId="20345"/>
    <cellStyle name="Обычный 60 17 4 3" xfId="20346"/>
    <cellStyle name="Обычный 60 17 4 4" xfId="20347"/>
    <cellStyle name="Обычный 60 17 4 5" xfId="20348"/>
    <cellStyle name="Обычный 60 17 4 6" xfId="20349"/>
    <cellStyle name="Обычный 60 17 5" xfId="20350"/>
    <cellStyle name="Обычный 60 17 6" xfId="20351"/>
    <cellStyle name="Обычный 60 17 7" xfId="20352"/>
    <cellStyle name="Обычный 60 17 8" xfId="20353"/>
    <cellStyle name="Обычный 60 17 9" xfId="20354"/>
    <cellStyle name="Обычный 60 18" xfId="20355"/>
    <cellStyle name="Обычный 60 18 10" xfId="20356"/>
    <cellStyle name="Обычный 60 18 2" xfId="20357"/>
    <cellStyle name="Обычный 60 18 2 2" xfId="20358"/>
    <cellStyle name="Обычный 60 18 2 3" xfId="20359"/>
    <cellStyle name="Обычный 60 18 2 4" xfId="20360"/>
    <cellStyle name="Обычный 60 18 2 5" xfId="20361"/>
    <cellStyle name="Обычный 60 18 2 6" xfId="20362"/>
    <cellStyle name="Обычный 60 18 3" xfId="20363"/>
    <cellStyle name="Обычный 60 18 3 2" xfId="20364"/>
    <cellStyle name="Обычный 60 18 3 3" xfId="20365"/>
    <cellStyle name="Обычный 60 18 3 4" xfId="20366"/>
    <cellStyle name="Обычный 60 18 3 5" xfId="20367"/>
    <cellStyle name="Обычный 60 18 3 6" xfId="20368"/>
    <cellStyle name="Обычный 60 18 4" xfId="20369"/>
    <cellStyle name="Обычный 60 18 4 2" xfId="20370"/>
    <cellStyle name="Обычный 60 18 4 3" xfId="20371"/>
    <cellStyle name="Обычный 60 18 4 4" xfId="20372"/>
    <cellStyle name="Обычный 60 18 4 5" xfId="20373"/>
    <cellStyle name="Обычный 60 18 4 6" xfId="20374"/>
    <cellStyle name="Обычный 60 18 5" xfId="20375"/>
    <cellStyle name="Обычный 60 18 6" xfId="20376"/>
    <cellStyle name="Обычный 60 18 7" xfId="20377"/>
    <cellStyle name="Обычный 60 18 8" xfId="20378"/>
    <cellStyle name="Обычный 60 18 9" xfId="20379"/>
    <cellStyle name="Обычный 60 19" xfId="20380"/>
    <cellStyle name="Обычный 60 19 10" xfId="20381"/>
    <cellStyle name="Обычный 60 19 2" xfId="20382"/>
    <cellStyle name="Обычный 60 19 2 2" xfId="20383"/>
    <cellStyle name="Обычный 60 19 2 3" xfId="20384"/>
    <cellStyle name="Обычный 60 19 2 4" xfId="20385"/>
    <cellStyle name="Обычный 60 19 2 5" xfId="20386"/>
    <cellStyle name="Обычный 60 19 2 6" xfId="20387"/>
    <cellStyle name="Обычный 60 19 3" xfId="20388"/>
    <cellStyle name="Обычный 60 19 3 2" xfId="20389"/>
    <cellStyle name="Обычный 60 19 3 3" xfId="20390"/>
    <cellStyle name="Обычный 60 19 3 4" xfId="20391"/>
    <cellStyle name="Обычный 60 19 3 5" xfId="20392"/>
    <cellStyle name="Обычный 60 19 3 6" xfId="20393"/>
    <cellStyle name="Обычный 60 19 4" xfId="20394"/>
    <cellStyle name="Обычный 60 19 4 2" xfId="20395"/>
    <cellStyle name="Обычный 60 19 4 3" xfId="20396"/>
    <cellStyle name="Обычный 60 19 4 4" xfId="20397"/>
    <cellStyle name="Обычный 60 19 4 5" xfId="20398"/>
    <cellStyle name="Обычный 60 19 4 6" xfId="20399"/>
    <cellStyle name="Обычный 60 19 5" xfId="20400"/>
    <cellStyle name="Обычный 60 19 6" xfId="20401"/>
    <cellStyle name="Обычный 60 19 7" xfId="20402"/>
    <cellStyle name="Обычный 60 19 8" xfId="20403"/>
    <cellStyle name="Обычный 60 19 9" xfId="20404"/>
    <cellStyle name="Обычный 60 2" xfId="20405"/>
    <cellStyle name="Обычный 60 2 10" xfId="20406"/>
    <cellStyle name="Обычный 60 2 2" xfId="20407"/>
    <cellStyle name="Обычный 60 2 2 2" xfId="20408"/>
    <cellStyle name="Обычный 60 2 2 3" xfId="20409"/>
    <cellStyle name="Обычный 60 2 2 4" xfId="20410"/>
    <cellStyle name="Обычный 60 2 2 5" xfId="20411"/>
    <cellStyle name="Обычный 60 2 2 6" xfId="20412"/>
    <cellStyle name="Обычный 60 2 3" xfId="20413"/>
    <cellStyle name="Обычный 60 2 3 2" xfId="20414"/>
    <cellStyle name="Обычный 60 2 3 3" xfId="20415"/>
    <cellStyle name="Обычный 60 2 3 4" xfId="20416"/>
    <cellStyle name="Обычный 60 2 3 5" xfId="20417"/>
    <cellStyle name="Обычный 60 2 3 6" xfId="20418"/>
    <cellStyle name="Обычный 60 2 4" xfId="20419"/>
    <cellStyle name="Обычный 60 2 4 2" xfId="20420"/>
    <cellStyle name="Обычный 60 2 4 3" xfId="20421"/>
    <cellStyle name="Обычный 60 2 4 4" xfId="20422"/>
    <cellStyle name="Обычный 60 2 4 5" xfId="20423"/>
    <cellStyle name="Обычный 60 2 4 6" xfId="20424"/>
    <cellStyle name="Обычный 60 2 5" xfId="20425"/>
    <cellStyle name="Обычный 60 2 6" xfId="20426"/>
    <cellStyle name="Обычный 60 2 7" xfId="20427"/>
    <cellStyle name="Обычный 60 2 8" xfId="20428"/>
    <cellStyle name="Обычный 60 2 9" xfId="20429"/>
    <cellStyle name="Обычный 60 3" xfId="20430"/>
    <cellStyle name="Обычный 60 3 10" xfId="20431"/>
    <cellStyle name="Обычный 60 3 2" xfId="20432"/>
    <cellStyle name="Обычный 60 3 2 2" xfId="20433"/>
    <cellStyle name="Обычный 60 3 2 3" xfId="20434"/>
    <cellStyle name="Обычный 60 3 2 4" xfId="20435"/>
    <cellStyle name="Обычный 60 3 2 5" xfId="20436"/>
    <cellStyle name="Обычный 60 3 2 6" xfId="20437"/>
    <cellStyle name="Обычный 60 3 3" xfId="20438"/>
    <cellStyle name="Обычный 60 3 3 2" xfId="20439"/>
    <cellStyle name="Обычный 60 3 3 3" xfId="20440"/>
    <cellStyle name="Обычный 60 3 3 4" xfId="20441"/>
    <cellStyle name="Обычный 60 3 3 5" xfId="20442"/>
    <cellStyle name="Обычный 60 3 3 6" xfId="20443"/>
    <cellStyle name="Обычный 60 3 4" xfId="20444"/>
    <cellStyle name="Обычный 60 3 4 2" xfId="20445"/>
    <cellStyle name="Обычный 60 3 4 3" xfId="20446"/>
    <cellStyle name="Обычный 60 3 4 4" xfId="20447"/>
    <cellStyle name="Обычный 60 3 4 5" xfId="20448"/>
    <cellStyle name="Обычный 60 3 4 6" xfId="20449"/>
    <cellStyle name="Обычный 60 3 5" xfId="20450"/>
    <cellStyle name="Обычный 60 3 6" xfId="20451"/>
    <cellStyle name="Обычный 60 3 7" xfId="20452"/>
    <cellStyle name="Обычный 60 3 8" xfId="20453"/>
    <cellStyle name="Обычный 60 3 9" xfId="20454"/>
    <cellStyle name="Обычный 60 4" xfId="20455"/>
    <cellStyle name="Обычный 60 4 10" xfId="20456"/>
    <cellStyle name="Обычный 60 4 2" xfId="20457"/>
    <cellStyle name="Обычный 60 4 2 2" xfId="20458"/>
    <cellStyle name="Обычный 60 4 2 3" xfId="20459"/>
    <cellStyle name="Обычный 60 4 2 4" xfId="20460"/>
    <cellStyle name="Обычный 60 4 2 5" xfId="20461"/>
    <cellStyle name="Обычный 60 4 2 6" xfId="20462"/>
    <cellStyle name="Обычный 60 4 3" xfId="20463"/>
    <cellStyle name="Обычный 60 4 3 2" xfId="20464"/>
    <cellStyle name="Обычный 60 4 3 3" xfId="20465"/>
    <cellStyle name="Обычный 60 4 3 4" xfId="20466"/>
    <cellStyle name="Обычный 60 4 3 5" xfId="20467"/>
    <cellStyle name="Обычный 60 4 3 6" xfId="20468"/>
    <cellStyle name="Обычный 60 4 4" xfId="20469"/>
    <cellStyle name="Обычный 60 4 4 2" xfId="20470"/>
    <cellStyle name="Обычный 60 4 4 3" xfId="20471"/>
    <cellStyle name="Обычный 60 4 4 4" xfId="20472"/>
    <cellStyle name="Обычный 60 4 4 5" xfId="20473"/>
    <cellStyle name="Обычный 60 4 4 6" xfId="20474"/>
    <cellStyle name="Обычный 60 4 5" xfId="20475"/>
    <cellStyle name="Обычный 60 4 6" xfId="20476"/>
    <cellStyle name="Обычный 60 4 7" xfId="20477"/>
    <cellStyle name="Обычный 60 4 8" xfId="20478"/>
    <cellStyle name="Обычный 60 4 9" xfId="20479"/>
    <cellStyle name="Обычный 60 5" xfId="20480"/>
    <cellStyle name="Обычный 60 5 10" xfId="20481"/>
    <cellStyle name="Обычный 60 5 2" xfId="20482"/>
    <cellStyle name="Обычный 60 5 2 2" xfId="20483"/>
    <cellStyle name="Обычный 60 5 2 3" xfId="20484"/>
    <cellStyle name="Обычный 60 5 2 4" xfId="20485"/>
    <cellStyle name="Обычный 60 5 2 5" xfId="20486"/>
    <cellStyle name="Обычный 60 5 2 6" xfId="20487"/>
    <cellStyle name="Обычный 60 5 3" xfId="20488"/>
    <cellStyle name="Обычный 60 5 3 2" xfId="20489"/>
    <cellStyle name="Обычный 60 5 3 3" xfId="20490"/>
    <cellStyle name="Обычный 60 5 3 4" xfId="20491"/>
    <cellStyle name="Обычный 60 5 3 5" xfId="20492"/>
    <cellStyle name="Обычный 60 5 3 6" xfId="20493"/>
    <cellStyle name="Обычный 60 5 4" xfId="20494"/>
    <cellStyle name="Обычный 60 5 4 2" xfId="20495"/>
    <cellStyle name="Обычный 60 5 4 3" xfId="20496"/>
    <cellStyle name="Обычный 60 5 4 4" xfId="20497"/>
    <cellStyle name="Обычный 60 5 4 5" xfId="20498"/>
    <cellStyle name="Обычный 60 5 4 6" xfId="20499"/>
    <cellStyle name="Обычный 60 5 5" xfId="20500"/>
    <cellStyle name="Обычный 60 5 6" xfId="20501"/>
    <cellStyle name="Обычный 60 5 7" xfId="20502"/>
    <cellStyle name="Обычный 60 5 8" xfId="20503"/>
    <cellStyle name="Обычный 60 5 9" xfId="20504"/>
    <cellStyle name="Обычный 60 6" xfId="20505"/>
    <cellStyle name="Обычный 60 6 10" xfId="20506"/>
    <cellStyle name="Обычный 60 6 2" xfId="20507"/>
    <cellStyle name="Обычный 60 6 2 2" xfId="20508"/>
    <cellStyle name="Обычный 60 6 2 3" xfId="20509"/>
    <cellStyle name="Обычный 60 6 2 4" xfId="20510"/>
    <cellStyle name="Обычный 60 6 2 5" xfId="20511"/>
    <cellStyle name="Обычный 60 6 2 6" xfId="20512"/>
    <cellStyle name="Обычный 60 6 3" xfId="20513"/>
    <cellStyle name="Обычный 60 6 3 2" xfId="20514"/>
    <cellStyle name="Обычный 60 6 3 3" xfId="20515"/>
    <cellStyle name="Обычный 60 6 3 4" xfId="20516"/>
    <cellStyle name="Обычный 60 6 3 5" xfId="20517"/>
    <cellStyle name="Обычный 60 6 3 6" xfId="20518"/>
    <cellStyle name="Обычный 60 6 4" xfId="20519"/>
    <cellStyle name="Обычный 60 6 4 2" xfId="20520"/>
    <cellStyle name="Обычный 60 6 4 3" xfId="20521"/>
    <cellStyle name="Обычный 60 6 4 4" xfId="20522"/>
    <cellStyle name="Обычный 60 6 4 5" xfId="20523"/>
    <cellStyle name="Обычный 60 6 4 6" xfId="20524"/>
    <cellStyle name="Обычный 60 6 5" xfId="20525"/>
    <cellStyle name="Обычный 60 6 6" xfId="20526"/>
    <cellStyle name="Обычный 60 6 7" xfId="20527"/>
    <cellStyle name="Обычный 60 6 8" xfId="20528"/>
    <cellStyle name="Обычный 60 6 9" xfId="20529"/>
    <cellStyle name="Обычный 60 7" xfId="20530"/>
    <cellStyle name="Обычный 60 7 10" xfId="20531"/>
    <cellStyle name="Обычный 60 7 2" xfId="20532"/>
    <cellStyle name="Обычный 60 7 2 2" xfId="20533"/>
    <cellStyle name="Обычный 60 7 2 3" xfId="20534"/>
    <cellStyle name="Обычный 60 7 2 4" xfId="20535"/>
    <cellStyle name="Обычный 60 7 2 5" xfId="20536"/>
    <cellStyle name="Обычный 60 7 2 6" xfId="20537"/>
    <cellStyle name="Обычный 60 7 3" xfId="20538"/>
    <cellStyle name="Обычный 60 7 3 2" xfId="20539"/>
    <cellStyle name="Обычный 60 7 3 3" xfId="20540"/>
    <cellStyle name="Обычный 60 7 3 4" xfId="20541"/>
    <cellStyle name="Обычный 60 7 3 5" xfId="20542"/>
    <cellStyle name="Обычный 60 7 3 6" xfId="20543"/>
    <cellStyle name="Обычный 60 7 4" xfId="20544"/>
    <cellStyle name="Обычный 60 7 4 2" xfId="20545"/>
    <cellStyle name="Обычный 60 7 4 3" xfId="20546"/>
    <cellStyle name="Обычный 60 7 4 4" xfId="20547"/>
    <cellStyle name="Обычный 60 7 4 5" xfId="20548"/>
    <cellStyle name="Обычный 60 7 4 6" xfId="20549"/>
    <cellStyle name="Обычный 60 7 5" xfId="20550"/>
    <cellStyle name="Обычный 60 7 6" xfId="20551"/>
    <cellStyle name="Обычный 60 7 7" xfId="20552"/>
    <cellStyle name="Обычный 60 7 8" xfId="20553"/>
    <cellStyle name="Обычный 60 7 9" xfId="20554"/>
    <cellStyle name="Обычный 60 8" xfId="20555"/>
    <cellStyle name="Обычный 60 8 10" xfId="20556"/>
    <cellStyle name="Обычный 60 8 2" xfId="20557"/>
    <cellStyle name="Обычный 60 8 2 2" xfId="20558"/>
    <cellStyle name="Обычный 60 8 2 3" xfId="20559"/>
    <cellStyle name="Обычный 60 8 2 4" xfId="20560"/>
    <cellStyle name="Обычный 60 8 2 5" xfId="20561"/>
    <cellStyle name="Обычный 60 8 2 6" xfId="20562"/>
    <cellStyle name="Обычный 60 8 3" xfId="20563"/>
    <cellStyle name="Обычный 60 8 3 2" xfId="20564"/>
    <cellStyle name="Обычный 60 8 3 3" xfId="20565"/>
    <cellStyle name="Обычный 60 8 3 4" xfId="20566"/>
    <cellStyle name="Обычный 60 8 3 5" xfId="20567"/>
    <cellStyle name="Обычный 60 8 3 6" xfId="20568"/>
    <cellStyle name="Обычный 60 8 4" xfId="20569"/>
    <cellStyle name="Обычный 60 8 4 2" xfId="20570"/>
    <cellStyle name="Обычный 60 8 4 3" xfId="20571"/>
    <cellStyle name="Обычный 60 8 4 4" xfId="20572"/>
    <cellStyle name="Обычный 60 8 4 5" xfId="20573"/>
    <cellStyle name="Обычный 60 8 4 6" xfId="20574"/>
    <cellStyle name="Обычный 60 8 5" xfId="20575"/>
    <cellStyle name="Обычный 60 8 6" xfId="20576"/>
    <cellStyle name="Обычный 60 8 7" xfId="20577"/>
    <cellStyle name="Обычный 60 8 8" xfId="20578"/>
    <cellStyle name="Обычный 60 8 9" xfId="20579"/>
    <cellStyle name="Обычный 60 9" xfId="20580"/>
    <cellStyle name="Обычный 60 9 10" xfId="20581"/>
    <cellStyle name="Обычный 60 9 2" xfId="20582"/>
    <cellStyle name="Обычный 60 9 2 2" xfId="20583"/>
    <cellStyle name="Обычный 60 9 2 3" xfId="20584"/>
    <cellStyle name="Обычный 60 9 2 4" xfId="20585"/>
    <cellStyle name="Обычный 60 9 2 5" xfId="20586"/>
    <cellStyle name="Обычный 60 9 2 6" xfId="20587"/>
    <cellStyle name="Обычный 60 9 3" xfId="20588"/>
    <cellStyle name="Обычный 60 9 3 2" xfId="20589"/>
    <cellStyle name="Обычный 60 9 3 3" xfId="20590"/>
    <cellStyle name="Обычный 60 9 3 4" xfId="20591"/>
    <cellStyle name="Обычный 60 9 3 5" xfId="20592"/>
    <cellStyle name="Обычный 60 9 3 6" xfId="20593"/>
    <cellStyle name="Обычный 60 9 4" xfId="20594"/>
    <cellStyle name="Обычный 60 9 4 2" xfId="20595"/>
    <cellStyle name="Обычный 60 9 4 3" xfId="20596"/>
    <cellStyle name="Обычный 60 9 4 4" xfId="20597"/>
    <cellStyle name="Обычный 60 9 4 5" xfId="20598"/>
    <cellStyle name="Обычный 60 9 4 6" xfId="20599"/>
    <cellStyle name="Обычный 60 9 5" xfId="20600"/>
    <cellStyle name="Обычный 60 9 6" xfId="20601"/>
    <cellStyle name="Обычный 60 9 7" xfId="20602"/>
    <cellStyle name="Обычный 60 9 8" xfId="20603"/>
    <cellStyle name="Обычный 60 9 9" xfId="20604"/>
    <cellStyle name="Обычный 61" xfId="20605"/>
    <cellStyle name="Обычный 61 10" xfId="20606"/>
    <cellStyle name="Обычный 61 10 10" xfId="20607"/>
    <cellStyle name="Обычный 61 10 2" xfId="20608"/>
    <cellStyle name="Обычный 61 10 2 2" xfId="20609"/>
    <cellStyle name="Обычный 61 10 2 3" xfId="20610"/>
    <cellStyle name="Обычный 61 10 2 4" xfId="20611"/>
    <cellStyle name="Обычный 61 10 2 5" xfId="20612"/>
    <cellStyle name="Обычный 61 10 2 6" xfId="20613"/>
    <cellStyle name="Обычный 61 10 3" xfId="20614"/>
    <cellStyle name="Обычный 61 10 3 2" xfId="20615"/>
    <cellStyle name="Обычный 61 10 3 3" xfId="20616"/>
    <cellStyle name="Обычный 61 10 3 4" xfId="20617"/>
    <cellStyle name="Обычный 61 10 3 5" xfId="20618"/>
    <cellStyle name="Обычный 61 10 3 6" xfId="20619"/>
    <cellStyle name="Обычный 61 10 4" xfId="20620"/>
    <cellStyle name="Обычный 61 10 4 2" xfId="20621"/>
    <cellStyle name="Обычный 61 10 4 3" xfId="20622"/>
    <cellStyle name="Обычный 61 10 4 4" xfId="20623"/>
    <cellStyle name="Обычный 61 10 4 5" xfId="20624"/>
    <cellStyle name="Обычный 61 10 4 6" xfId="20625"/>
    <cellStyle name="Обычный 61 10 5" xfId="20626"/>
    <cellStyle name="Обычный 61 10 6" xfId="20627"/>
    <cellStyle name="Обычный 61 10 7" xfId="20628"/>
    <cellStyle name="Обычный 61 10 8" xfId="20629"/>
    <cellStyle name="Обычный 61 10 9" xfId="20630"/>
    <cellStyle name="Обычный 61 11" xfId="20631"/>
    <cellStyle name="Обычный 61 11 10" xfId="20632"/>
    <cellStyle name="Обычный 61 11 2" xfId="20633"/>
    <cellStyle name="Обычный 61 11 2 2" xfId="20634"/>
    <cellStyle name="Обычный 61 11 2 3" xfId="20635"/>
    <cellStyle name="Обычный 61 11 2 4" xfId="20636"/>
    <cellStyle name="Обычный 61 11 2 5" xfId="20637"/>
    <cellStyle name="Обычный 61 11 2 6" xfId="20638"/>
    <cellStyle name="Обычный 61 11 3" xfId="20639"/>
    <cellStyle name="Обычный 61 11 3 2" xfId="20640"/>
    <cellStyle name="Обычный 61 11 3 3" xfId="20641"/>
    <cellStyle name="Обычный 61 11 3 4" xfId="20642"/>
    <cellStyle name="Обычный 61 11 3 5" xfId="20643"/>
    <cellStyle name="Обычный 61 11 3 6" xfId="20644"/>
    <cellStyle name="Обычный 61 11 4" xfId="20645"/>
    <cellStyle name="Обычный 61 11 4 2" xfId="20646"/>
    <cellStyle name="Обычный 61 11 4 3" xfId="20647"/>
    <cellStyle name="Обычный 61 11 4 4" xfId="20648"/>
    <cellStyle name="Обычный 61 11 4 5" xfId="20649"/>
    <cellStyle name="Обычный 61 11 4 6" xfId="20650"/>
    <cellStyle name="Обычный 61 11 5" xfId="20651"/>
    <cellStyle name="Обычный 61 11 6" xfId="20652"/>
    <cellStyle name="Обычный 61 11 7" xfId="20653"/>
    <cellStyle name="Обычный 61 11 8" xfId="20654"/>
    <cellStyle name="Обычный 61 11 9" xfId="20655"/>
    <cellStyle name="Обычный 61 12" xfId="20656"/>
    <cellStyle name="Обычный 61 12 10" xfId="20657"/>
    <cellStyle name="Обычный 61 12 2" xfId="20658"/>
    <cellStyle name="Обычный 61 12 2 2" xfId="20659"/>
    <cellStyle name="Обычный 61 12 2 3" xfId="20660"/>
    <cellStyle name="Обычный 61 12 2 4" xfId="20661"/>
    <cellStyle name="Обычный 61 12 2 5" xfId="20662"/>
    <cellStyle name="Обычный 61 12 2 6" xfId="20663"/>
    <cellStyle name="Обычный 61 12 3" xfId="20664"/>
    <cellStyle name="Обычный 61 12 3 2" xfId="20665"/>
    <cellStyle name="Обычный 61 12 3 3" xfId="20666"/>
    <cellStyle name="Обычный 61 12 3 4" xfId="20667"/>
    <cellStyle name="Обычный 61 12 3 5" xfId="20668"/>
    <cellStyle name="Обычный 61 12 3 6" xfId="20669"/>
    <cellStyle name="Обычный 61 12 4" xfId="20670"/>
    <cellStyle name="Обычный 61 12 4 2" xfId="20671"/>
    <cellStyle name="Обычный 61 12 4 3" xfId="20672"/>
    <cellStyle name="Обычный 61 12 4 4" xfId="20673"/>
    <cellStyle name="Обычный 61 12 4 5" xfId="20674"/>
    <cellStyle name="Обычный 61 12 4 6" xfId="20675"/>
    <cellStyle name="Обычный 61 12 5" xfId="20676"/>
    <cellStyle name="Обычный 61 12 6" xfId="20677"/>
    <cellStyle name="Обычный 61 12 7" xfId="20678"/>
    <cellStyle name="Обычный 61 12 8" xfId="20679"/>
    <cellStyle name="Обычный 61 12 9" xfId="20680"/>
    <cellStyle name="Обычный 61 13" xfId="20681"/>
    <cellStyle name="Обычный 61 13 10" xfId="20682"/>
    <cellStyle name="Обычный 61 13 2" xfId="20683"/>
    <cellStyle name="Обычный 61 13 2 2" xfId="20684"/>
    <cellStyle name="Обычный 61 13 2 3" xfId="20685"/>
    <cellStyle name="Обычный 61 13 2 4" xfId="20686"/>
    <cellStyle name="Обычный 61 13 2 5" xfId="20687"/>
    <cellStyle name="Обычный 61 13 2 6" xfId="20688"/>
    <cellStyle name="Обычный 61 13 3" xfId="20689"/>
    <cellStyle name="Обычный 61 13 3 2" xfId="20690"/>
    <cellStyle name="Обычный 61 13 3 3" xfId="20691"/>
    <cellStyle name="Обычный 61 13 3 4" xfId="20692"/>
    <cellStyle name="Обычный 61 13 3 5" xfId="20693"/>
    <cellStyle name="Обычный 61 13 3 6" xfId="20694"/>
    <cellStyle name="Обычный 61 13 4" xfId="20695"/>
    <cellStyle name="Обычный 61 13 4 2" xfId="20696"/>
    <cellStyle name="Обычный 61 13 4 3" xfId="20697"/>
    <cellStyle name="Обычный 61 13 4 4" xfId="20698"/>
    <cellStyle name="Обычный 61 13 4 5" xfId="20699"/>
    <cellStyle name="Обычный 61 13 4 6" xfId="20700"/>
    <cellStyle name="Обычный 61 13 5" xfId="20701"/>
    <cellStyle name="Обычный 61 13 6" xfId="20702"/>
    <cellStyle name="Обычный 61 13 7" xfId="20703"/>
    <cellStyle name="Обычный 61 13 8" xfId="20704"/>
    <cellStyle name="Обычный 61 13 9" xfId="20705"/>
    <cellStyle name="Обычный 61 14" xfId="20706"/>
    <cellStyle name="Обычный 61 14 10" xfId="20707"/>
    <cellStyle name="Обычный 61 14 2" xfId="20708"/>
    <cellStyle name="Обычный 61 14 2 2" xfId="20709"/>
    <cellStyle name="Обычный 61 14 2 3" xfId="20710"/>
    <cellStyle name="Обычный 61 14 2 4" xfId="20711"/>
    <cellStyle name="Обычный 61 14 2 5" xfId="20712"/>
    <cellStyle name="Обычный 61 14 2 6" xfId="20713"/>
    <cellStyle name="Обычный 61 14 3" xfId="20714"/>
    <cellStyle name="Обычный 61 14 3 2" xfId="20715"/>
    <cellStyle name="Обычный 61 14 3 3" xfId="20716"/>
    <cellStyle name="Обычный 61 14 3 4" xfId="20717"/>
    <cellStyle name="Обычный 61 14 3 5" xfId="20718"/>
    <cellStyle name="Обычный 61 14 3 6" xfId="20719"/>
    <cellStyle name="Обычный 61 14 4" xfId="20720"/>
    <cellStyle name="Обычный 61 14 4 2" xfId="20721"/>
    <cellStyle name="Обычный 61 14 4 3" xfId="20722"/>
    <cellStyle name="Обычный 61 14 4 4" xfId="20723"/>
    <cellStyle name="Обычный 61 14 4 5" xfId="20724"/>
    <cellStyle name="Обычный 61 14 4 6" xfId="20725"/>
    <cellStyle name="Обычный 61 14 5" xfId="20726"/>
    <cellStyle name="Обычный 61 14 6" xfId="20727"/>
    <cellStyle name="Обычный 61 14 7" xfId="20728"/>
    <cellStyle name="Обычный 61 14 8" xfId="20729"/>
    <cellStyle name="Обычный 61 14 9" xfId="20730"/>
    <cellStyle name="Обычный 61 15" xfId="20731"/>
    <cellStyle name="Обычный 61 15 10" xfId="20732"/>
    <cellStyle name="Обычный 61 15 2" xfId="20733"/>
    <cellStyle name="Обычный 61 15 2 2" xfId="20734"/>
    <cellStyle name="Обычный 61 15 2 3" xfId="20735"/>
    <cellStyle name="Обычный 61 15 2 4" xfId="20736"/>
    <cellStyle name="Обычный 61 15 2 5" xfId="20737"/>
    <cellStyle name="Обычный 61 15 2 6" xfId="20738"/>
    <cellStyle name="Обычный 61 15 3" xfId="20739"/>
    <cellStyle name="Обычный 61 15 3 2" xfId="20740"/>
    <cellStyle name="Обычный 61 15 3 3" xfId="20741"/>
    <cellStyle name="Обычный 61 15 3 4" xfId="20742"/>
    <cellStyle name="Обычный 61 15 3 5" xfId="20743"/>
    <cellStyle name="Обычный 61 15 3 6" xfId="20744"/>
    <cellStyle name="Обычный 61 15 4" xfId="20745"/>
    <cellStyle name="Обычный 61 15 4 2" xfId="20746"/>
    <cellStyle name="Обычный 61 15 4 3" xfId="20747"/>
    <cellStyle name="Обычный 61 15 4 4" xfId="20748"/>
    <cellStyle name="Обычный 61 15 4 5" xfId="20749"/>
    <cellStyle name="Обычный 61 15 4 6" xfId="20750"/>
    <cellStyle name="Обычный 61 15 5" xfId="20751"/>
    <cellStyle name="Обычный 61 15 6" xfId="20752"/>
    <cellStyle name="Обычный 61 15 7" xfId="20753"/>
    <cellStyle name="Обычный 61 15 8" xfId="20754"/>
    <cellStyle name="Обычный 61 15 9" xfId="20755"/>
    <cellStyle name="Обычный 61 16" xfId="20756"/>
    <cellStyle name="Обычный 61 16 10" xfId="20757"/>
    <cellStyle name="Обычный 61 16 2" xfId="20758"/>
    <cellStyle name="Обычный 61 16 2 2" xfId="20759"/>
    <cellStyle name="Обычный 61 16 2 3" xfId="20760"/>
    <cellStyle name="Обычный 61 16 2 4" xfId="20761"/>
    <cellStyle name="Обычный 61 16 2 5" xfId="20762"/>
    <cellStyle name="Обычный 61 16 2 6" xfId="20763"/>
    <cellStyle name="Обычный 61 16 3" xfId="20764"/>
    <cellStyle name="Обычный 61 16 3 2" xfId="20765"/>
    <cellStyle name="Обычный 61 16 3 3" xfId="20766"/>
    <cellStyle name="Обычный 61 16 3 4" xfId="20767"/>
    <cellStyle name="Обычный 61 16 3 5" xfId="20768"/>
    <cellStyle name="Обычный 61 16 3 6" xfId="20769"/>
    <cellStyle name="Обычный 61 16 4" xfId="20770"/>
    <cellStyle name="Обычный 61 16 4 2" xfId="20771"/>
    <cellStyle name="Обычный 61 16 4 3" xfId="20772"/>
    <cellStyle name="Обычный 61 16 4 4" xfId="20773"/>
    <cellStyle name="Обычный 61 16 4 5" xfId="20774"/>
    <cellStyle name="Обычный 61 16 4 6" xfId="20775"/>
    <cellStyle name="Обычный 61 16 5" xfId="20776"/>
    <cellStyle name="Обычный 61 16 6" xfId="20777"/>
    <cellStyle name="Обычный 61 16 7" xfId="20778"/>
    <cellStyle name="Обычный 61 16 8" xfId="20779"/>
    <cellStyle name="Обычный 61 16 9" xfId="20780"/>
    <cellStyle name="Обычный 61 17" xfId="20781"/>
    <cellStyle name="Обычный 61 17 10" xfId="20782"/>
    <cellStyle name="Обычный 61 17 2" xfId="20783"/>
    <cellStyle name="Обычный 61 17 2 2" xfId="20784"/>
    <cellStyle name="Обычный 61 17 2 3" xfId="20785"/>
    <cellStyle name="Обычный 61 17 2 4" xfId="20786"/>
    <cellStyle name="Обычный 61 17 2 5" xfId="20787"/>
    <cellStyle name="Обычный 61 17 2 6" xfId="20788"/>
    <cellStyle name="Обычный 61 17 3" xfId="20789"/>
    <cellStyle name="Обычный 61 17 3 2" xfId="20790"/>
    <cellStyle name="Обычный 61 17 3 3" xfId="20791"/>
    <cellStyle name="Обычный 61 17 3 4" xfId="20792"/>
    <cellStyle name="Обычный 61 17 3 5" xfId="20793"/>
    <cellStyle name="Обычный 61 17 3 6" xfId="20794"/>
    <cellStyle name="Обычный 61 17 4" xfId="20795"/>
    <cellStyle name="Обычный 61 17 4 2" xfId="20796"/>
    <cellStyle name="Обычный 61 17 4 3" xfId="20797"/>
    <cellStyle name="Обычный 61 17 4 4" xfId="20798"/>
    <cellStyle name="Обычный 61 17 4 5" xfId="20799"/>
    <cellStyle name="Обычный 61 17 4 6" xfId="20800"/>
    <cellStyle name="Обычный 61 17 5" xfId="20801"/>
    <cellStyle name="Обычный 61 17 6" xfId="20802"/>
    <cellStyle name="Обычный 61 17 7" xfId="20803"/>
    <cellStyle name="Обычный 61 17 8" xfId="20804"/>
    <cellStyle name="Обычный 61 17 9" xfId="20805"/>
    <cellStyle name="Обычный 61 18" xfId="20806"/>
    <cellStyle name="Обычный 61 18 10" xfId="20807"/>
    <cellStyle name="Обычный 61 18 2" xfId="20808"/>
    <cellStyle name="Обычный 61 18 2 2" xfId="20809"/>
    <cellStyle name="Обычный 61 18 2 3" xfId="20810"/>
    <cellStyle name="Обычный 61 18 2 4" xfId="20811"/>
    <cellStyle name="Обычный 61 18 2 5" xfId="20812"/>
    <cellStyle name="Обычный 61 18 2 6" xfId="20813"/>
    <cellStyle name="Обычный 61 18 3" xfId="20814"/>
    <cellStyle name="Обычный 61 18 3 2" xfId="20815"/>
    <cellStyle name="Обычный 61 18 3 3" xfId="20816"/>
    <cellStyle name="Обычный 61 18 3 4" xfId="20817"/>
    <cellStyle name="Обычный 61 18 3 5" xfId="20818"/>
    <cellStyle name="Обычный 61 18 3 6" xfId="20819"/>
    <cellStyle name="Обычный 61 18 4" xfId="20820"/>
    <cellStyle name="Обычный 61 18 4 2" xfId="20821"/>
    <cellStyle name="Обычный 61 18 4 3" xfId="20822"/>
    <cellStyle name="Обычный 61 18 4 4" xfId="20823"/>
    <cellStyle name="Обычный 61 18 4 5" xfId="20824"/>
    <cellStyle name="Обычный 61 18 4 6" xfId="20825"/>
    <cellStyle name="Обычный 61 18 5" xfId="20826"/>
    <cellStyle name="Обычный 61 18 6" xfId="20827"/>
    <cellStyle name="Обычный 61 18 7" xfId="20828"/>
    <cellStyle name="Обычный 61 18 8" xfId="20829"/>
    <cellStyle name="Обычный 61 18 9" xfId="20830"/>
    <cellStyle name="Обычный 61 19" xfId="20831"/>
    <cellStyle name="Обычный 61 19 10" xfId="20832"/>
    <cellStyle name="Обычный 61 19 2" xfId="20833"/>
    <cellStyle name="Обычный 61 19 2 2" xfId="20834"/>
    <cellStyle name="Обычный 61 19 2 3" xfId="20835"/>
    <cellStyle name="Обычный 61 19 2 4" xfId="20836"/>
    <cellStyle name="Обычный 61 19 2 5" xfId="20837"/>
    <cellStyle name="Обычный 61 19 2 6" xfId="20838"/>
    <cellStyle name="Обычный 61 19 3" xfId="20839"/>
    <cellStyle name="Обычный 61 19 3 2" xfId="20840"/>
    <cellStyle name="Обычный 61 19 3 3" xfId="20841"/>
    <cellStyle name="Обычный 61 19 3 4" xfId="20842"/>
    <cellStyle name="Обычный 61 19 3 5" xfId="20843"/>
    <cellStyle name="Обычный 61 19 3 6" xfId="20844"/>
    <cellStyle name="Обычный 61 19 4" xfId="20845"/>
    <cellStyle name="Обычный 61 19 4 2" xfId="20846"/>
    <cellStyle name="Обычный 61 19 4 3" xfId="20847"/>
    <cellStyle name="Обычный 61 19 4 4" xfId="20848"/>
    <cellStyle name="Обычный 61 19 4 5" xfId="20849"/>
    <cellStyle name="Обычный 61 19 4 6" xfId="20850"/>
    <cellStyle name="Обычный 61 19 5" xfId="20851"/>
    <cellStyle name="Обычный 61 19 6" xfId="20852"/>
    <cellStyle name="Обычный 61 19 7" xfId="20853"/>
    <cellStyle name="Обычный 61 19 8" xfId="20854"/>
    <cellStyle name="Обычный 61 19 9" xfId="20855"/>
    <cellStyle name="Обычный 61 2" xfId="20856"/>
    <cellStyle name="Обычный 61 2 10" xfId="20857"/>
    <cellStyle name="Обычный 61 2 2" xfId="20858"/>
    <cellStyle name="Обычный 61 2 2 2" xfId="20859"/>
    <cellStyle name="Обычный 61 2 2 3" xfId="20860"/>
    <cellStyle name="Обычный 61 2 2 4" xfId="20861"/>
    <cellStyle name="Обычный 61 2 2 5" xfId="20862"/>
    <cellStyle name="Обычный 61 2 2 6" xfId="20863"/>
    <cellStyle name="Обычный 61 2 3" xfId="20864"/>
    <cellStyle name="Обычный 61 2 3 2" xfId="20865"/>
    <cellStyle name="Обычный 61 2 3 3" xfId="20866"/>
    <cellStyle name="Обычный 61 2 3 4" xfId="20867"/>
    <cellStyle name="Обычный 61 2 3 5" xfId="20868"/>
    <cellStyle name="Обычный 61 2 3 6" xfId="20869"/>
    <cellStyle name="Обычный 61 2 4" xfId="20870"/>
    <cellStyle name="Обычный 61 2 4 2" xfId="20871"/>
    <cellStyle name="Обычный 61 2 4 3" xfId="20872"/>
    <cellStyle name="Обычный 61 2 4 4" xfId="20873"/>
    <cellStyle name="Обычный 61 2 4 5" xfId="20874"/>
    <cellStyle name="Обычный 61 2 4 6" xfId="20875"/>
    <cellStyle name="Обычный 61 2 5" xfId="20876"/>
    <cellStyle name="Обычный 61 2 6" xfId="20877"/>
    <cellStyle name="Обычный 61 2 7" xfId="20878"/>
    <cellStyle name="Обычный 61 2 8" xfId="20879"/>
    <cellStyle name="Обычный 61 2 9" xfId="20880"/>
    <cellStyle name="Обычный 61 3" xfId="20881"/>
    <cellStyle name="Обычный 61 3 10" xfId="20882"/>
    <cellStyle name="Обычный 61 3 2" xfId="20883"/>
    <cellStyle name="Обычный 61 3 2 2" xfId="20884"/>
    <cellStyle name="Обычный 61 3 2 3" xfId="20885"/>
    <cellStyle name="Обычный 61 3 2 4" xfId="20886"/>
    <cellStyle name="Обычный 61 3 2 5" xfId="20887"/>
    <cellStyle name="Обычный 61 3 2 6" xfId="20888"/>
    <cellStyle name="Обычный 61 3 3" xfId="20889"/>
    <cellStyle name="Обычный 61 3 3 2" xfId="20890"/>
    <cellStyle name="Обычный 61 3 3 3" xfId="20891"/>
    <cellStyle name="Обычный 61 3 3 4" xfId="20892"/>
    <cellStyle name="Обычный 61 3 3 5" xfId="20893"/>
    <cellStyle name="Обычный 61 3 3 6" xfId="20894"/>
    <cellStyle name="Обычный 61 3 4" xfId="20895"/>
    <cellStyle name="Обычный 61 3 4 2" xfId="20896"/>
    <cellStyle name="Обычный 61 3 4 3" xfId="20897"/>
    <cellStyle name="Обычный 61 3 4 4" xfId="20898"/>
    <cellStyle name="Обычный 61 3 4 5" xfId="20899"/>
    <cellStyle name="Обычный 61 3 4 6" xfId="20900"/>
    <cellStyle name="Обычный 61 3 5" xfId="20901"/>
    <cellStyle name="Обычный 61 3 6" xfId="20902"/>
    <cellStyle name="Обычный 61 3 7" xfId="20903"/>
    <cellStyle name="Обычный 61 3 8" xfId="20904"/>
    <cellStyle name="Обычный 61 3 9" xfId="20905"/>
    <cellStyle name="Обычный 61 4" xfId="20906"/>
    <cellStyle name="Обычный 61 4 10" xfId="20907"/>
    <cellStyle name="Обычный 61 4 2" xfId="20908"/>
    <cellStyle name="Обычный 61 4 2 2" xfId="20909"/>
    <cellStyle name="Обычный 61 4 2 3" xfId="20910"/>
    <cellStyle name="Обычный 61 4 2 4" xfId="20911"/>
    <cellStyle name="Обычный 61 4 2 5" xfId="20912"/>
    <cellStyle name="Обычный 61 4 2 6" xfId="20913"/>
    <cellStyle name="Обычный 61 4 3" xfId="20914"/>
    <cellStyle name="Обычный 61 4 3 2" xfId="20915"/>
    <cellStyle name="Обычный 61 4 3 3" xfId="20916"/>
    <cellStyle name="Обычный 61 4 3 4" xfId="20917"/>
    <cellStyle name="Обычный 61 4 3 5" xfId="20918"/>
    <cellStyle name="Обычный 61 4 3 6" xfId="20919"/>
    <cellStyle name="Обычный 61 4 4" xfId="20920"/>
    <cellStyle name="Обычный 61 4 4 2" xfId="20921"/>
    <cellStyle name="Обычный 61 4 4 3" xfId="20922"/>
    <cellStyle name="Обычный 61 4 4 4" xfId="20923"/>
    <cellStyle name="Обычный 61 4 4 5" xfId="20924"/>
    <cellStyle name="Обычный 61 4 4 6" xfId="20925"/>
    <cellStyle name="Обычный 61 4 5" xfId="20926"/>
    <cellStyle name="Обычный 61 4 6" xfId="20927"/>
    <cellStyle name="Обычный 61 4 7" xfId="20928"/>
    <cellStyle name="Обычный 61 4 8" xfId="20929"/>
    <cellStyle name="Обычный 61 4 9" xfId="20930"/>
    <cellStyle name="Обычный 61 5" xfId="20931"/>
    <cellStyle name="Обычный 61 5 10" xfId="20932"/>
    <cellStyle name="Обычный 61 5 2" xfId="20933"/>
    <cellStyle name="Обычный 61 5 2 2" xfId="20934"/>
    <cellStyle name="Обычный 61 5 2 3" xfId="20935"/>
    <cellStyle name="Обычный 61 5 2 4" xfId="20936"/>
    <cellStyle name="Обычный 61 5 2 5" xfId="20937"/>
    <cellStyle name="Обычный 61 5 2 6" xfId="20938"/>
    <cellStyle name="Обычный 61 5 3" xfId="20939"/>
    <cellStyle name="Обычный 61 5 3 2" xfId="20940"/>
    <cellStyle name="Обычный 61 5 3 3" xfId="20941"/>
    <cellStyle name="Обычный 61 5 3 4" xfId="20942"/>
    <cellStyle name="Обычный 61 5 3 5" xfId="20943"/>
    <cellStyle name="Обычный 61 5 3 6" xfId="20944"/>
    <cellStyle name="Обычный 61 5 4" xfId="20945"/>
    <cellStyle name="Обычный 61 5 4 2" xfId="20946"/>
    <cellStyle name="Обычный 61 5 4 3" xfId="20947"/>
    <cellStyle name="Обычный 61 5 4 4" xfId="20948"/>
    <cellStyle name="Обычный 61 5 4 5" xfId="20949"/>
    <cellStyle name="Обычный 61 5 4 6" xfId="20950"/>
    <cellStyle name="Обычный 61 5 5" xfId="20951"/>
    <cellStyle name="Обычный 61 5 6" xfId="20952"/>
    <cellStyle name="Обычный 61 5 7" xfId="20953"/>
    <cellStyle name="Обычный 61 5 8" xfId="20954"/>
    <cellStyle name="Обычный 61 5 9" xfId="20955"/>
    <cellStyle name="Обычный 61 6" xfId="20956"/>
    <cellStyle name="Обычный 61 6 10" xfId="20957"/>
    <cellStyle name="Обычный 61 6 2" xfId="20958"/>
    <cellStyle name="Обычный 61 6 2 2" xfId="20959"/>
    <cellStyle name="Обычный 61 6 2 3" xfId="20960"/>
    <cellStyle name="Обычный 61 6 2 4" xfId="20961"/>
    <cellStyle name="Обычный 61 6 2 5" xfId="20962"/>
    <cellStyle name="Обычный 61 6 2 6" xfId="20963"/>
    <cellStyle name="Обычный 61 6 3" xfId="20964"/>
    <cellStyle name="Обычный 61 6 3 2" xfId="20965"/>
    <cellStyle name="Обычный 61 6 3 3" xfId="20966"/>
    <cellStyle name="Обычный 61 6 3 4" xfId="20967"/>
    <cellStyle name="Обычный 61 6 3 5" xfId="20968"/>
    <cellStyle name="Обычный 61 6 3 6" xfId="20969"/>
    <cellStyle name="Обычный 61 6 4" xfId="20970"/>
    <cellStyle name="Обычный 61 6 4 2" xfId="20971"/>
    <cellStyle name="Обычный 61 6 4 3" xfId="20972"/>
    <cellStyle name="Обычный 61 6 4 4" xfId="20973"/>
    <cellStyle name="Обычный 61 6 4 5" xfId="20974"/>
    <cellStyle name="Обычный 61 6 4 6" xfId="20975"/>
    <cellStyle name="Обычный 61 6 5" xfId="20976"/>
    <cellStyle name="Обычный 61 6 6" xfId="20977"/>
    <cellStyle name="Обычный 61 6 7" xfId="20978"/>
    <cellStyle name="Обычный 61 6 8" xfId="20979"/>
    <cellStyle name="Обычный 61 6 9" xfId="20980"/>
    <cellStyle name="Обычный 61 7" xfId="20981"/>
    <cellStyle name="Обычный 61 7 10" xfId="20982"/>
    <cellStyle name="Обычный 61 7 2" xfId="20983"/>
    <cellStyle name="Обычный 61 7 2 2" xfId="20984"/>
    <cellStyle name="Обычный 61 7 2 3" xfId="20985"/>
    <cellStyle name="Обычный 61 7 2 4" xfId="20986"/>
    <cellStyle name="Обычный 61 7 2 5" xfId="20987"/>
    <cellStyle name="Обычный 61 7 2 6" xfId="20988"/>
    <cellStyle name="Обычный 61 7 3" xfId="20989"/>
    <cellStyle name="Обычный 61 7 3 2" xfId="20990"/>
    <cellStyle name="Обычный 61 7 3 3" xfId="20991"/>
    <cellStyle name="Обычный 61 7 3 4" xfId="20992"/>
    <cellStyle name="Обычный 61 7 3 5" xfId="20993"/>
    <cellStyle name="Обычный 61 7 3 6" xfId="20994"/>
    <cellStyle name="Обычный 61 7 4" xfId="20995"/>
    <cellStyle name="Обычный 61 7 4 2" xfId="20996"/>
    <cellStyle name="Обычный 61 7 4 3" xfId="20997"/>
    <cellStyle name="Обычный 61 7 4 4" xfId="20998"/>
    <cellStyle name="Обычный 61 7 4 5" xfId="20999"/>
    <cellStyle name="Обычный 61 7 4 6" xfId="21000"/>
    <cellStyle name="Обычный 61 7 5" xfId="21001"/>
    <cellStyle name="Обычный 61 7 6" xfId="21002"/>
    <cellStyle name="Обычный 61 7 7" xfId="21003"/>
    <cellStyle name="Обычный 61 7 8" xfId="21004"/>
    <cellStyle name="Обычный 61 7 9" xfId="21005"/>
    <cellStyle name="Обычный 61 8" xfId="21006"/>
    <cellStyle name="Обычный 61 8 10" xfId="21007"/>
    <cellStyle name="Обычный 61 8 2" xfId="21008"/>
    <cellStyle name="Обычный 61 8 2 2" xfId="21009"/>
    <cellStyle name="Обычный 61 8 2 3" xfId="21010"/>
    <cellStyle name="Обычный 61 8 2 4" xfId="21011"/>
    <cellStyle name="Обычный 61 8 2 5" xfId="21012"/>
    <cellStyle name="Обычный 61 8 2 6" xfId="21013"/>
    <cellStyle name="Обычный 61 8 3" xfId="21014"/>
    <cellStyle name="Обычный 61 8 3 2" xfId="21015"/>
    <cellStyle name="Обычный 61 8 3 3" xfId="21016"/>
    <cellStyle name="Обычный 61 8 3 4" xfId="21017"/>
    <cellStyle name="Обычный 61 8 3 5" xfId="21018"/>
    <cellStyle name="Обычный 61 8 3 6" xfId="21019"/>
    <cellStyle name="Обычный 61 8 4" xfId="21020"/>
    <cellStyle name="Обычный 61 8 4 2" xfId="21021"/>
    <cellStyle name="Обычный 61 8 4 3" xfId="21022"/>
    <cellStyle name="Обычный 61 8 4 4" xfId="21023"/>
    <cellStyle name="Обычный 61 8 4 5" xfId="21024"/>
    <cellStyle name="Обычный 61 8 4 6" xfId="21025"/>
    <cellStyle name="Обычный 61 8 5" xfId="21026"/>
    <cellStyle name="Обычный 61 8 6" xfId="21027"/>
    <cellStyle name="Обычный 61 8 7" xfId="21028"/>
    <cellStyle name="Обычный 61 8 8" xfId="21029"/>
    <cellStyle name="Обычный 61 8 9" xfId="21030"/>
    <cellStyle name="Обычный 61 9" xfId="21031"/>
    <cellStyle name="Обычный 61 9 10" xfId="21032"/>
    <cellStyle name="Обычный 61 9 2" xfId="21033"/>
    <cellStyle name="Обычный 61 9 2 2" xfId="21034"/>
    <cellStyle name="Обычный 61 9 2 3" xfId="21035"/>
    <cellStyle name="Обычный 61 9 2 4" xfId="21036"/>
    <cellStyle name="Обычный 61 9 2 5" xfId="21037"/>
    <cellStyle name="Обычный 61 9 2 6" xfId="21038"/>
    <cellStyle name="Обычный 61 9 3" xfId="21039"/>
    <cellStyle name="Обычный 61 9 3 2" xfId="21040"/>
    <cellStyle name="Обычный 61 9 3 3" xfId="21041"/>
    <cellStyle name="Обычный 61 9 3 4" xfId="21042"/>
    <cellStyle name="Обычный 61 9 3 5" xfId="21043"/>
    <cellStyle name="Обычный 61 9 3 6" xfId="21044"/>
    <cellStyle name="Обычный 61 9 4" xfId="21045"/>
    <cellStyle name="Обычный 61 9 4 2" xfId="21046"/>
    <cellStyle name="Обычный 61 9 4 3" xfId="21047"/>
    <cellStyle name="Обычный 61 9 4 4" xfId="21048"/>
    <cellStyle name="Обычный 61 9 4 5" xfId="21049"/>
    <cellStyle name="Обычный 61 9 4 6" xfId="21050"/>
    <cellStyle name="Обычный 61 9 5" xfId="21051"/>
    <cellStyle name="Обычный 61 9 6" xfId="21052"/>
    <cellStyle name="Обычный 61 9 7" xfId="21053"/>
    <cellStyle name="Обычный 61 9 8" xfId="21054"/>
    <cellStyle name="Обычный 61 9 9" xfId="21055"/>
    <cellStyle name="Обычный 62" xfId="21056"/>
    <cellStyle name="Обычный 62 10" xfId="21057"/>
    <cellStyle name="Обычный 62 11" xfId="21058"/>
    <cellStyle name="Обычный 62 2" xfId="21059"/>
    <cellStyle name="Обычный 62 3" xfId="21060"/>
    <cellStyle name="Обычный 62 4" xfId="21061"/>
    <cellStyle name="Обычный 62 5" xfId="21062"/>
    <cellStyle name="Обычный 62 6" xfId="21063"/>
    <cellStyle name="Обычный 62 7" xfId="21064"/>
    <cellStyle name="Обычный 62 8" xfId="21065"/>
    <cellStyle name="Обычный 62 9" xfId="21066"/>
    <cellStyle name="Обычный 63" xfId="21067"/>
    <cellStyle name="Обычный 63 10" xfId="21068"/>
    <cellStyle name="Обычный 63 10 10" xfId="21069"/>
    <cellStyle name="Обычный 63 10 2" xfId="21070"/>
    <cellStyle name="Обычный 63 10 2 2" xfId="21071"/>
    <cellStyle name="Обычный 63 10 2 3" xfId="21072"/>
    <cellStyle name="Обычный 63 10 2 4" xfId="21073"/>
    <cellStyle name="Обычный 63 10 2 5" xfId="21074"/>
    <cellStyle name="Обычный 63 10 2 6" xfId="21075"/>
    <cellStyle name="Обычный 63 10 3" xfId="21076"/>
    <cellStyle name="Обычный 63 10 3 2" xfId="21077"/>
    <cellStyle name="Обычный 63 10 3 3" xfId="21078"/>
    <cellStyle name="Обычный 63 10 3 4" xfId="21079"/>
    <cellStyle name="Обычный 63 10 3 5" xfId="21080"/>
    <cellStyle name="Обычный 63 10 3 6" xfId="21081"/>
    <cellStyle name="Обычный 63 10 4" xfId="21082"/>
    <cellStyle name="Обычный 63 10 4 2" xfId="21083"/>
    <cellStyle name="Обычный 63 10 4 3" xfId="21084"/>
    <cellStyle name="Обычный 63 10 4 4" xfId="21085"/>
    <cellStyle name="Обычный 63 10 4 5" xfId="21086"/>
    <cellStyle name="Обычный 63 10 4 6" xfId="21087"/>
    <cellStyle name="Обычный 63 10 5" xfId="21088"/>
    <cellStyle name="Обычный 63 10 6" xfId="21089"/>
    <cellStyle name="Обычный 63 10 7" xfId="21090"/>
    <cellStyle name="Обычный 63 10 8" xfId="21091"/>
    <cellStyle name="Обычный 63 10 9" xfId="21092"/>
    <cellStyle name="Обычный 63 2" xfId="21093"/>
    <cellStyle name="Обычный 63 2 10" xfId="21094"/>
    <cellStyle name="Обычный 63 2 2" xfId="21095"/>
    <cellStyle name="Обычный 63 2 2 2" xfId="21096"/>
    <cellStyle name="Обычный 63 2 2 3" xfId="21097"/>
    <cellStyle name="Обычный 63 2 2 4" xfId="21098"/>
    <cellStyle name="Обычный 63 2 2 5" xfId="21099"/>
    <cellStyle name="Обычный 63 2 2 6" xfId="21100"/>
    <cellStyle name="Обычный 63 2 3" xfId="21101"/>
    <cellStyle name="Обычный 63 2 3 2" xfId="21102"/>
    <cellStyle name="Обычный 63 2 3 3" xfId="21103"/>
    <cellStyle name="Обычный 63 2 3 4" xfId="21104"/>
    <cellStyle name="Обычный 63 2 3 5" xfId="21105"/>
    <cellStyle name="Обычный 63 2 3 6" xfId="21106"/>
    <cellStyle name="Обычный 63 2 4" xfId="21107"/>
    <cellStyle name="Обычный 63 2 4 2" xfId="21108"/>
    <cellStyle name="Обычный 63 2 4 3" xfId="21109"/>
    <cellStyle name="Обычный 63 2 4 4" xfId="21110"/>
    <cellStyle name="Обычный 63 2 4 5" xfId="21111"/>
    <cellStyle name="Обычный 63 2 4 6" xfId="21112"/>
    <cellStyle name="Обычный 63 2 5" xfId="21113"/>
    <cellStyle name="Обычный 63 2 6" xfId="21114"/>
    <cellStyle name="Обычный 63 2 7" xfId="21115"/>
    <cellStyle name="Обычный 63 2 8" xfId="21116"/>
    <cellStyle name="Обычный 63 2 9" xfId="21117"/>
    <cellStyle name="Обычный 63 3" xfId="21118"/>
    <cellStyle name="Обычный 63 3 10" xfId="21119"/>
    <cellStyle name="Обычный 63 3 2" xfId="21120"/>
    <cellStyle name="Обычный 63 3 2 2" xfId="21121"/>
    <cellStyle name="Обычный 63 3 2 3" xfId="21122"/>
    <cellStyle name="Обычный 63 3 2 4" xfId="21123"/>
    <cellStyle name="Обычный 63 3 2 5" xfId="21124"/>
    <cellStyle name="Обычный 63 3 2 6" xfId="21125"/>
    <cellStyle name="Обычный 63 3 3" xfId="21126"/>
    <cellStyle name="Обычный 63 3 3 2" xfId="21127"/>
    <cellStyle name="Обычный 63 3 3 3" xfId="21128"/>
    <cellStyle name="Обычный 63 3 3 4" xfId="21129"/>
    <cellStyle name="Обычный 63 3 3 5" xfId="21130"/>
    <cellStyle name="Обычный 63 3 3 6" xfId="21131"/>
    <cellStyle name="Обычный 63 3 4" xfId="21132"/>
    <cellStyle name="Обычный 63 3 4 2" xfId="21133"/>
    <cellStyle name="Обычный 63 3 4 3" xfId="21134"/>
    <cellStyle name="Обычный 63 3 4 4" xfId="21135"/>
    <cellStyle name="Обычный 63 3 4 5" xfId="21136"/>
    <cellStyle name="Обычный 63 3 4 6" xfId="21137"/>
    <cellStyle name="Обычный 63 3 5" xfId="21138"/>
    <cellStyle name="Обычный 63 3 6" xfId="21139"/>
    <cellStyle name="Обычный 63 3 7" xfId="21140"/>
    <cellStyle name="Обычный 63 3 8" xfId="21141"/>
    <cellStyle name="Обычный 63 3 9" xfId="21142"/>
    <cellStyle name="Обычный 63 4" xfId="21143"/>
    <cellStyle name="Обычный 63 4 10" xfId="21144"/>
    <cellStyle name="Обычный 63 4 2" xfId="21145"/>
    <cellStyle name="Обычный 63 4 2 2" xfId="21146"/>
    <cellStyle name="Обычный 63 4 2 3" xfId="21147"/>
    <cellStyle name="Обычный 63 4 2 4" xfId="21148"/>
    <cellStyle name="Обычный 63 4 2 5" xfId="21149"/>
    <cellStyle name="Обычный 63 4 2 6" xfId="21150"/>
    <cellStyle name="Обычный 63 4 3" xfId="21151"/>
    <cellStyle name="Обычный 63 4 3 2" xfId="21152"/>
    <cellStyle name="Обычный 63 4 3 3" xfId="21153"/>
    <cellStyle name="Обычный 63 4 3 4" xfId="21154"/>
    <cellStyle name="Обычный 63 4 3 5" xfId="21155"/>
    <cellStyle name="Обычный 63 4 3 6" xfId="21156"/>
    <cellStyle name="Обычный 63 4 4" xfId="21157"/>
    <cellStyle name="Обычный 63 4 4 2" xfId="21158"/>
    <cellStyle name="Обычный 63 4 4 3" xfId="21159"/>
    <cellStyle name="Обычный 63 4 4 4" xfId="21160"/>
    <cellStyle name="Обычный 63 4 4 5" xfId="21161"/>
    <cellStyle name="Обычный 63 4 4 6" xfId="21162"/>
    <cellStyle name="Обычный 63 4 5" xfId="21163"/>
    <cellStyle name="Обычный 63 4 6" xfId="21164"/>
    <cellStyle name="Обычный 63 4 7" xfId="21165"/>
    <cellStyle name="Обычный 63 4 8" xfId="21166"/>
    <cellStyle name="Обычный 63 4 9" xfId="21167"/>
    <cellStyle name="Обычный 63 5" xfId="21168"/>
    <cellStyle name="Обычный 63 5 10" xfId="21169"/>
    <cellStyle name="Обычный 63 5 2" xfId="21170"/>
    <cellStyle name="Обычный 63 5 2 2" xfId="21171"/>
    <cellStyle name="Обычный 63 5 2 3" xfId="21172"/>
    <cellStyle name="Обычный 63 5 2 4" xfId="21173"/>
    <cellStyle name="Обычный 63 5 2 5" xfId="21174"/>
    <cellStyle name="Обычный 63 5 2 6" xfId="21175"/>
    <cellStyle name="Обычный 63 5 3" xfId="21176"/>
    <cellStyle name="Обычный 63 5 3 2" xfId="21177"/>
    <cellStyle name="Обычный 63 5 3 3" xfId="21178"/>
    <cellStyle name="Обычный 63 5 3 4" xfId="21179"/>
    <cellStyle name="Обычный 63 5 3 5" xfId="21180"/>
    <cellStyle name="Обычный 63 5 3 6" xfId="21181"/>
    <cellStyle name="Обычный 63 5 4" xfId="21182"/>
    <cellStyle name="Обычный 63 5 4 2" xfId="21183"/>
    <cellStyle name="Обычный 63 5 4 3" xfId="21184"/>
    <cellStyle name="Обычный 63 5 4 4" xfId="21185"/>
    <cellStyle name="Обычный 63 5 4 5" xfId="21186"/>
    <cellStyle name="Обычный 63 5 4 6" xfId="21187"/>
    <cellStyle name="Обычный 63 5 5" xfId="21188"/>
    <cellStyle name="Обычный 63 5 6" xfId="21189"/>
    <cellStyle name="Обычный 63 5 7" xfId="21190"/>
    <cellStyle name="Обычный 63 5 8" xfId="21191"/>
    <cellStyle name="Обычный 63 5 9" xfId="21192"/>
    <cellStyle name="Обычный 63 6" xfId="21193"/>
    <cellStyle name="Обычный 63 6 10" xfId="21194"/>
    <cellStyle name="Обычный 63 6 2" xfId="21195"/>
    <cellStyle name="Обычный 63 6 2 2" xfId="21196"/>
    <cellStyle name="Обычный 63 6 2 3" xfId="21197"/>
    <cellStyle name="Обычный 63 6 2 4" xfId="21198"/>
    <cellStyle name="Обычный 63 6 2 5" xfId="21199"/>
    <cellStyle name="Обычный 63 6 2 6" xfId="21200"/>
    <cellStyle name="Обычный 63 6 3" xfId="21201"/>
    <cellStyle name="Обычный 63 6 3 2" xfId="21202"/>
    <cellStyle name="Обычный 63 6 3 3" xfId="21203"/>
    <cellStyle name="Обычный 63 6 3 4" xfId="21204"/>
    <cellStyle name="Обычный 63 6 3 5" xfId="21205"/>
    <cellStyle name="Обычный 63 6 3 6" xfId="21206"/>
    <cellStyle name="Обычный 63 6 4" xfId="21207"/>
    <cellStyle name="Обычный 63 6 4 2" xfId="21208"/>
    <cellStyle name="Обычный 63 6 4 3" xfId="21209"/>
    <cellStyle name="Обычный 63 6 4 4" xfId="21210"/>
    <cellStyle name="Обычный 63 6 4 5" xfId="21211"/>
    <cellStyle name="Обычный 63 6 4 6" xfId="21212"/>
    <cellStyle name="Обычный 63 6 5" xfId="21213"/>
    <cellStyle name="Обычный 63 6 6" xfId="21214"/>
    <cellStyle name="Обычный 63 6 7" xfId="21215"/>
    <cellStyle name="Обычный 63 6 8" xfId="21216"/>
    <cellStyle name="Обычный 63 6 9" xfId="21217"/>
    <cellStyle name="Обычный 63 7" xfId="21218"/>
    <cellStyle name="Обычный 63 7 10" xfId="21219"/>
    <cellStyle name="Обычный 63 7 2" xfId="21220"/>
    <cellStyle name="Обычный 63 7 2 2" xfId="21221"/>
    <cellStyle name="Обычный 63 7 2 3" xfId="21222"/>
    <cellStyle name="Обычный 63 7 2 4" xfId="21223"/>
    <cellStyle name="Обычный 63 7 2 5" xfId="21224"/>
    <cellStyle name="Обычный 63 7 2 6" xfId="21225"/>
    <cellStyle name="Обычный 63 7 3" xfId="21226"/>
    <cellStyle name="Обычный 63 7 3 2" xfId="21227"/>
    <cellStyle name="Обычный 63 7 3 3" xfId="21228"/>
    <cellStyle name="Обычный 63 7 3 4" xfId="21229"/>
    <cellStyle name="Обычный 63 7 3 5" xfId="21230"/>
    <cellStyle name="Обычный 63 7 3 6" xfId="21231"/>
    <cellStyle name="Обычный 63 7 4" xfId="21232"/>
    <cellStyle name="Обычный 63 7 4 2" xfId="21233"/>
    <cellStyle name="Обычный 63 7 4 3" xfId="21234"/>
    <cellStyle name="Обычный 63 7 4 4" xfId="21235"/>
    <cellStyle name="Обычный 63 7 4 5" xfId="21236"/>
    <cellStyle name="Обычный 63 7 4 6" xfId="21237"/>
    <cellStyle name="Обычный 63 7 5" xfId="21238"/>
    <cellStyle name="Обычный 63 7 6" xfId="21239"/>
    <cellStyle name="Обычный 63 7 7" xfId="21240"/>
    <cellStyle name="Обычный 63 7 8" xfId="21241"/>
    <cellStyle name="Обычный 63 7 9" xfId="21242"/>
    <cellStyle name="Обычный 63 8" xfId="21243"/>
    <cellStyle name="Обычный 63 8 10" xfId="21244"/>
    <cellStyle name="Обычный 63 8 2" xfId="21245"/>
    <cellStyle name="Обычный 63 8 2 2" xfId="21246"/>
    <cellStyle name="Обычный 63 8 2 3" xfId="21247"/>
    <cellStyle name="Обычный 63 8 2 4" xfId="21248"/>
    <cellStyle name="Обычный 63 8 2 5" xfId="21249"/>
    <cellStyle name="Обычный 63 8 2 6" xfId="21250"/>
    <cellStyle name="Обычный 63 8 3" xfId="21251"/>
    <cellStyle name="Обычный 63 8 3 2" xfId="21252"/>
    <cellStyle name="Обычный 63 8 3 3" xfId="21253"/>
    <cellStyle name="Обычный 63 8 3 4" xfId="21254"/>
    <cellStyle name="Обычный 63 8 3 5" xfId="21255"/>
    <cellStyle name="Обычный 63 8 3 6" xfId="21256"/>
    <cellStyle name="Обычный 63 8 4" xfId="21257"/>
    <cellStyle name="Обычный 63 8 4 2" xfId="21258"/>
    <cellStyle name="Обычный 63 8 4 3" xfId="21259"/>
    <cellStyle name="Обычный 63 8 4 4" xfId="21260"/>
    <cellStyle name="Обычный 63 8 4 5" xfId="21261"/>
    <cellStyle name="Обычный 63 8 4 6" xfId="21262"/>
    <cellStyle name="Обычный 63 8 5" xfId="21263"/>
    <cellStyle name="Обычный 63 8 6" xfId="21264"/>
    <cellStyle name="Обычный 63 8 7" xfId="21265"/>
    <cellStyle name="Обычный 63 8 8" xfId="21266"/>
    <cellStyle name="Обычный 63 8 9" xfId="21267"/>
    <cellStyle name="Обычный 63 9" xfId="21268"/>
    <cellStyle name="Обычный 63 9 10" xfId="21269"/>
    <cellStyle name="Обычный 63 9 2" xfId="21270"/>
    <cellStyle name="Обычный 63 9 2 2" xfId="21271"/>
    <cellStyle name="Обычный 63 9 2 3" xfId="21272"/>
    <cellStyle name="Обычный 63 9 2 4" xfId="21273"/>
    <cellStyle name="Обычный 63 9 2 5" xfId="21274"/>
    <cellStyle name="Обычный 63 9 2 6" xfId="21275"/>
    <cellStyle name="Обычный 63 9 3" xfId="21276"/>
    <cellStyle name="Обычный 63 9 3 2" xfId="21277"/>
    <cellStyle name="Обычный 63 9 3 3" xfId="21278"/>
    <cellStyle name="Обычный 63 9 3 4" xfId="21279"/>
    <cellStyle name="Обычный 63 9 3 5" xfId="21280"/>
    <cellStyle name="Обычный 63 9 3 6" xfId="21281"/>
    <cellStyle name="Обычный 63 9 4" xfId="21282"/>
    <cellStyle name="Обычный 63 9 4 2" xfId="21283"/>
    <cellStyle name="Обычный 63 9 4 3" xfId="21284"/>
    <cellStyle name="Обычный 63 9 4 4" xfId="21285"/>
    <cellStyle name="Обычный 63 9 4 5" xfId="21286"/>
    <cellStyle name="Обычный 63 9 4 6" xfId="21287"/>
    <cellStyle name="Обычный 63 9 5" xfId="21288"/>
    <cellStyle name="Обычный 63 9 6" xfId="21289"/>
    <cellStyle name="Обычный 63 9 7" xfId="21290"/>
    <cellStyle name="Обычный 63 9 8" xfId="21291"/>
    <cellStyle name="Обычный 63 9 9" xfId="21292"/>
    <cellStyle name="Обычный 64" xfId="21293"/>
    <cellStyle name="Обычный 64 10" xfId="21294"/>
    <cellStyle name="Обычный 64 11" xfId="21295"/>
    <cellStyle name="Обычный 64 2" xfId="21296"/>
    <cellStyle name="Обычный 64 3" xfId="21297"/>
    <cellStyle name="Обычный 64 4" xfId="21298"/>
    <cellStyle name="Обычный 64 5" xfId="21299"/>
    <cellStyle name="Обычный 64 6" xfId="21300"/>
    <cellStyle name="Обычный 64 7" xfId="21301"/>
    <cellStyle name="Обычный 64 8" xfId="21302"/>
    <cellStyle name="Обычный 64 9" xfId="21303"/>
    <cellStyle name="Обычный 65" xfId="21304"/>
    <cellStyle name="Обычный 65 10" xfId="21305"/>
    <cellStyle name="Обычный 65 11" xfId="21306"/>
    <cellStyle name="Обычный 65 2" xfId="21307"/>
    <cellStyle name="Обычный 65 3" xfId="21308"/>
    <cellStyle name="Обычный 65 4" xfId="21309"/>
    <cellStyle name="Обычный 65 5" xfId="21310"/>
    <cellStyle name="Обычный 65 6" xfId="21311"/>
    <cellStyle name="Обычный 65 7" xfId="21312"/>
    <cellStyle name="Обычный 65 8" xfId="21313"/>
    <cellStyle name="Обычный 65 9" xfId="21314"/>
    <cellStyle name="Обычный 66" xfId="21315"/>
    <cellStyle name="Обычный 66 10" xfId="21316"/>
    <cellStyle name="Обычный 66 11" xfId="21317"/>
    <cellStyle name="Обычный 66 2" xfId="21318"/>
    <cellStyle name="Обычный 66 3" xfId="21319"/>
    <cellStyle name="Обычный 66 4" xfId="21320"/>
    <cellStyle name="Обычный 66 5" xfId="21321"/>
    <cellStyle name="Обычный 66 6" xfId="21322"/>
    <cellStyle name="Обычный 66 7" xfId="21323"/>
    <cellStyle name="Обычный 66 8" xfId="21324"/>
    <cellStyle name="Обычный 66 9" xfId="21325"/>
    <cellStyle name="Обычный 67" xfId="21326"/>
    <cellStyle name="Обычный 67 10" xfId="21327"/>
    <cellStyle name="Обычный 67 2" xfId="21328"/>
    <cellStyle name="Обычный 67 2 2" xfId="21329"/>
    <cellStyle name="Обычный 67 2 3" xfId="21330"/>
    <cellStyle name="Обычный 67 2 4" xfId="21331"/>
    <cellStyle name="Обычный 67 2 5" xfId="21332"/>
    <cellStyle name="Обычный 67 2 6" xfId="21333"/>
    <cellStyle name="Обычный 67 3" xfId="21334"/>
    <cellStyle name="Обычный 67 3 2" xfId="21335"/>
    <cellStyle name="Обычный 67 3 3" xfId="21336"/>
    <cellStyle name="Обычный 67 3 4" xfId="21337"/>
    <cellStyle name="Обычный 67 3 5" xfId="21338"/>
    <cellStyle name="Обычный 67 3 6" xfId="21339"/>
    <cellStyle name="Обычный 67 4" xfId="21340"/>
    <cellStyle name="Обычный 67 4 2" xfId="21341"/>
    <cellStyle name="Обычный 67 4 3" xfId="21342"/>
    <cellStyle name="Обычный 67 4 4" xfId="21343"/>
    <cellStyle name="Обычный 67 4 5" xfId="21344"/>
    <cellStyle name="Обычный 67 4 6" xfId="21345"/>
    <cellStyle name="Обычный 67 5" xfId="21346"/>
    <cellStyle name="Обычный 67 6" xfId="21347"/>
    <cellStyle name="Обычный 67 7" xfId="21348"/>
    <cellStyle name="Обычный 67 8" xfId="21349"/>
    <cellStyle name="Обычный 67 9" xfId="21350"/>
    <cellStyle name="Обычный 68" xfId="21351"/>
    <cellStyle name="Обычный 68 10" xfId="21352"/>
    <cellStyle name="Обычный 68 10 10" xfId="21353"/>
    <cellStyle name="Обычный 68 10 2" xfId="21354"/>
    <cellStyle name="Обычный 68 10 2 2" xfId="21355"/>
    <cellStyle name="Обычный 68 10 2 3" xfId="21356"/>
    <cellStyle name="Обычный 68 10 2 4" xfId="21357"/>
    <cellStyle name="Обычный 68 10 2 5" xfId="21358"/>
    <cellStyle name="Обычный 68 10 2 6" xfId="21359"/>
    <cellStyle name="Обычный 68 10 3" xfId="21360"/>
    <cellStyle name="Обычный 68 10 3 2" xfId="21361"/>
    <cellStyle name="Обычный 68 10 3 3" xfId="21362"/>
    <cellStyle name="Обычный 68 10 3 4" xfId="21363"/>
    <cellStyle name="Обычный 68 10 3 5" xfId="21364"/>
    <cellStyle name="Обычный 68 10 3 6" xfId="21365"/>
    <cellStyle name="Обычный 68 10 4" xfId="21366"/>
    <cellStyle name="Обычный 68 10 4 2" xfId="21367"/>
    <cellStyle name="Обычный 68 10 4 3" xfId="21368"/>
    <cellStyle name="Обычный 68 10 4 4" xfId="21369"/>
    <cellStyle name="Обычный 68 10 4 5" xfId="21370"/>
    <cellStyle name="Обычный 68 10 4 6" xfId="21371"/>
    <cellStyle name="Обычный 68 10 5" xfId="21372"/>
    <cellStyle name="Обычный 68 10 6" xfId="21373"/>
    <cellStyle name="Обычный 68 10 7" xfId="21374"/>
    <cellStyle name="Обычный 68 10 8" xfId="21375"/>
    <cellStyle name="Обычный 68 10 9" xfId="21376"/>
    <cellStyle name="Обычный 68 2" xfId="21377"/>
    <cellStyle name="Обычный 68 2 10" xfId="21378"/>
    <cellStyle name="Обычный 68 2 2" xfId="21379"/>
    <cellStyle name="Обычный 68 2 2 2" xfId="21380"/>
    <cellStyle name="Обычный 68 2 2 3" xfId="21381"/>
    <cellStyle name="Обычный 68 2 2 4" xfId="21382"/>
    <cellStyle name="Обычный 68 2 2 5" xfId="21383"/>
    <cellStyle name="Обычный 68 2 2 6" xfId="21384"/>
    <cellStyle name="Обычный 68 2 3" xfId="21385"/>
    <cellStyle name="Обычный 68 2 3 2" xfId="21386"/>
    <cellStyle name="Обычный 68 2 3 3" xfId="21387"/>
    <cellStyle name="Обычный 68 2 3 4" xfId="21388"/>
    <cellStyle name="Обычный 68 2 3 5" xfId="21389"/>
    <cellStyle name="Обычный 68 2 3 6" xfId="21390"/>
    <cellStyle name="Обычный 68 2 4" xfId="21391"/>
    <cellStyle name="Обычный 68 2 4 2" xfId="21392"/>
    <cellStyle name="Обычный 68 2 4 3" xfId="21393"/>
    <cellStyle name="Обычный 68 2 4 4" xfId="21394"/>
    <cellStyle name="Обычный 68 2 4 5" xfId="21395"/>
    <cellStyle name="Обычный 68 2 4 6" xfId="21396"/>
    <cellStyle name="Обычный 68 2 5" xfId="21397"/>
    <cellStyle name="Обычный 68 2 6" xfId="21398"/>
    <cellStyle name="Обычный 68 2 7" xfId="21399"/>
    <cellStyle name="Обычный 68 2 8" xfId="21400"/>
    <cellStyle name="Обычный 68 2 9" xfId="21401"/>
    <cellStyle name="Обычный 68 3" xfId="21402"/>
    <cellStyle name="Обычный 68 3 10" xfId="21403"/>
    <cellStyle name="Обычный 68 3 2" xfId="21404"/>
    <cellStyle name="Обычный 68 3 2 2" xfId="21405"/>
    <cellStyle name="Обычный 68 3 2 3" xfId="21406"/>
    <cellStyle name="Обычный 68 3 2 4" xfId="21407"/>
    <cellStyle name="Обычный 68 3 2 5" xfId="21408"/>
    <cellStyle name="Обычный 68 3 2 6" xfId="21409"/>
    <cellStyle name="Обычный 68 3 3" xfId="21410"/>
    <cellStyle name="Обычный 68 3 3 2" xfId="21411"/>
    <cellStyle name="Обычный 68 3 3 3" xfId="21412"/>
    <cellStyle name="Обычный 68 3 3 4" xfId="21413"/>
    <cellStyle name="Обычный 68 3 3 5" xfId="21414"/>
    <cellStyle name="Обычный 68 3 3 6" xfId="21415"/>
    <cellStyle name="Обычный 68 3 4" xfId="21416"/>
    <cellStyle name="Обычный 68 3 4 2" xfId="21417"/>
    <cellStyle name="Обычный 68 3 4 3" xfId="21418"/>
    <cellStyle name="Обычный 68 3 4 4" xfId="21419"/>
    <cellStyle name="Обычный 68 3 4 5" xfId="21420"/>
    <cellStyle name="Обычный 68 3 4 6" xfId="21421"/>
    <cellStyle name="Обычный 68 3 5" xfId="21422"/>
    <cellStyle name="Обычный 68 3 6" xfId="21423"/>
    <cellStyle name="Обычный 68 3 7" xfId="21424"/>
    <cellStyle name="Обычный 68 3 8" xfId="21425"/>
    <cellStyle name="Обычный 68 3 9" xfId="21426"/>
    <cellStyle name="Обычный 68 4" xfId="21427"/>
    <cellStyle name="Обычный 68 4 10" xfId="21428"/>
    <cellStyle name="Обычный 68 4 2" xfId="21429"/>
    <cellStyle name="Обычный 68 4 2 2" xfId="21430"/>
    <cellStyle name="Обычный 68 4 2 3" xfId="21431"/>
    <cellStyle name="Обычный 68 4 2 4" xfId="21432"/>
    <cellStyle name="Обычный 68 4 2 5" xfId="21433"/>
    <cellStyle name="Обычный 68 4 2 6" xfId="21434"/>
    <cellStyle name="Обычный 68 4 3" xfId="21435"/>
    <cellStyle name="Обычный 68 4 3 2" xfId="21436"/>
    <cellStyle name="Обычный 68 4 3 3" xfId="21437"/>
    <cellStyle name="Обычный 68 4 3 4" xfId="21438"/>
    <cellStyle name="Обычный 68 4 3 5" xfId="21439"/>
    <cellStyle name="Обычный 68 4 3 6" xfId="21440"/>
    <cellStyle name="Обычный 68 4 4" xfId="21441"/>
    <cellStyle name="Обычный 68 4 4 2" xfId="21442"/>
    <cellStyle name="Обычный 68 4 4 3" xfId="21443"/>
    <cellStyle name="Обычный 68 4 4 4" xfId="21444"/>
    <cellStyle name="Обычный 68 4 4 5" xfId="21445"/>
    <cellStyle name="Обычный 68 4 4 6" xfId="21446"/>
    <cellStyle name="Обычный 68 4 5" xfId="21447"/>
    <cellStyle name="Обычный 68 4 6" xfId="21448"/>
    <cellStyle name="Обычный 68 4 7" xfId="21449"/>
    <cellStyle name="Обычный 68 4 8" xfId="21450"/>
    <cellStyle name="Обычный 68 4 9" xfId="21451"/>
    <cellStyle name="Обычный 68 5" xfId="21452"/>
    <cellStyle name="Обычный 68 5 10" xfId="21453"/>
    <cellStyle name="Обычный 68 5 2" xfId="21454"/>
    <cellStyle name="Обычный 68 5 2 2" xfId="21455"/>
    <cellStyle name="Обычный 68 5 2 3" xfId="21456"/>
    <cellStyle name="Обычный 68 5 2 4" xfId="21457"/>
    <cellStyle name="Обычный 68 5 2 5" xfId="21458"/>
    <cellStyle name="Обычный 68 5 2 6" xfId="21459"/>
    <cellStyle name="Обычный 68 5 3" xfId="21460"/>
    <cellStyle name="Обычный 68 5 3 2" xfId="21461"/>
    <cellStyle name="Обычный 68 5 3 3" xfId="21462"/>
    <cellStyle name="Обычный 68 5 3 4" xfId="21463"/>
    <cellStyle name="Обычный 68 5 3 5" xfId="21464"/>
    <cellStyle name="Обычный 68 5 3 6" xfId="21465"/>
    <cellStyle name="Обычный 68 5 4" xfId="21466"/>
    <cellStyle name="Обычный 68 5 4 2" xfId="21467"/>
    <cellStyle name="Обычный 68 5 4 3" xfId="21468"/>
    <cellStyle name="Обычный 68 5 4 4" xfId="21469"/>
    <cellStyle name="Обычный 68 5 4 5" xfId="21470"/>
    <cellStyle name="Обычный 68 5 4 6" xfId="21471"/>
    <cellStyle name="Обычный 68 5 5" xfId="21472"/>
    <cellStyle name="Обычный 68 5 6" xfId="21473"/>
    <cellStyle name="Обычный 68 5 7" xfId="21474"/>
    <cellStyle name="Обычный 68 5 8" xfId="21475"/>
    <cellStyle name="Обычный 68 5 9" xfId="21476"/>
    <cellStyle name="Обычный 68 6" xfId="21477"/>
    <cellStyle name="Обычный 68 6 10" xfId="21478"/>
    <cellStyle name="Обычный 68 6 2" xfId="21479"/>
    <cellStyle name="Обычный 68 6 2 2" xfId="21480"/>
    <cellStyle name="Обычный 68 6 2 3" xfId="21481"/>
    <cellStyle name="Обычный 68 6 2 4" xfId="21482"/>
    <cellStyle name="Обычный 68 6 2 5" xfId="21483"/>
    <cellStyle name="Обычный 68 6 2 6" xfId="21484"/>
    <cellStyle name="Обычный 68 6 3" xfId="21485"/>
    <cellStyle name="Обычный 68 6 3 2" xfId="21486"/>
    <cellStyle name="Обычный 68 6 3 3" xfId="21487"/>
    <cellStyle name="Обычный 68 6 3 4" xfId="21488"/>
    <cellStyle name="Обычный 68 6 3 5" xfId="21489"/>
    <cellStyle name="Обычный 68 6 3 6" xfId="21490"/>
    <cellStyle name="Обычный 68 6 4" xfId="21491"/>
    <cellStyle name="Обычный 68 6 4 2" xfId="21492"/>
    <cellStyle name="Обычный 68 6 4 3" xfId="21493"/>
    <cellStyle name="Обычный 68 6 4 4" xfId="21494"/>
    <cellStyle name="Обычный 68 6 4 5" xfId="21495"/>
    <cellStyle name="Обычный 68 6 4 6" xfId="21496"/>
    <cellStyle name="Обычный 68 6 5" xfId="21497"/>
    <cellStyle name="Обычный 68 6 6" xfId="21498"/>
    <cellStyle name="Обычный 68 6 7" xfId="21499"/>
    <cellStyle name="Обычный 68 6 8" xfId="21500"/>
    <cellStyle name="Обычный 68 6 9" xfId="21501"/>
    <cellStyle name="Обычный 68 7" xfId="21502"/>
    <cellStyle name="Обычный 68 7 10" xfId="21503"/>
    <cellStyle name="Обычный 68 7 2" xfId="21504"/>
    <cellStyle name="Обычный 68 7 2 2" xfId="21505"/>
    <cellStyle name="Обычный 68 7 2 3" xfId="21506"/>
    <cellStyle name="Обычный 68 7 2 4" xfId="21507"/>
    <cellStyle name="Обычный 68 7 2 5" xfId="21508"/>
    <cellStyle name="Обычный 68 7 2 6" xfId="21509"/>
    <cellStyle name="Обычный 68 7 3" xfId="21510"/>
    <cellStyle name="Обычный 68 7 3 2" xfId="21511"/>
    <cellStyle name="Обычный 68 7 3 3" xfId="21512"/>
    <cellStyle name="Обычный 68 7 3 4" xfId="21513"/>
    <cellStyle name="Обычный 68 7 3 5" xfId="21514"/>
    <cellStyle name="Обычный 68 7 3 6" xfId="21515"/>
    <cellStyle name="Обычный 68 7 4" xfId="21516"/>
    <cellStyle name="Обычный 68 7 4 2" xfId="21517"/>
    <cellStyle name="Обычный 68 7 4 3" xfId="21518"/>
    <cellStyle name="Обычный 68 7 4 4" xfId="21519"/>
    <cellStyle name="Обычный 68 7 4 5" xfId="21520"/>
    <cellStyle name="Обычный 68 7 4 6" xfId="21521"/>
    <cellStyle name="Обычный 68 7 5" xfId="21522"/>
    <cellStyle name="Обычный 68 7 6" xfId="21523"/>
    <cellStyle name="Обычный 68 7 7" xfId="21524"/>
    <cellStyle name="Обычный 68 7 8" xfId="21525"/>
    <cellStyle name="Обычный 68 7 9" xfId="21526"/>
    <cellStyle name="Обычный 68 8" xfId="21527"/>
    <cellStyle name="Обычный 68 8 10" xfId="21528"/>
    <cellStyle name="Обычный 68 8 2" xfId="21529"/>
    <cellStyle name="Обычный 68 8 2 2" xfId="21530"/>
    <cellStyle name="Обычный 68 8 2 3" xfId="21531"/>
    <cellStyle name="Обычный 68 8 2 4" xfId="21532"/>
    <cellStyle name="Обычный 68 8 2 5" xfId="21533"/>
    <cellStyle name="Обычный 68 8 2 6" xfId="21534"/>
    <cellStyle name="Обычный 68 8 3" xfId="21535"/>
    <cellStyle name="Обычный 68 8 3 2" xfId="21536"/>
    <cellStyle name="Обычный 68 8 3 3" xfId="21537"/>
    <cellStyle name="Обычный 68 8 3 4" xfId="21538"/>
    <cellStyle name="Обычный 68 8 3 5" xfId="21539"/>
    <cellStyle name="Обычный 68 8 3 6" xfId="21540"/>
    <cellStyle name="Обычный 68 8 4" xfId="21541"/>
    <cellStyle name="Обычный 68 8 4 2" xfId="21542"/>
    <cellStyle name="Обычный 68 8 4 3" xfId="21543"/>
    <cellStyle name="Обычный 68 8 4 4" xfId="21544"/>
    <cellStyle name="Обычный 68 8 4 5" xfId="21545"/>
    <cellStyle name="Обычный 68 8 4 6" xfId="21546"/>
    <cellStyle name="Обычный 68 8 5" xfId="21547"/>
    <cellStyle name="Обычный 68 8 6" xfId="21548"/>
    <cellStyle name="Обычный 68 8 7" xfId="21549"/>
    <cellStyle name="Обычный 68 8 8" xfId="21550"/>
    <cellStyle name="Обычный 68 8 9" xfId="21551"/>
    <cellStyle name="Обычный 68 9" xfId="21552"/>
    <cellStyle name="Обычный 68 9 10" xfId="21553"/>
    <cellStyle name="Обычный 68 9 2" xfId="21554"/>
    <cellStyle name="Обычный 68 9 2 2" xfId="21555"/>
    <cellStyle name="Обычный 68 9 2 3" xfId="21556"/>
    <cellStyle name="Обычный 68 9 2 4" xfId="21557"/>
    <cellStyle name="Обычный 68 9 2 5" xfId="21558"/>
    <cellStyle name="Обычный 68 9 2 6" xfId="21559"/>
    <cellStyle name="Обычный 68 9 3" xfId="21560"/>
    <cellStyle name="Обычный 68 9 3 2" xfId="21561"/>
    <cellStyle name="Обычный 68 9 3 3" xfId="21562"/>
    <cellStyle name="Обычный 68 9 3 4" xfId="21563"/>
    <cellStyle name="Обычный 68 9 3 5" xfId="21564"/>
    <cellStyle name="Обычный 68 9 3 6" xfId="21565"/>
    <cellStyle name="Обычный 68 9 4" xfId="21566"/>
    <cellStyle name="Обычный 68 9 4 2" xfId="21567"/>
    <cellStyle name="Обычный 68 9 4 3" xfId="21568"/>
    <cellStyle name="Обычный 68 9 4 4" xfId="21569"/>
    <cellStyle name="Обычный 68 9 4 5" xfId="21570"/>
    <cellStyle name="Обычный 68 9 4 6" xfId="21571"/>
    <cellStyle name="Обычный 68 9 5" xfId="21572"/>
    <cellStyle name="Обычный 68 9 6" xfId="21573"/>
    <cellStyle name="Обычный 68 9 7" xfId="21574"/>
    <cellStyle name="Обычный 68 9 8" xfId="21575"/>
    <cellStyle name="Обычный 68 9 9" xfId="21576"/>
    <cellStyle name="Обычный 69" xfId="81"/>
    <cellStyle name="Обычный 69 2" xfId="21577"/>
    <cellStyle name="Обычный 69 3" xfId="21578"/>
    <cellStyle name="Обычный 69 4" xfId="21579"/>
    <cellStyle name="Обычный 7" xfId="21580"/>
    <cellStyle name="Обычный 7 10" xfId="21581"/>
    <cellStyle name="Обычный 7 10 2" xfId="21582"/>
    <cellStyle name="Обычный 7 10 3" xfId="21583"/>
    <cellStyle name="Обычный 7 10 4" xfId="21584"/>
    <cellStyle name="Обычный 7 10 5" xfId="21585"/>
    <cellStyle name="Обычный 7 10 6" xfId="21586"/>
    <cellStyle name="Обычный 7 10 7" xfId="21587"/>
    <cellStyle name="Обычный 7 10 8" xfId="21588"/>
    <cellStyle name="Обычный 7 10 9" xfId="21589"/>
    <cellStyle name="Обычный 7 11" xfId="21590"/>
    <cellStyle name="Обычный 7 11 10" xfId="21591"/>
    <cellStyle name="Обычный 7 11 2" xfId="21592"/>
    <cellStyle name="Обычный 7 11 2 2" xfId="21593"/>
    <cellStyle name="Обычный 7 11 2 3" xfId="21594"/>
    <cellStyle name="Обычный 7 11 2 4" xfId="21595"/>
    <cellStyle name="Обычный 7 11 2 5" xfId="21596"/>
    <cellStyle name="Обычный 7 11 2 6" xfId="21597"/>
    <cellStyle name="Обычный 7 11 3" xfId="21598"/>
    <cellStyle name="Обычный 7 11 3 2" xfId="21599"/>
    <cellStyle name="Обычный 7 11 3 3" xfId="21600"/>
    <cellStyle name="Обычный 7 11 3 4" xfId="21601"/>
    <cellStyle name="Обычный 7 11 3 5" xfId="21602"/>
    <cellStyle name="Обычный 7 11 3 6" xfId="21603"/>
    <cellStyle name="Обычный 7 11 4" xfId="21604"/>
    <cellStyle name="Обычный 7 11 4 2" xfId="21605"/>
    <cellStyle name="Обычный 7 11 4 3" xfId="21606"/>
    <cellStyle name="Обычный 7 11 4 4" xfId="21607"/>
    <cellStyle name="Обычный 7 11 4 5" xfId="21608"/>
    <cellStyle name="Обычный 7 11 4 6" xfId="21609"/>
    <cellStyle name="Обычный 7 11 5" xfId="21610"/>
    <cellStyle name="Обычный 7 11 6" xfId="21611"/>
    <cellStyle name="Обычный 7 11 7" xfId="21612"/>
    <cellStyle name="Обычный 7 11 8" xfId="21613"/>
    <cellStyle name="Обычный 7 11 9" xfId="21614"/>
    <cellStyle name="Обычный 7 12" xfId="21615"/>
    <cellStyle name="Обычный 7 12 10" xfId="21616"/>
    <cellStyle name="Обычный 7 12 2" xfId="21617"/>
    <cellStyle name="Обычный 7 12 2 2" xfId="21618"/>
    <cellStyle name="Обычный 7 12 2 3" xfId="21619"/>
    <cellStyle name="Обычный 7 12 2 4" xfId="21620"/>
    <cellStyle name="Обычный 7 12 2 5" xfId="21621"/>
    <cellStyle name="Обычный 7 12 2 6" xfId="21622"/>
    <cellStyle name="Обычный 7 12 3" xfId="21623"/>
    <cellStyle name="Обычный 7 12 3 2" xfId="21624"/>
    <cellStyle name="Обычный 7 12 3 3" xfId="21625"/>
    <cellStyle name="Обычный 7 12 3 4" xfId="21626"/>
    <cellStyle name="Обычный 7 12 3 5" xfId="21627"/>
    <cellStyle name="Обычный 7 12 3 6" xfId="21628"/>
    <cellStyle name="Обычный 7 12 4" xfId="21629"/>
    <cellStyle name="Обычный 7 12 4 2" xfId="21630"/>
    <cellStyle name="Обычный 7 12 4 3" xfId="21631"/>
    <cellStyle name="Обычный 7 12 4 4" xfId="21632"/>
    <cellStyle name="Обычный 7 12 4 5" xfId="21633"/>
    <cellStyle name="Обычный 7 12 4 6" xfId="21634"/>
    <cellStyle name="Обычный 7 12 5" xfId="21635"/>
    <cellStyle name="Обычный 7 12 6" xfId="21636"/>
    <cellStyle name="Обычный 7 12 7" xfId="21637"/>
    <cellStyle name="Обычный 7 12 8" xfId="21638"/>
    <cellStyle name="Обычный 7 12 9" xfId="21639"/>
    <cellStyle name="Обычный 7 13" xfId="21640"/>
    <cellStyle name="Обычный 7 13 10" xfId="21641"/>
    <cellStyle name="Обычный 7 13 2" xfId="21642"/>
    <cellStyle name="Обычный 7 13 2 2" xfId="21643"/>
    <cellStyle name="Обычный 7 13 2 3" xfId="21644"/>
    <cellStyle name="Обычный 7 13 2 4" xfId="21645"/>
    <cellStyle name="Обычный 7 13 2 5" xfId="21646"/>
    <cellStyle name="Обычный 7 13 2 6" xfId="21647"/>
    <cellStyle name="Обычный 7 13 3" xfId="21648"/>
    <cellStyle name="Обычный 7 13 3 2" xfId="21649"/>
    <cellStyle name="Обычный 7 13 3 3" xfId="21650"/>
    <cellStyle name="Обычный 7 13 3 4" xfId="21651"/>
    <cellStyle name="Обычный 7 13 3 5" xfId="21652"/>
    <cellStyle name="Обычный 7 13 3 6" xfId="21653"/>
    <cellStyle name="Обычный 7 13 4" xfId="21654"/>
    <cellStyle name="Обычный 7 13 4 2" xfId="21655"/>
    <cellStyle name="Обычный 7 13 4 3" xfId="21656"/>
    <cellStyle name="Обычный 7 13 4 4" xfId="21657"/>
    <cellStyle name="Обычный 7 13 4 5" xfId="21658"/>
    <cellStyle name="Обычный 7 13 4 6" xfId="21659"/>
    <cellStyle name="Обычный 7 13 5" xfId="21660"/>
    <cellStyle name="Обычный 7 13 6" xfId="21661"/>
    <cellStyle name="Обычный 7 13 7" xfId="21662"/>
    <cellStyle name="Обычный 7 13 8" xfId="21663"/>
    <cellStyle name="Обычный 7 13 9" xfId="21664"/>
    <cellStyle name="Обычный 7 14" xfId="21665"/>
    <cellStyle name="Обычный 7 14 10" xfId="21666"/>
    <cellStyle name="Обычный 7 14 2" xfId="21667"/>
    <cellStyle name="Обычный 7 14 2 2" xfId="21668"/>
    <cellStyle name="Обычный 7 14 2 3" xfId="21669"/>
    <cellStyle name="Обычный 7 14 2 4" xfId="21670"/>
    <cellStyle name="Обычный 7 14 2 5" xfId="21671"/>
    <cellStyle name="Обычный 7 14 2 6" xfId="21672"/>
    <cellStyle name="Обычный 7 14 3" xfId="21673"/>
    <cellStyle name="Обычный 7 14 3 2" xfId="21674"/>
    <cellStyle name="Обычный 7 14 3 3" xfId="21675"/>
    <cellStyle name="Обычный 7 14 3 4" xfId="21676"/>
    <cellStyle name="Обычный 7 14 3 5" xfId="21677"/>
    <cellStyle name="Обычный 7 14 3 6" xfId="21678"/>
    <cellStyle name="Обычный 7 14 4" xfId="21679"/>
    <cellStyle name="Обычный 7 14 4 2" xfId="21680"/>
    <cellStyle name="Обычный 7 14 4 3" xfId="21681"/>
    <cellStyle name="Обычный 7 14 4 4" xfId="21682"/>
    <cellStyle name="Обычный 7 14 4 5" xfId="21683"/>
    <cellStyle name="Обычный 7 14 4 6" xfId="21684"/>
    <cellStyle name="Обычный 7 14 5" xfId="21685"/>
    <cellStyle name="Обычный 7 14 6" xfId="21686"/>
    <cellStyle name="Обычный 7 14 7" xfId="21687"/>
    <cellStyle name="Обычный 7 14 8" xfId="21688"/>
    <cellStyle name="Обычный 7 14 9" xfId="21689"/>
    <cellStyle name="Обычный 7 15" xfId="21690"/>
    <cellStyle name="Обычный 7 15 10" xfId="21691"/>
    <cellStyle name="Обычный 7 15 2" xfId="21692"/>
    <cellStyle name="Обычный 7 15 2 2" xfId="21693"/>
    <cellStyle name="Обычный 7 15 2 3" xfId="21694"/>
    <cellStyle name="Обычный 7 15 2 4" xfId="21695"/>
    <cellStyle name="Обычный 7 15 2 5" xfId="21696"/>
    <cellStyle name="Обычный 7 15 2 6" xfId="21697"/>
    <cellStyle name="Обычный 7 15 3" xfId="21698"/>
    <cellStyle name="Обычный 7 15 3 2" xfId="21699"/>
    <cellStyle name="Обычный 7 15 3 3" xfId="21700"/>
    <cellStyle name="Обычный 7 15 3 4" xfId="21701"/>
    <cellStyle name="Обычный 7 15 3 5" xfId="21702"/>
    <cellStyle name="Обычный 7 15 3 6" xfId="21703"/>
    <cellStyle name="Обычный 7 15 4" xfId="21704"/>
    <cellStyle name="Обычный 7 15 4 2" xfId="21705"/>
    <cellStyle name="Обычный 7 15 4 3" xfId="21706"/>
    <cellStyle name="Обычный 7 15 4 4" xfId="21707"/>
    <cellStyle name="Обычный 7 15 4 5" xfId="21708"/>
    <cellStyle name="Обычный 7 15 4 6" xfId="21709"/>
    <cellStyle name="Обычный 7 15 5" xfId="21710"/>
    <cellStyle name="Обычный 7 15 6" xfId="21711"/>
    <cellStyle name="Обычный 7 15 7" xfId="21712"/>
    <cellStyle name="Обычный 7 15 8" xfId="21713"/>
    <cellStyle name="Обычный 7 15 9" xfId="21714"/>
    <cellStyle name="Обычный 7 16" xfId="21715"/>
    <cellStyle name="Обычный 7 16 10" xfId="21716"/>
    <cellStyle name="Обычный 7 16 2" xfId="21717"/>
    <cellStyle name="Обычный 7 16 2 2" xfId="21718"/>
    <cellStyle name="Обычный 7 16 2 3" xfId="21719"/>
    <cellStyle name="Обычный 7 16 2 4" xfId="21720"/>
    <cellStyle name="Обычный 7 16 2 5" xfId="21721"/>
    <cellStyle name="Обычный 7 16 2 6" xfId="21722"/>
    <cellStyle name="Обычный 7 16 3" xfId="21723"/>
    <cellStyle name="Обычный 7 16 3 2" xfId="21724"/>
    <cellStyle name="Обычный 7 16 3 3" xfId="21725"/>
    <cellStyle name="Обычный 7 16 3 4" xfId="21726"/>
    <cellStyle name="Обычный 7 16 3 5" xfId="21727"/>
    <cellStyle name="Обычный 7 16 3 6" xfId="21728"/>
    <cellStyle name="Обычный 7 16 4" xfId="21729"/>
    <cellStyle name="Обычный 7 16 4 2" xfId="21730"/>
    <cellStyle name="Обычный 7 16 4 3" xfId="21731"/>
    <cellStyle name="Обычный 7 16 4 4" xfId="21732"/>
    <cellStyle name="Обычный 7 16 4 5" xfId="21733"/>
    <cellStyle name="Обычный 7 16 4 6" xfId="21734"/>
    <cellStyle name="Обычный 7 16 5" xfId="21735"/>
    <cellStyle name="Обычный 7 16 6" xfId="21736"/>
    <cellStyle name="Обычный 7 16 7" xfId="21737"/>
    <cellStyle name="Обычный 7 16 8" xfId="21738"/>
    <cellStyle name="Обычный 7 16 9" xfId="21739"/>
    <cellStyle name="Обычный 7 17" xfId="21740"/>
    <cellStyle name="Обычный 7 17 10" xfId="21741"/>
    <cellStyle name="Обычный 7 17 2" xfId="21742"/>
    <cellStyle name="Обычный 7 17 2 2" xfId="21743"/>
    <cellStyle name="Обычный 7 17 2 3" xfId="21744"/>
    <cellStyle name="Обычный 7 17 2 4" xfId="21745"/>
    <cellStyle name="Обычный 7 17 2 5" xfId="21746"/>
    <cellStyle name="Обычный 7 17 2 6" xfId="21747"/>
    <cellStyle name="Обычный 7 17 3" xfId="21748"/>
    <cellStyle name="Обычный 7 17 3 2" xfId="21749"/>
    <cellStyle name="Обычный 7 17 3 3" xfId="21750"/>
    <cellStyle name="Обычный 7 17 3 4" xfId="21751"/>
    <cellStyle name="Обычный 7 17 3 5" xfId="21752"/>
    <cellStyle name="Обычный 7 17 3 6" xfId="21753"/>
    <cellStyle name="Обычный 7 17 4" xfId="21754"/>
    <cellStyle name="Обычный 7 17 4 2" xfId="21755"/>
    <cellStyle name="Обычный 7 17 4 3" xfId="21756"/>
    <cellStyle name="Обычный 7 17 4 4" xfId="21757"/>
    <cellStyle name="Обычный 7 17 4 5" xfId="21758"/>
    <cellStyle name="Обычный 7 17 4 6" xfId="21759"/>
    <cellStyle name="Обычный 7 17 5" xfId="21760"/>
    <cellStyle name="Обычный 7 17 6" xfId="21761"/>
    <cellStyle name="Обычный 7 17 7" xfId="21762"/>
    <cellStyle name="Обычный 7 17 8" xfId="21763"/>
    <cellStyle name="Обычный 7 17 9" xfId="21764"/>
    <cellStyle name="Обычный 7 18" xfId="21765"/>
    <cellStyle name="Обычный 7 18 10" xfId="21766"/>
    <cellStyle name="Обычный 7 18 2" xfId="21767"/>
    <cellStyle name="Обычный 7 18 2 2" xfId="21768"/>
    <cellStyle name="Обычный 7 18 2 3" xfId="21769"/>
    <cellStyle name="Обычный 7 18 2 4" xfId="21770"/>
    <cellStyle name="Обычный 7 18 2 5" xfId="21771"/>
    <cellStyle name="Обычный 7 18 2 6" xfId="21772"/>
    <cellStyle name="Обычный 7 18 3" xfId="21773"/>
    <cellStyle name="Обычный 7 18 3 2" xfId="21774"/>
    <cellStyle name="Обычный 7 18 3 3" xfId="21775"/>
    <cellStyle name="Обычный 7 18 3 4" xfId="21776"/>
    <cellStyle name="Обычный 7 18 3 5" xfId="21777"/>
    <cellStyle name="Обычный 7 18 3 6" xfId="21778"/>
    <cellStyle name="Обычный 7 18 4" xfId="21779"/>
    <cellStyle name="Обычный 7 18 4 2" xfId="21780"/>
    <cellStyle name="Обычный 7 18 4 3" xfId="21781"/>
    <cellStyle name="Обычный 7 18 4 4" xfId="21782"/>
    <cellStyle name="Обычный 7 18 4 5" xfId="21783"/>
    <cellStyle name="Обычный 7 18 4 6" xfId="21784"/>
    <cellStyle name="Обычный 7 18 5" xfId="21785"/>
    <cellStyle name="Обычный 7 18 6" xfId="21786"/>
    <cellStyle name="Обычный 7 18 7" xfId="21787"/>
    <cellStyle name="Обычный 7 18 8" xfId="21788"/>
    <cellStyle name="Обычный 7 18 9" xfId="21789"/>
    <cellStyle name="Обычный 7 19" xfId="21790"/>
    <cellStyle name="Обычный 7 19 10" xfId="21791"/>
    <cellStyle name="Обычный 7 19 2" xfId="21792"/>
    <cellStyle name="Обычный 7 19 2 2" xfId="21793"/>
    <cellStyle name="Обычный 7 19 2 3" xfId="21794"/>
    <cellStyle name="Обычный 7 19 2 4" xfId="21795"/>
    <cellStyle name="Обычный 7 19 2 5" xfId="21796"/>
    <cellStyle name="Обычный 7 19 2 6" xfId="21797"/>
    <cellStyle name="Обычный 7 19 3" xfId="21798"/>
    <cellStyle name="Обычный 7 19 3 2" xfId="21799"/>
    <cellStyle name="Обычный 7 19 3 3" xfId="21800"/>
    <cellStyle name="Обычный 7 19 3 4" xfId="21801"/>
    <cellStyle name="Обычный 7 19 3 5" xfId="21802"/>
    <cellStyle name="Обычный 7 19 3 6" xfId="21803"/>
    <cellStyle name="Обычный 7 19 4" xfId="21804"/>
    <cellStyle name="Обычный 7 19 4 2" xfId="21805"/>
    <cellStyle name="Обычный 7 19 4 3" xfId="21806"/>
    <cellStyle name="Обычный 7 19 4 4" xfId="21807"/>
    <cellStyle name="Обычный 7 19 4 5" xfId="21808"/>
    <cellStyle name="Обычный 7 19 4 6" xfId="21809"/>
    <cellStyle name="Обычный 7 19 5" xfId="21810"/>
    <cellStyle name="Обычный 7 19 6" xfId="21811"/>
    <cellStyle name="Обычный 7 19 7" xfId="21812"/>
    <cellStyle name="Обычный 7 19 8" xfId="21813"/>
    <cellStyle name="Обычный 7 19 9" xfId="21814"/>
    <cellStyle name="Обычный 7 2" xfId="21815"/>
    <cellStyle name="Обычный 7 2 10" xfId="44539"/>
    <cellStyle name="Обычный 7 2 2" xfId="21816"/>
    <cellStyle name="Обычный 7 2 3" xfId="21817"/>
    <cellStyle name="Обычный 7 2 4" xfId="21818"/>
    <cellStyle name="Обычный 7 2 5" xfId="21819"/>
    <cellStyle name="Обычный 7 2 6" xfId="21820"/>
    <cellStyle name="Обычный 7 2 7" xfId="21821"/>
    <cellStyle name="Обычный 7 2 8" xfId="21822"/>
    <cellStyle name="Обычный 7 2 9" xfId="21823"/>
    <cellStyle name="Обычный 7 20" xfId="44538"/>
    <cellStyle name="Обычный 7 3" xfId="21824"/>
    <cellStyle name="Обычный 7 3 10" xfId="44540"/>
    <cellStyle name="Обычный 7 3 2" xfId="21825"/>
    <cellStyle name="Обычный 7 3 3" xfId="21826"/>
    <cellStyle name="Обычный 7 3 4" xfId="21827"/>
    <cellStyle name="Обычный 7 3 5" xfId="21828"/>
    <cellStyle name="Обычный 7 3 6" xfId="21829"/>
    <cellStyle name="Обычный 7 3 7" xfId="21830"/>
    <cellStyle name="Обычный 7 3 8" xfId="21831"/>
    <cellStyle name="Обычный 7 3 9" xfId="21832"/>
    <cellStyle name="Обычный 7 4" xfId="21833"/>
    <cellStyle name="Обычный 7 4 2" xfId="21834"/>
    <cellStyle name="Обычный 7 4 3" xfId="21835"/>
    <cellStyle name="Обычный 7 4 4" xfId="21836"/>
    <cellStyle name="Обычный 7 4 5" xfId="21837"/>
    <cellStyle name="Обычный 7 4 6" xfId="21838"/>
    <cellStyle name="Обычный 7 4 7" xfId="21839"/>
    <cellStyle name="Обычный 7 4 8" xfId="21840"/>
    <cellStyle name="Обычный 7 4 9" xfId="21841"/>
    <cellStyle name="Обычный 7 5" xfId="21842"/>
    <cellStyle name="Обычный 7 5 2" xfId="21843"/>
    <cellStyle name="Обычный 7 5 3" xfId="21844"/>
    <cellStyle name="Обычный 7 5 4" xfId="21845"/>
    <cellStyle name="Обычный 7 5 5" xfId="21846"/>
    <cellStyle name="Обычный 7 5 6" xfId="21847"/>
    <cellStyle name="Обычный 7 5 7" xfId="21848"/>
    <cellStyle name="Обычный 7 5 8" xfId="21849"/>
    <cellStyle name="Обычный 7 5 9" xfId="21850"/>
    <cellStyle name="Обычный 7 6" xfId="21851"/>
    <cellStyle name="Обычный 7 6 2" xfId="21852"/>
    <cellStyle name="Обычный 7 6 3" xfId="21853"/>
    <cellStyle name="Обычный 7 6 4" xfId="21854"/>
    <cellStyle name="Обычный 7 6 5" xfId="21855"/>
    <cellStyle name="Обычный 7 6 6" xfId="21856"/>
    <cellStyle name="Обычный 7 6 7" xfId="21857"/>
    <cellStyle name="Обычный 7 6 8" xfId="21858"/>
    <cellStyle name="Обычный 7 6 9" xfId="21859"/>
    <cellStyle name="Обычный 7 7" xfId="21860"/>
    <cellStyle name="Обычный 7 7 2" xfId="21861"/>
    <cellStyle name="Обычный 7 7 3" xfId="21862"/>
    <cellStyle name="Обычный 7 7 4" xfId="21863"/>
    <cellStyle name="Обычный 7 7 5" xfId="21864"/>
    <cellStyle name="Обычный 7 7 6" xfId="21865"/>
    <cellStyle name="Обычный 7 7 7" xfId="21866"/>
    <cellStyle name="Обычный 7 7 8" xfId="21867"/>
    <cellStyle name="Обычный 7 7 9" xfId="21868"/>
    <cellStyle name="Обычный 7 8" xfId="21869"/>
    <cellStyle name="Обычный 7 8 2" xfId="21870"/>
    <cellStyle name="Обычный 7 8 3" xfId="21871"/>
    <cellStyle name="Обычный 7 8 4" xfId="21872"/>
    <cellStyle name="Обычный 7 8 5" xfId="21873"/>
    <cellStyle name="Обычный 7 8 6" xfId="21874"/>
    <cellStyle name="Обычный 7 8 7" xfId="21875"/>
    <cellStyle name="Обычный 7 8 8" xfId="21876"/>
    <cellStyle name="Обычный 7 8 9" xfId="21877"/>
    <cellStyle name="Обычный 7 9" xfId="21878"/>
    <cellStyle name="Обычный 7 9 2" xfId="21879"/>
    <cellStyle name="Обычный 7 9 3" xfId="21880"/>
    <cellStyle name="Обычный 7 9 4" xfId="21881"/>
    <cellStyle name="Обычный 7 9 5" xfId="21882"/>
    <cellStyle name="Обычный 7 9 6" xfId="21883"/>
    <cellStyle name="Обычный 7 9 7" xfId="21884"/>
    <cellStyle name="Обычный 7 9 8" xfId="21885"/>
    <cellStyle name="Обычный 7 9 9" xfId="21886"/>
    <cellStyle name="Обычный 70" xfId="21887"/>
    <cellStyle name="Обычный 70 10" xfId="21888"/>
    <cellStyle name="Обычный 70 10 10" xfId="21889"/>
    <cellStyle name="Обычный 70 10 2" xfId="21890"/>
    <cellStyle name="Обычный 70 10 2 2" xfId="21891"/>
    <cellStyle name="Обычный 70 10 2 3" xfId="21892"/>
    <cellStyle name="Обычный 70 10 2 4" xfId="21893"/>
    <cellStyle name="Обычный 70 10 2 5" xfId="21894"/>
    <cellStyle name="Обычный 70 10 2 6" xfId="21895"/>
    <cellStyle name="Обычный 70 10 3" xfId="21896"/>
    <cellStyle name="Обычный 70 10 3 2" xfId="21897"/>
    <cellStyle name="Обычный 70 10 3 3" xfId="21898"/>
    <cellStyle name="Обычный 70 10 3 4" xfId="21899"/>
    <cellStyle name="Обычный 70 10 3 5" xfId="21900"/>
    <cellStyle name="Обычный 70 10 3 6" xfId="21901"/>
    <cellStyle name="Обычный 70 10 4" xfId="21902"/>
    <cellStyle name="Обычный 70 10 4 2" xfId="21903"/>
    <cellStyle name="Обычный 70 10 4 3" xfId="21904"/>
    <cellStyle name="Обычный 70 10 4 4" xfId="21905"/>
    <cellStyle name="Обычный 70 10 4 5" xfId="21906"/>
    <cellStyle name="Обычный 70 10 4 6" xfId="21907"/>
    <cellStyle name="Обычный 70 10 5" xfId="21908"/>
    <cellStyle name="Обычный 70 10 6" xfId="21909"/>
    <cellStyle name="Обычный 70 10 7" xfId="21910"/>
    <cellStyle name="Обычный 70 10 8" xfId="21911"/>
    <cellStyle name="Обычный 70 10 9" xfId="21912"/>
    <cellStyle name="Обычный 70 11" xfId="21913"/>
    <cellStyle name="Обычный 70 2" xfId="21914"/>
    <cellStyle name="Обычный 70 2 10" xfId="21915"/>
    <cellStyle name="Обычный 70 2 2" xfId="21916"/>
    <cellStyle name="Обычный 70 2 2 2" xfId="21917"/>
    <cellStyle name="Обычный 70 2 2 3" xfId="21918"/>
    <cellStyle name="Обычный 70 2 2 4" xfId="21919"/>
    <cellStyle name="Обычный 70 2 2 5" xfId="21920"/>
    <cellStyle name="Обычный 70 2 2 6" xfId="21921"/>
    <cellStyle name="Обычный 70 2 3" xfId="21922"/>
    <cellStyle name="Обычный 70 2 3 2" xfId="21923"/>
    <cellStyle name="Обычный 70 2 3 3" xfId="21924"/>
    <cellStyle name="Обычный 70 2 3 4" xfId="21925"/>
    <cellStyle name="Обычный 70 2 3 5" xfId="21926"/>
    <cellStyle name="Обычный 70 2 3 6" xfId="21927"/>
    <cellStyle name="Обычный 70 2 4" xfId="21928"/>
    <cellStyle name="Обычный 70 2 4 2" xfId="21929"/>
    <cellStyle name="Обычный 70 2 4 3" xfId="21930"/>
    <cellStyle name="Обычный 70 2 4 4" xfId="21931"/>
    <cellStyle name="Обычный 70 2 4 5" xfId="21932"/>
    <cellStyle name="Обычный 70 2 4 6" xfId="21933"/>
    <cellStyle name="Обычный 70 2 5" xfId="21934"/>
    <cellStyle name="Обычный 70 2 6" xfId="21935"/>
    <cellStyle name="Обычный 70 2 7" xfId="21936"/>
    <cellStyle name="Обычный 70 2 8" xfId="21937"/>
    <cellStyle name="Обычный 70 2 9" xfId="21938"/>
    <cellStyle name="Обычный 70 3" xfId="21939"/>
    <cellStyle name="Обычный 70 3 10" xfId="21940"/>
    <cellStyle name="Обычный 70 3 2" xfId="21941"/>
    <cellStyle name="Обычный 70 3 2 2" xfId="21942"/>
    <cellStyle name="Обычный 70 3 2 3" xfId="21943"/>
    <cellStyle name="Обычный 70 3 2 4" xfId="21944"/>
    <cellStyle name="Обычный 70 3 2 5" xfId="21945"/>
    <cellStyle name="Обычный 70 3 2 6" xfId="21946"/>
    <cellStyle name="Обычный 70 3 3" xfId="21947"/>
    <cellStyle name="Обычный 70 3 3 2" xfId="21948"/>
    <cellStyle name="Обычный 70 3 3 3" xfId="21949"/>
    <cellStyle name="Обычный 70 3 3 4" xfId="21950"/>
    <cellStyle name="Обычный 70 3 3 5" xfId="21951"/>
    <cellStyle name="Обычный 70 3 3 6" xfId="21952"/>
    <cellStyle name="Обычный 70 3 4" xfId="21953"/>
    <cellStyle name="Обычный 70 3 4 2" xfId="21954"/>
    <cellStyle name="Обычный 70 3 4 3" xfId="21955"/>
    <cellStyle name="Обычный 70 3 4 4" xfId="21956"/>
    <cellStyle name="Обычный 70 3 4 5" xfId="21957"/>
    <cellStyle name="Обычный 70 3 4 6" xfId="21958"/>
    <cellStyle name="Обычный 70 3 5" xfId="21959"/>
    <cellStyle name="Обычный 70 3 6" xfId="21960"/>
    <cellStyle name="Обычный 70 3 7" xfId="21961"/>
    <cellStyle name="Обычный 70 3 8" xfId="21962"/>
    <cellStyle name="Обычный 70 3 9" xfId="21963"/>
    <cellStyle name="Обычный 70 4" xfId="21964"/>
    <cellStyle name="Обычный 70 4 10" xfId="21965"/>
    <cellStyle name="Обычный 70 4 2" xfId="21966"/>
    <cellStyle name="Обычный 70 4 2 2" xfId="21967"/>
    <cellStyle name="Обычный 70 4 2 3" xfId="21968"/>
    <cellStyle name="Обычный 70 4 2 4" xfId="21969"/>
    <cellStyle name="Обычный 70 4 2 5" xfId="21970"/>
    <cellStyle name="Обычный 70 4 2 6" xfId="21971"/>
    <cellStyle name="Обычный 70 4 3" xfId="21972"/>
    <cellStyle name="Обычный 70 4 3 2" xfId="21973"/>
    <cellStyle name="Обычный 70 4 3 3" xfId="21974"/>
    <cellStyle name="Обычный 70 4 3 4" xfId="21975"/>
    <cellStyle name="Обычный 70 4 3 5" xfId="21976"/>
    <cellStyle name="Обычный 70 4 3 6" xfId="21977"/>
    <cellStyle name="Обычный 70 4 4" xfId="21978"/>
    <cellStyle name="Обычный 70 4 4 2" xfId="21979"/>
    <cellStyle name="Обычный 70 4 4 3" xfId="21980"/>
    <cellStyle name="Обычный 70 4 4 4" xfId="21981"/>
    <cellStyle name="Обычный 70 4 4 5" xfId="21982"/>
    <cellStyle name="Обычный 70 4 4 6" xfId="21983"/>
    <cellStyle name="Обычный 70 4 5" xfId="21984"/>
    <cellStyle name="Обычный 70 4 6" xfId="21985"/>
    <cellStyle name="Обычный 70 4 7" xfId="21986"/>
    <cellStyle name="Обычный 70 4 8" xfId="21987"/>
    <cellStyle name="Обычный 70 4 9" xfId="21988"/>
    <cellStyle name="Обычный 70 5" xfId="21989"/>
    <cellStyle name="Обычный 70 5 10" xfId="21990"/>
    <cellStyle name="Обычный 70 5 2" xfId="21991"/>
    <cellStyle name="Обычный 70 5 2 2" xfId="21992"/>
    <cellStyle name="Обычный 70 5 2 3" xfId="21993"/>
    <cellStyle name="Обычный 70 5 2 4" xfId="21994"/>
    <cellStyle name="Обычный 70 5 2 5" xfId="21995"/>
    <cellStyle name="Обычный 70 5 2 6" xfId="21996"/>
    <cellStyle name="Обычный 70 5 3" xfId="21997"/>
    <cellStyle name="Обычный 70 5 3 2" xfId="21998"/>
    <cellStyle name="Обычный 70 5 3 3" xfId="21999"/>
    <cellStyle name="Обычный 70 5 3 4" xfId="22000"/>
    <cellStyle name="Обычный 70 5 3 5" xfId="22001"/>
    <cellStyle name="Обычный 70 5 3 6" xfId="22002"/>
    <cellStyle name="Обычный 70 5 4" xfId="22003"/>
    <cellStyle name="Обычный 70 5 4 2" xfId="22004"/>
    <cellStyle name="Обычный 70 5 4 3" xfId="22005"/>
    <cellStyle name="Обычный 70 5 4 4" xfId="22006"/>
    <cellStyle name="Обычный 70 5 4 5" xfId="22007"/>
    <cellStyle name="Обычный 70 5 4 6" xfId="22008"/>
    <cellStyle name="Обычный 70 5 5" xfId="22009"/>
    <cellStyle name="Обычный 70 5 6" xfId="22010"/>
    <cellStyle name="Обычный 70 5 7" xfId="22011"/>
    <cellStyle name="Обычный 70 5 8" xfId="22012"/>
    <cellStyle name="Обычный 70 5 9" xfId="22013"/>
    <cellStyle name="Обычный 70 6" xfId="22014"/>
    <cellStyle name="Обычный 70 6 10" xfId="22015"/>
    <cellStyle name="Обычный 70 6 2" xfId="22016"/>
    <cellStyle name="Обычный 70 6 2 2" xfId="22017"/>
    <cellStyle name="Обычный 70 6 2 3" xfId="22018"/>
    <cellStyle name="Обычный 70 6 2 4" xfId="22019"/>
    <cellStyle name="Обычный 70 6 2 5" xfId="22020"/>
    <cellStyle name="Обычный 70 6 2 6" xfId="22021"/>
    <cellStyle name="Обычный 70 6 3" xfId="22022"/>
    <cellStyle name="Обычный 70 6 3 2" xfId="22023"/>
    <cellStyle name="Обычный 70 6 3 3" xfId="22024"/>
    <cellStyle name="Обычный 70 6 3 4" xfId="22025"/>
    <cellStyle name="Обычный 70 6 3 5" xfId="22026"/>
    <cellStyle name="Обычный 70 6 3 6" xfId="22027"/>
    <cellStyle name="Обычный 70 6 4" xfId="22028"/>
    <cellStyle name="Обычный 70 6 4 2" xfId="22029"/>
    <cellStyle name="Обычный 70 6 4 3" xfId="22030"/>
    <cellStyle name="Обычный 70 6 4 4" xfId="22031"/>
    <cellStyle name="Обычный 70 6 4 5" xfId="22032"/>
    <cellStyle name="Обычный 70 6 4 6" xfId="22033"/>
    <cellStyle name="Обычный 70 6 5" xfId="22034"/>
    <cellStyle name="Обычный 70 6 6" xfId="22035"/>
    <cellStyle name="Обычный 70 6 7" xfId="22036"/>
    <cellStyle name="Обычный 70 6 8" xfId="22037"/>
    <cellStyle name="Обычный 70 6 9" xfId="22038"/>
    <cellStyle name="Обычный 70 7" xfId="22039"/>
    <cellStyle name="Обычный 70 7 10" xfId="22040"/>
    <cellStyle name="Обычный 70 7 2" xfId="22041"/>
    <cellStyle name="Обычный 70 7 2 2" xfId="22042"/>
    <cellStyle name="Обычный 70 7 2 3" xfId="22043"/>
    <cellStyle name="Обычный 70 7 2 4" xfId="22044"/>
    <cellStyle name="Обычный 70 7 2 5" xfId="22045"/>
    <cellStyle name="Обычный 70 7 2 6" xfId="22046"/>
    <cellStyle name="Обычный 70 7 3" xfId="22047"/>
    <cellStyle name="Обычный 70 7 3 2" xfId="22048"/>
    <cellStyle name="Обычный 70 7 3 3" xfId="22049"/>
    <cellStyle name="Обычный 70 7 3 4" xfId="22050"/>
    <cellStyle name="Обычный 70 7 3 5" xfId="22051"/>
    <cellStyle name="Обычный 70 7 3 6" xfId="22052"/>
    <cellStyle name="Обычный 70 7 4" xfId="22053"/>
    <cellStyle name="Обычный 70 7 4 2" xfId="22054"/>
    <cellStyle name="Обычный 70 7 4 3" xfId="22055"/>
    <cellStyle name="Обычный 70 7 4 4" xfId="22056"/>
    <cellStyle name="Обычный 70 7 4 5" xfId="22057"/>
    <cellStyle name="Обычный 70 7 4 6" xfId="22058"/>
    <cellStyle name="Обычный 70 7 5" xfId="22059"/>
    <cellStyle name="Обычный 70 7 6" xfId="22060"/>
    <cellStyle name="Обычный 70 7 7" xfId="22061"/>
    <cellStyle name="Обычный 70 7 8" xfId="22062"/>
    <cellStyle name="Обычный 70 7 9" xfId="22063"/>
    <cellStyle name="Обычный 70 8" xfId="22064"/>
    <cellStyle name="Обычный 70 8 10" xfId="22065"/>
    <cellStyle name="Обычный 70 8 2" xfId="22066"/>
    <cellStyle name="Обычный 70 8 2 2" xfId="22067"/>
    <cellStyle name="Обычный 70 8 2 3" xfId="22068"/>
    <cellStyle name="Обычный 70 8 2 4" xfId="22069"/>
    <cellStyle name="Обычный 70 8 2 5" xfId="22070"/>
    <cellStyle name="Обычный 70 8 2 6" xfId="22071"/>
    <cellStyle name="Обычный 70 8 3" xfId="22072"/>
    <cellStyle name="Обычный 70 8 3 2" xfId="22073"/>
    <cellStyle name="Обычный 70 8 3 3" xfId="22074"/>
    <cellStyle name="Обычный 70 8 3 4" xfId="22075"/>
    <cellStyle name="Обычный 70 8 3 5" xfId="22076"/>
    <cellStyle name="Обычный 70 8 3 6" xfId="22077"/>
    <cellStyle name="Обычный 70 8 4" xfId="22078"/>
    <cellStyle name="Обычный 70 8 4 2" xfId="22079"/>
    <cellStyle name="Обычный 70 8 4 3" xfId="22080"/>
    <cellStyle name="Обычный 70 8 4 4" xfId="22081"/>
    <cellStyle name="Обычный 70 8 4 5" xfId="22082"/>
    <cellStyle name="Обычный 70 8 4 6" xfId="22083"/>
    <cellStyle name="Обычный 70 8 5" xfId="22084"/>
    <cellStyle name="Обычный 70 8 6" xfId="22085"/>
    <cellStyle name="Обычный 70 8 7" xfId="22086"/>
    <cellStyle name="Обычный 70 8 8" xfId="22087"/>
    <cellStyle name="Обычный 70 8 9" xfId="22088"/>
    <cellStyle name="Обычный 70 9" xfId="22089"/>
    <cellStyle name="Обычный 70 9 10" xfId="22090"/>
    <cellStyle name="Обычный 70 9 2" xfId="22091"/>
    <cellStyle name="Обычный 70 9 2 2" xfId="22092"/>
    <cellStyle name="Обычный 70 9 2 3" xfId="22093"/>
    <cellStyle name="Обычный 70 9 2 4" xfId="22094"/>
    <cellStyle name="Обычный 70 9 2 5" xfId="22095"/>
    <cellStyle name="Обычный 70 9 2 6" xfId="22096"/>
    <cellStyle name="Обычный 70 9 3" xfId="22097"/>
    <cellStyle name="Обычный 70 9 3 2" xfId="22098"/>
    <cellStyle name="Обычный 70 9 3 3" xfId="22099"/>
    <cellStyle name="Обычный 70 9 3 4" xfId="22100"/>
    <cellStyle name="Обычный 70 9 3 5" xfId="22101"/>
    <cellStyle name="Обычный 70 9 3 6" xfId="22102"/>
    <cellStyle name="Обычный 70 9 4" xfId="22103"/>
    <cellStyle name="Обычный 70 9 4 2" xfId="22104"/>
    <cellStyle name="Обычный 70 9 4 3" xfId="22105"/>
    <cellStyle name="Обычный 70 9 4 4" xfId="22106"/>
    <cellStyle name="Обычный 70 9 4 5" xfId="22107"/>
    <cellStyle name="Обычный 70 9 4 6" xfId="22108"/>
    <cellStyle name="Обычный 70 9 5" xfId="22109"/>
    <cellStyle name="Обычный 70 9 6" xfId="22110"/>
    <cellStyle name="Обычный 70 9 7" xfId="22111"/>
    <cellStyle name="Обычный 70 9 8" xfId="22112"/>
    <cellStyle name="Обычный 70 9 9" xfId="22113"/>
    <cellStyle name="Обычный 71" xfId="82"/>
    <cellStyle name="Обычный 71 10" xfId="22114"/>
    <cellStyle name="Обычный 71 10 10" xfId="22115"/>
    <cellStyle name="Обычный 71 10 2" xfId="22116"/>
    <cellStyle name="Обычный 71 10 2 2" xfId="22117"/>
    <cellStyle name="Обычный 71 10 2 3" xfId="22118"/>
    <cellStyle name="Обычный 71 10 2 4" xfId="22119"/>
    <cellStyle name="Обычный 71 10 2 5" xfId="22120"/>
    <cellStyle name="Обычный 71 10 2 6" xfId="22121"/>
    <cellStyle name="Обычный 71 10 3" xfId="22122"/>
    <cellStyle name="Обычный 71 10 3 2" xfId="22123"/>
    <cellStyle name="Обычный 71 10 3 3" xfId="22124"/>
    <cellStyle name="Обычный 71 10 3 4" xfId="22125"/>
    <cellStyle name="Обычный 71 10 3 5" xfId="22126"/>
    <cellStyle name="Обычный 71 10 3 6" xfId="22127"/>
    <cellStyle name="Обычный 71 10 4" xfId="22128"/>
    <cellStyle name="Обычный 71 10 4 2" xfId="22129"/>
    <cellStyle name="Обычный 71 10 4 3" xfId="22130"/>
    <cellStyle name="Обычный 71 10 4 4" xfId="22131"/>
    <cellStyle name="Обычный 71 10 4 5" xfId="22132"/>
    <cellStyle name="Обычный 71 10 4 6" xfId="22133"/>
    <cellStyle name="Обычный 71 10 5" xfId="22134"/>
    <cellStyle name="Обычный 71 10 6" xfId="22135"/>
    <cellStyle name="Обычный 71 10 7" xfId="22136"/>
    <cellStyle name="Обычный 71 10 8" xfId="22137"/>
    <cellStyle name="Обычный 71 10 9" xfId="22138"/>
    <cellStyle name="Обычный 71 11" xfId="22139"/>
    <cellStyle name="Обычный 71 12" xfId="22140"/>
    <cellStyle name="Обычный 71 13" xfId="22141"/>
    <cellStyle name="Обычный 71 2" xfId="22142"/>
    <cellStyle name="Обычный 71 2 10" xfId="22143"/>
    <cellStyle name="Обычный 71 2 2" xfId="22144"/>
    <cellStyle name="Обычный 71 2 2 2" xfId="22145"/>
    <cellStyle name="Обычный 71 2 2 3" xfId="22146"/>
    <cellStyle name="Обычный 71 2 2 4" xfId="22147"/>
    <cellStyle name="Обычный 71 2 2 5" xfId="22148"/>
    <cellStyle name="Обычный 71 2 2 6" xfId="22149"/>
    <cellStyle name="Обычный 71 2 3" xfId="22150"/>
    <cellStyle name="Обычный 71 2 3 2" xfId="22151"/>
    <cellStyle name="Обычный 71 2 3 3" xfId="22152"/>
    <cellStyle name="Обычный 71 2 3 4" xfId="22153"/>
    <cellStyle name="Обычный 71 2 3 5" xfId="22154"/>
    <cellStyle name="Обычный 71 2 3 6" xfId="22155"/>
    <cellStyle name="Обычный 71 2 4" xfId="22156"/>
    <cellStyle name="Обычный 71 2 4 2" xfId="22157"/>
    <cellStyle name="Обычный 71 2 4 3" xfId="22158"/>
    <cellStyle name="Обычный 71 2 4 4" xfId="22159"/>
    <cellStyle name="Обычный 71 2 4 5" xfId="22160"/>
    <cellStyle name="Обычный 71 2 4 6" xfId="22161"/>
    <cellStyle name="Обычный 71 2 5" xfId="22162"/>
    <cellStyle name="Обычный 71 2 6" xfId="22163"/>
    <cellStyle name="Обычный 71 2 7" xfId="22164"/>
    <cellStyle name="Обычный 71 2 8" xfId="22165"/>
    <cellStyle name="Обычный 71 2 9" xfId="22166"/>
    <cellStyle name="Обычный 71 3" xfId="22167"/>
    <cellStyle name="Обычный 71 3 10" xfId="22168"/>
    <cellStyle name="Обычный 71 3 2" xfId="22169"/>
    <cellStyle name="Обычный 71 3 2 2" xfId="22170"/>
    <cellStyle name="Обычный 71 3 2 3" xfId="22171"/>
    <cellStyle name="Обычный 71 3 2 4" xfId="22172"/>
    <cellStyle name="Обычный 71 3 2 5" xfId="22173"/>
    <cellStyle name="Обычный 71 3 2 6" xfId="22174"/>
    <cellStyle name="Обычный 71 3 3" xfId="22175"/>
    <cellStyle name="Обычный 71 3 3 2" xfId="22176"/>
    <cellStyle name="Обычный 71 3 3 3" xfId="22177"/>
    <cellStyle name="Обычный 71 3 3 4" xfId="22178"/>
    <cellStyle name="Обычный 71 3 3 5" xfId="22179"/>
    <cellStyle name="Обычный 71 3 3 6" xfId="22180"/>
    <cellStyle name="Обычный 71 3 4" xfId="22181"/>
    <cellStyle name="Обычный 71 3 4 2" xfId="22182"/>
    <cellStyle name="Обычный 71 3 4 3" xfId="22183"/>
    <cellStyle name="Обычный 71 3 4 4" xfId="22184"/>
    <cellStyle name="Обычный 71 3 4 5" xfId="22185"/>
    <cellStyle name="Обычный 71 3 4 6" xfId="22186"/>
    <cellStyle name="Обычный 71 3 5" xfId="22187"/>
    <cellStyle name="Обычный 71 3 6" xfId="22188"/>
    <cellStyle name="Обычный 71 3 7" xfId="22189"/>
    <cellStyle name="Обычный 71 3 8" xfId="22190"/>
    <cellStyle name="Обычный 71 3 9" xfId="22191"/>
    <cellStyle name="Обычный 71 4" xfId="22192"/>
    <cellStyle name="Обычный 71 4 10" xfId="22193"/>
    <cellStyle name="Обычный 71 4 2" xfId="22194"/>
    <cellStyle name="Обычный 71 4 2 2" xfId="22195"/>
    <cellStyle name="Обычный 71 4 2 3" xfId="22196"/>
    <cellStyle name="Обычный 71 4 2 4" xfId="22197"/>
    <cellStyle name="Обычный 71 4 2 5" xfId="22198"/>
    <cellStyle name="Обычный 71 4 2 6" xfId="22199"/>
    <cellStyle name="Обычный 71 4 3" xfId="22200"/>
    <cellStyle name="Обычный 71 4 3 2" xfId="22201"/>
    <cellStyle name="Обычный 71 4 3 3" xfId="22202"/>
    <cellStyle name="Обычный 71 4 3 4" xfId="22203"/>
    <cellStyle name="Обычный 71 4 3 5" xfId="22204"/>
    <cellStyle name="Обычный 71 4 3 6" xfId="22205"/>
    <cellStyle name="Обычный 71 4 4" xfId="22206"/>
    <cellStyle name="Обычный 71 4 4 2" xfId="22207"/>
    <cellStyle name="Обычный 71 4 4 3" xfId="22208"/>
    <cellStyle name="Обычный 71 4 4 4" xfId="22209"/>
    <cellStyle name="Обычный 71 4 4 5" xfId="22210"/>
    <cellStyle name="Обычный 71 4 4 6" xfId="22211"/>
    <cellStyle name="Обычный 71 4 5" xfId="22212"/>
    <cellStyle name="Обычный 71 4 6" xfId="22213"/>
    <cellStyle name="Обычный 71 4 7" xfId="22214"/>
    <cellStyle name="Обычный 71 4 8" xfId="22215"/>
    <cellStyle name="Обычный 71 4 9" xfId="22216"/>
    <cellStyle name="Обычный 71 5" xfId="22217"/>
    <cellStyle name="Обычный 71 5 10" xfId="22218"/>
    <cellStyle name="Обычный 71 5 2" xfId="22219"/>
    <cellStyle name="Обычный 71 5 2 2" xfId="22220"/>
    <cellStyle name="Обычный 71 5 2 3" xfId="22221"/>
    <cellStyle name="Обычный 71 5 2 4" xfId="22222"/>
    <cellStyle name="Обычный 71 5 2 5" xfId="22223"/>
    <cellStyle name="Обычный 71 5 2 6" xfId="22224"/>
    <cellStyle name="Обычный 71 5 3" xfId="22225"/>
    <cellStyle name="Обычный 71 5 3 2" xfId="22226"/>
    <cellStyle name="Обычный 71 5 3 3" xfId="22227"/>
    <cellStyle name="Обычный 71 5 3 4" xfId="22228"/>
    <cellStyle name="Обычный 71 5 3 5" xfId="22229"/>
    <cellStyle name="Обычный 71 5 3 6" xfId="22230"/>
    <cellStyle name="Обычный 71 5 4" xfId="22231"/>
    <cellStyle name="Обычный 71 5 4 2" xfId="22232"/>
    <cellStyle name="Обычный 71 5 4 3" xfId="22233"/>
    <cellStyle name="Обычный 71 5 4 4" xfId="22234"/>
    <cellStyle name="Обычный 71 5 4 5" xfId="22235"/>
    <cellStyle name="Обычный 71 5 4 6" xfId="22236"/>
    <cellStyle name="Обычный 71 5 5" xfId="22237"/>
    <cellStyle name="Обычный 71 5 6" xfId="22238"/>
    <cellStyle name="Обычный 71 5 7" xfId="22239"/>
    <cellStyle name="Обычный 71 5 8" xfId="22240"/>
    <cellStyle name="Обычный 71 5 9" xfId="22241"/>
    <cellStyle name="Обычный 71 6" xfId="22242"/>
    <cellStyle name="Обычный 71 6 10" xfId="22243"/>
    <cellStyle name="Обычный 71 6 2" xfId="22244"/>
    <cellStyle name="Обычный 71 6 2 2" xfId="22245"/>
    <cellStyle name="Обычный 71 6 2 3" xfId="22246"/>
    <cellStyle name="Обычный 71 6 2 4" xfId="22247"/>
    <cellStyle name="Обычный 71 6 2 5" xfId="22248"/>
    <cellStyle name="Обычный 71 6 2 6" xfId="22249"/>
    <cellStyle name="Обычный 71 6 3" xfId="22250"/>
    <cellStyle name="Обычный 71 6 3 2" xfId="22251"/>
    <cellStyle name="Обычный 71 6 3 3" xfId="22252"/>
    <cellStyle name="Обычный 71 6 3 4" xfId="22253"/>
    <cellStyle name="Обычный 71 6 3 5" xfId="22254"/>
    <cellStyle name="Обычный 71 6 3 6" xfId="22255"/>
    <cellStyle name="Обычный 71 6 4" xfId="22256"/>
    <cellStyle name="Обычный 71 6 4 2" xfId="22257"/>
    <cellStyle name="Обычный 71 6 4 3" xfId="22258"/>
    <cellStyle name="Обычный 71 6 4 4" xfId="22259"/>
    <cellStyle name="Обычный 71 6 4 5" xfId="22260"/>
    <cellStyle name="Обычный 71 6 4 6" xfId="22261"/>
    <cellStyle name="Обычный 71 6 5" xfId="22262"/>
    <cellStyle name="Обычный 71 6 6" xfId="22263"/>
    <cellStyle name="Обычный 71 6 7" xfId="22264"/>
    <cellStyle name="Обычный 71 6 8" xfId="22265"/>
    <cellStyle name="Обычный 71 6 9" xfId="22266"/>
    <cellStyle name="Обычный 71 7" xfId="22267"/>
    <cellStyle name="Обычный 71 7 10" xfId="22268"/>
    <cellStyle name="Обычный 71 7 2" xfId="22269"/>
    <cellStyle name="Обычный 71 7 2 2" xfId="22270"/>
    <cellStyle name="Обычный 71 7 2 3" xfId="22271"/>
    <cellStyle name="Обычный 71 7 2 4" xfId="22272"/>
    <cellStyle name="Обычный 71 7 2 5" xfId="22273"/>
    <cellStyle name="Обычный 71 7 2 6" xfId="22274"/>
    <cellStyle name="Обычный 71 7 3" xfId="22275"/>
    <cellStyle name="Обычный 71 7 3 2" xfId="22276"/>
    <cellStyle name="Обычный 71 7 3 3" xfId="22277"/>
    <cellStyle name="Обычный 71 7 3 4" xfId="22278"/>
    <cellStyle name="Обычный 71 7 3 5" xfId="22279"/>
    <cellStyle name="Обычный 71 7 3 6" xfId="22280"/>
    <cellStyle name="Обычный 71 7 4" xfId="22281"/>
    <cellStyle name="Обычный 71 7 4 2" xfId="22282"/>
    <cellStyle name="Обычный 71 7 4 3" xfId="22283"/>
    <cellStyle name="Обычный 71 7 4 4" xfId="22284"/>
    <cellStyle name="Обычный 71 7 4 5" xfId="22285"/>
    <cellStyle name="Обычный 71 7 4 6" xfId="22286"/>
    <cellStyle name="Обычный 71 7 5" xfId="22287"/>
    <cellStyle name="Обычный 71 7 6" xfId="22288"/>
    <cellStyle name="Обычный 71 7 7" xfId="22289"/>
    <cellStyle name="Обычный 71 7 8" xfId="22290"/>
    <cellStyle name="Обычный 71 7 9" xfId="22291"/>
    <cellStyle name="Обычный 71 8" xfId="22292"/>
    <cellStyle name="Обычный 71 8 10" xfId="22293"/>
    <cellStyle name="Обычный 71 8 2" xfId="22294"/>
    <cellStyle name="Обычный 71 8 2 2" xfId="22295"/>
    <cellStyle name="Обычный 71 8 2 3" xfId="22296"/>
    <cellStyle name="Обычный 71 8 2 4" xfId="22297"/>
    <cellStyle name="Обычный 71 8 2 5" xfId="22298"/>
    <cellStyle name="Обычный 71 8 2 6" xfId="22299"/>
    <cellStyle name="Обычный 71 8 3" xfId="22300"/>
    <cellStyle name="Обычный 71 8 3 2" xfId="22301"/>
    <cellStyle name="Обычный 71 8 3 3" xfId="22302"/>
    <cellStyle name="Обычный 71 8 3 4" xfId="22303"/>
    <cellStyle name="Обычный 71 8 3 5" xfId="22304"/>
    <cellStyle name="Обычный 71 8 3 6" xfId="22305"/>
    <cellStyle name="Обычный 71 8 4" xfId="22306"/>
    <cellStyle name="Обычный 71 8 4 2" xfId="22307"/>
    <cellStyle name="Обычный 71 8 4 3" xfId="22308"/>
    <cellStyle name="Обычный 71 8 4 4" xfId="22309"/>
    <cellStyle name="Обычный 71 8 4 5" xfId="22310"/>
    <cellStyle name="Обычный 71 8 4 6" xfId="22311"/>
    <cellStyle name="Обычный 71 8 5" xfId="22312"/>
    <cellStyle name="Обычный 71 8 6" xfId="22313"/>
    <cellStyle name="Обычный 71 8 7" xfId="22314"/>
    <cellStyle name="Обычный 71 8 8" xfId="22315"/>
    <cellStyle name="Обычный 71 8 9" xfId="22316"/>
    <cellStyle name="Обычный 71 9" xfId="22317"/>
    <cellStyle name="Обычный 71 9 10" xfId="22318"/>
    <cellStyle name="Обычный 71 9 2" xfId="22319"/>
    <cellStyle name="Обычный 71 9 2 2" xfId="22320"/>
    <cellStyle name="Обычный 71 9 2 3" xfId="22321"/>
    <cellStyle name="Обычный 71 9 2 4" xfId="22322"/>
    <cellStyle name="Обычный 71 9 2 5" xfId="22323"/>
    <cellStyle name="Обычный 71 9 2 6" xfId="22324"/>
    <cellStyle name="Обычный 71 9 3" xfId="22325"/>
    <cellStyle name="Обычный 71 9 3 2" xfId="22326"/>
    <cellStyle name="Обычный 71 9 3 3" xfId="22327"/>
    <cellStyle name="Обычный 71 9 3 4" xfId="22328"/>
    <cellStyle name="Обычный 71 9 3 5" xfId="22329"/>
    <cellStyle name="Обычный 71 9 3 6" xfId="22330"/>
    <cellStyle name="Обычный 71 9 4" xfId="22331"/>
    <cellStyle name="Обычный 71 9 4 2" xfId="22332"/>
    <cellStyle name="Обычный 71 9 4 3" xfId="22333"/>
    <cellStyle name="Обычный 71 9 4 4" xfId="22334"/>
    <cellStyle name="Обычный 71 9 4 5" xfId="22335"/>
    <cellStyle name="Обычный 71 9 4 6" xfId="22336"/>
    <cellStyle name="Обычный 71 9 5" xfId="22337"/>
    <cellStyle name="Обычный 71 9 6" xfId="22338"/>
    <cellStyle name="Обычный 71 9 7" xfId="22339"/>
    <cellStyle name="Обычный 71 9 8" xfId="22340"/>
    <cellStyle name="Обычный 71 9 9" xfId="22341"/>
    <cellStyle name="Обычный 72" xfId="22342"/>
    <cellStyle name="Обычный 72 10" xfId="22343"/>
    <cellStyle name="Обычный 72 2" xfId="22344"/>
    <cellStyle name="Обычный 72 2 2" xfId="22345"/>
    <cellStyle name="Обычный 72 2 3" xfId="22346"/>
    <cellStyle name="Обычный 72 2 4" xfId="22347"/>
    <cellStyle name="Обычный 72 2 5" xfId="22348"/>
    <cellStyle name="Обычный 72 2 6" xfId="22349"/>
    <cellStyle name="Обычный 72 3" xfId="22350"/>
    <cellStyle name="Обычный 72 3 2" xfId="22351"/>
    <cellStyle name="Обычный 72 3 3" xfId="22352"/>
    <cellStyle name="Обычный 72 3 4" xfId="22353"/>
    <cellStyle name="Обычный 72 3 5" xfId="22354"/>
    <cellStyle name="Обычный 72 3 6" xfId="22355"/>
    <cellStyle name="Обычный 72 4" xfId="22356"/>
    <cellStyle name="Обычный 72 4 2" xfId="22357"/>
    <cellStyle name="Обычный 72 4 3" xfId="22358"/>
    <cellStyle name="Обычный 72 4 4" xfId="22359"/>
    <cellStyle name="Обычный 72 4 5" xfId="22360"/>
    <cellStyle name="Обычный 72 4 6" xfId="22361"/>
    <cellStyle name="Обычный 72 5" xfId="22362"/>
    <cellStyle name="Обычный 72 6" xfId="22363"/>
    <cellStyle name="Обычный 72 7" xfId="22364"/>
    <cellStyle name="Обычный 72 8" xfId="22365"/>
    <cellStyle name="Обычный 72 9" xfId="22366"/>
    <cellStyle name="Обычный 73" xfId="22367"/>
    <cellStyle name="Обычный 73 10" xfId="22368"/>
    <cellStyle name="Обычный 73 2" xfId="22369"/>
    <cellStyle name="Обычный 73 2 2" xfId="22370"/>
    <cellStyle name="Обычный 73 2 3" xfId="22371"/>
    <cellStyle name="Обычный 73 2 4" xfId="22372"/>
    <cellStyle name="Обычный 73 2 5" xfId="22373"/>
    <cellStyle name="Обычный 73 2 6" xfId="22374"/>
    <cellStyle name="Обычный 73 3" xfId="22375"/>
    <cellStyle name="Обычный 73 3 2" xfId="22376"/>
    <cellStyle name="Обычный 73 3 3" xfId="22377"/>
    <cellStyle name="Обычный 73 3 4" xfId="22378"/>
    <cellStyle name="Обычный 73 3 5" xfId="22379"/>
    <cellStyle name="Обычный 73 3 6" xfId="22380"/>
    <cellStyle name="Обычный 73 4" xfId="22381"/>
    <cellStyle name="Обычный 73 4 2" xfId="22382"/>
    <cellStyle name="Обычный 73 4 3" xfId="22383"/>
    <cellStyle name="Обычный 73 4 4" xfId="22384"/>
    <cellStyle name="Обычный 73 4 5" xfId="22385"/>
    <cellStyle name="Обычный 73 4 6" xfId="22386"/>
    <cellStyle name="Обычный 73 5" xfId="22387"/>
    <cellStyle name="Обычный 73 6" xfId="22388"/>
    <cellStyle name="Обычный 73 7" xfId="22389"/>
    <cellStyle name="Обычный 73 8" xfId="22390"/>
    <cellStyle name="Обычный 73 9" xfId="22391"/>
    <cellStyle name="Обычный 74" xfId="22392"/>
    <cellStyle name="Обычный 74 10" xfId="22393"/>
    <cellStyle name="Обычный 74 2" xfId="22394"/>
    <cellStyle name="Обычный 74 2 2" xfId="22395"/>
    <cellStyle name="Обычный 74 2 3" xfId="22396"/>
    <cellStyle name="Обычный 74 2 4" xfId="22397"/>
    <cellStyle name="Обычный 74 2 5" xfId="22398"/>
    <cellStyle name="Обычный 74 2 6" xfId="22399"/>
    <cellStyle name="Обычный 74 3" xfId="22400"/>
    <cellStyle name="Обычный 74 3 2" xfId="22401"/>
    <cellStyle name="Обычный 74 3 3" xfId="22402"/>
    <cellStyle name="Обычный 74 3 4" xfId="22403"/>
    <cellStyle name="Обычный 74 3 5" xfId="22404"/>
    <cellStyle name="Обычный 74 3 6" xfId="22405"/>
    <cellStyle name="Обычный 74 4" xfId="22406"/>
    <cellStyle name="Обычный 74 4 2" xfId="22407"/>
    <cellStyle name="Обычный 74 4 3" xfId="22408"/>
    <cellStyle name="Обычный 74 4 4" xfId="22409"/>
    <cellStyle name="Обычный 74 4 5" xfId="22410"/>
    <cellStyle name="Обычный 74 4 6" xfId="22411"/>
    <cellStyle name="Обычный 74 5" xfId="22412"/>
    <cellStyle name="Обычный 74 6" xfId="22413"/>
    <cellStyle name="Обычный 74 7" xfId="22414"/>
    <cellStyle name="Обычный 74 8" xfId="22415"/>
    <cellStyle name="Обычный 74 9" xfId="22416"/>
    <cellStyle name="Обычный 75" xfId="22417"/>
    <cellStyle name="Обычный 75 10" xfId="22418"/>
    <cellStyle name="Обычный 75 2" xfId="22419"/>
    <cellStyle name="Обычный 75 2 2" xfId="22420"/>
    <cellStyle name="Обычный 75 2 3" xfId="22421"/>
    <cellStyle name="Обычный 75 2 4" xfId="22422"/>
    <cellStyle name="Обычный 75 2 5" xfId="22423"/>
    <cellStyle name="Обычный 75 2 6" xfId="22424"/>
    <cellStyle name="Обычный 75 3" xfId="22425"/>
    <cellStyle name="Обычный 75 3 2" xfId="22426"/>
    <cellStyle name="Обычный 75 3 3" xfId="22427"/>
    <cellStyle name="Обычный 75 3 4" xfId="22428"/>
    <cellStyle name="Обычный 75 3 5" xfId="22429"/>
    <cellStyle name="Обычный 75 3 6" xfId="22430"/>
    <cellStyle name="Обычный 75 4" xfId="22431"/>
    <cellStyle name="Обычный 75 4 2" xfId="22432"/>
    <cellStyle name="Обычный 75 4 3" xfId="22433"/>
    <cellStyle name="Обычный 75 4 4" xfId="22434"/>
    <cellStyle name="Обычный 75 4 5" xfId="22435"/>
    <cellStyle name="Обычный 75 4 6" xfId="22436"/>
    <cellStyle name="Обычный 75 5" xfId="22437"/>
    <cellStyle name="Обычный 75 6" xfId="22438"/>
    <cellStyle name="Обычный 75 7" xfId="22439"/>
    <cellStyle name="Обычный 75 8" xfId="22440"/>
    <cellStyle name="Обычный 75 9" xfId="22441"/>
    <cellStyle name="Обычный 76" xfId="22442"/>
    <cellStyle name="Обычный 76 10" xfId="22443"/>
    <cellStyle name="Обычный 76 2" xfId="22444"/>
    <cellStyle name="Обычный 76 2 2" xfId="22445"/>
    <cellStyle name="Обычный 76 2 3" xfId="22446"/>
    <cellStyle name="Обычный 76 2 4" xfId="22447"/>
    <cellStyle name="Обычный 76 2 5" xfId="22448"/>
    <cellStyle name="Обычный 76 2 6" xfId="22449"/>
    <cellStyle name="Обычный 76 3" xfId="22450"/>
    <cellStyle name="Обычный 76 3 2" xfId="22451"/>
    <cellStyle name="Обычный 76 3 3" xfId="22452"/>
    <cellStyle name="Обычный 76 3 4" xfId="22453"/>
    <cellStyle name="Обычный 76 3 5" xfId="22454"/>
    <cellStyle name="Обычный 76 3 6" xfId="22455"/>
    <cellStyle name="Обычный 76 4" xfId="22456"/>
    <cellStyle name="Обычный 76 4 2" xfId="22457"/>
    <cellStyle name="Обычный 76 4 3" xfId="22458"/>
    <cellStyle name="Обычный 76 4 4" xfId="22459"/>
    <cellStyle name="Обычный 76 4 5" xfId="22460"/>
    <cellStyle name="Обычный 76 4 6" xfId="22461"/>
    <cellStyle name="Обычный 76 5" xfId="22462"/>
    <cellStyle name="Обычный 76 6" xfId="22463"/>
    <cellStyle name="Обычный 76 7" xfId="22464"/>
    <cellStyle name="Обычный 76 8" xfId="22465"/>
    <cellStyle name="Обычный 76 9" xfId="22466"/>
    <cellStyle name="Обычный 77" xfId="22467"/>
    <cellStyle name="Обычный 77 10" xfId="22468"/>
    <cellStyle name="Обычный 77 2" xfId="22469"/>
    <cellStyle name="Обычный 77 2 2" xfId="22470"/>
    <cellStyle name="Обычный 77 2 3" xfId="22471"/>
    <cellStyle name="Обычный 77 2 4" xfId="22472"/>
    <cellStyle name="Обычный 77 2 5" xfId="22473"/>
    <cellStyle name="Обычный 77 2 6" xfId="22474"/>
    <cellStyle name="Обычный 77 3" xfId="22475"/>
    <cellStyle name="Обычный 77 3 2" xfId="22476"/>
    <cellStyle name="Обычный 77 3 3" xfId="22477"/>
    <cellStyle name="Обычный 77 3 4" xfId="22478"/>
    <cellStyle name="Обычный 77 3 5" xfId="22479"/>
    <cellStyle name="Обычный 77 3 6" xfId="22480"/>
    <cellStyle name="Обычный 77 4" xfId="22481"/>
    <cellStyle name="Обычный 77 4 2" xfId="22482"/>
    <cellStyle name="Обычный 77 4 3" xfId="22483"/>
    <cellStyle name="Обычный 77 4 4" xfId="22484"/>
    <cellStyle name="Обычный 77 4 5" xfId="22485"/>
    <cellStyle name="Обычный 77 4 6" xfId="22486"/>
    <cellStyle name="Обычный 77 5" xfId="22487"/>
    <cellStyle name="Обычный 77 6" xfId="22488"/>
    <cellStyle name="Обычный 77 7" xfId="22489"/>
    <cellStyle name="Обычный 77 8" xfId="22490"/>
    <cellStyle name="Обычный 77 9" xfId="22491"/>
    <cellStyle name="Обычный 78" xfId="22492"/>
    <cellStyle name="Обычный 78 10" xfId="22493"/>
    <cellStyle name="Обычный 78 2" xfId="22494"/>
    <cellStyle name="Обычный 78 2 2" xfId="22495"/>
    <cellStyle name="Обычный 78 2 3" xfId="22496"/>
    <cellStyle name="Обычный 78 2 4" xfId="22497"/>
    <cellStyle name="Обычный 78 2 5" xfId="22498"/>
    <cellStyle name="Обычный 78 2 6" xfId="22499"/>
    <cellStyle name="Обычный 78 3" xfId="22500"/>
    <cellStyle name="Обычный 78 3 2" xfId="22501"/>
    <cellStyle name="Обычный 78 3 3" xfId="22502"/>
    <cellStyle name="Обычный 78 3 4" xfId="22503"/>
    <cellStyle name="Обычный 78 3 5" xfId="22504"/>
    <cellStyle name="Обычный 78 3 6" xfId="22505"/>
    <cellStyle name="Обычный 78 4" xfId="22506"/>
    <cellStyle name="Обычный 78 4 2" xfId="22507"/>
    <cellStyle name="Обычный 78 4 3" xfId="22508"/>
    <cellStyle name="Обычный 78 4 4" xfId="22509"/>
    <cellStyle name="Обычный 78 4 5" xfId="22510"/>
    <cellStyle name="Обычный 78 4 6" xfId="22511"/>
    <cellStyle name="Обычный 78 5" xfId="22512"/>
    <cellStyle name="Обычный 78 6" xfId="22513"/>
    <cellStyle name="Обычный 78 7" xfId="22514"/>
    <cellStyle name="Обычный 78 8" xfId="22515"/>
    <cellStyle name="Обычный 78 9" xfId="22516"/>
    <cellStyle name="Обычный 79" xfId="22517"/>
    <cellStyle name="Обычный 79 10" xfId="22518"/>
    <cellStyle name="Обычный 79 2" xfId="22519"/>
    <cellStyle name="Обычный 79 2 2" xfId="22520"/>
    <cellStyle name="Обычный 79 2 3" xfId="22521"/>
    <cellStyle name="Обычный 79 2 4" xfId="22522"/>
    <cellStyle name="Обычный 79 2 5" xfId="22523"/>
    <cellStyle name="Обычный 79 2 6" xfId="22524"/>
    <cellStyle name="Обычный 79 3" xfId="22525"/>
    <cellStyle name="Обычный 79 3 2" xfId="22526"/>
    <cellStyle name="Обычный 79 3 3" xfId="22527"/>
    <cellStyle name="Обычный 79 3 4" xfId="22528"/>
    <cellStyle name="Обычный 79 3 5" xfId="22529"/>
    <cellStyle name="Обычный 79 3 6" xfId="22530"/>
    <cellStyle name="Обычный 79 4" xfId="22531"/>
    <cellStyle name="Обычный 79 4 2" xfId="22532"/>
    <cellStyle name="Обычный 79 4 3" xfId="22533"/>
    <cellStyle name="Обычный 79 4 4" xfId="22534"/>
    <cellStyle name="Обычный 79 4 5" xfId="22535"/>
    <cellStyle name="Обычный 79 4 6" xfId="22536"/>
    <cellStyle name="Обычный 79 5" xfId="22537"/>
    <cellStyle name="Обычный 79 6" xfId="22538"/>
    <cellStyle name="Обычный 79 7" xfId="22539"/>
    <cellStyle name="Обычный 79 8" xfId="22540"/>
    <cellStyle name="Обычный 79 9" xfId="22541"/>
    <cellStyle name="Обычный 8" xfId="83"/>
    <cellStyle name="Обычный 8 10" xfId="22542"/>
    <cellStyle name="Обычный 8 10 10" xfId="22543"/>
    <cellStyle name="Обычный 8 10 2" xfId="22544"/>
    <cellStyle name="Обычный 8 10 2 2" xfId="22545"/>
    <cellStyle name="Обычный 8 10 2 3" xfId="22546"/>
    <cellStyle name="Обычный 8 10 2 4" xfId="22547"/>
    <cellStyle name="Обычный 8 10 2 5" xfId="22548"/>
    <cellStyle name="Обычный 8 10 2 6" xfId="22549"/>
    <cellStyle name="Обычный 8 10 3" xfId="22550"/>
    <cellStyle name="Обычный 8 10 3 2" xfId="22551"/>
    <cellStyle name="Обычный 8 10 3 3" xfId="22552"/>
    <cellStyle name="Обычный 8 10 3 4" xfId="22553"/>
    <cellStyle name="Обычный 8 10 3 5" xfId="22554"/>
    <cellStyle name="Обычный 8 10 3 6" xfId="22555"/>
    <cellStyle name="Обычный 8 10 4" xfId="22556"/>
    <cellStyle name="Обычный 8 10 4 2" xfId="22557"/>
    <cellStyle name="Обычный 8 10 4 3" xfId="22558"/>
    <cellStyle name="Обычный 8 10 4 4" xfId="22559"/>
    <cellStyle name="Обычный 8 10 4 5" xfId="22560"/>
    <cellStyle name="Обычный 8 10 4 6" xfId="22561"/>
    <cellStyle name="Обычный 8 10 5" xfId="22562"/>
    <cellStyle name="Обычный 8 10 6" xfId="22563"/>
    <cellStyle name="Обычный 8 10 7" xfId="22564"/>
    <cellStyle name="Обычный 8 10 8" xfId="22565"/>
    <cellStyle name="Обычный 8 10 9" xfId="22566"/>
    <cellStyle name="Обычный 8 11" xfId="22567"/>
    <cellStyle name="Обычный 8 11 10" xfId="22568"/>
    <cellStyle name="Обычный 8 11 2" xfId="22569"/>
    <cellStyle name="Обычный 8 11 2 2" xfId="22570"/>
    <cellStyle name="Обычный 8 11 2 3" xfId="22571"/>
    <cellStyle name="Обычный 8 11 2 4" xfId="22572"/>
    <cellStyle name="Обычный 8 11 2 5" xfId="22573"/>
    <cellStyle name="Обычный 8 11 2 6" xfId="22574"/>
    <cellStyle name="Обычный 8 11 3" xfId="22575"/>
    <cellStyle name="Обычный 8 11 3 2" xfId="22576"/>
    <cellStyle name="Обычный 8 11 3 3" xfId="22577"/>
    <cellStyle name="Обычный 8 11 3 4" xfId="22578"/>
    <cellStyle name="Обычный 8 11 3 5" xfId="22579"/>
    <cellStyle name="Обычный 8 11 3 6" xfId="22580"/>
    <cellStyle name="Обычный 8 11 4" xfId="22581"/>
    <cellStyle name="Обычный 8 11 4 2" xfId="22582"/>
    <cellStyle name="Обычный 8 11 4 3" xfId="22583"/>
    <cellStyle name="Обычный 8 11 4 4" xfId="22584"/>
    <cellStyle name="Обычный 8 11 4 5" xfId="22585"/>
    <cellStyle name="Обычный 8 11 4 6" xfId="22586"/>
    <cellStyle name="Обычный 8 11 5" xfId="22587"/>
    <cellStyle name="Обычный 8 11 6" xfId="22588"/>
    <cellStyle name="Обычный 8 11 7" xfId="22589"/>
    <cellStyle name="Обычный 8 11 8" xfId="22590"/>
    <cellStyle name="Обычный 8 11 9" xfId="22591"/>
    <cellStyle name="Обычный 8 12" xfId="22592"/>
    <cellStyle name="Обычный 8 12 10" xfId="22593"/>
    <cellStyle name="Обычный 8 12 2" xfId="22594"/>
    <cellStyle name="Обычный 8 12 2 2" xfId="22595"/>
    <cellStyle name="Обычный 8 12 2 3" xfId="22596"/>
    <cellStyle name="Обычный 8 12 2 4" xfId="22597"/>
    <cellStyle name="Обычный 8 12 2 5" xfId="22598"/>
    <cellStyle name="Обычный 8 12 2 6" xfId="22599"/>
    <cellStyle name="Обычный 8 12 3" xfId="22600"/>
    <cellStyle name="Обычный 8 12 3 2" xfId="22601"/>
    <cellStyle name="Обычный 8 12 3 3" xfId="22602"/>
    <cellStyle name="Обычный 8 12 3 4" xfId="22603"/>
    <cellStyle name="Обычный 8 12 3 5" xfId="22604"/>
    <cellStyle name="Обычный 8 12 3 6" xfId="22605"/>
    <cellStyle name="Обычный 8 12 4" xfId="22606"/>
    <cellStyle name="Обычный 8 12 4 2" xfId="22607"/>
    <cellStyle name="Обычный 8 12 4 3" xfId="22608"/>
    <cellStyle name="Обычный 8 12 4 4" xfId="22609"/>
    <cellStyle name="Обычный 8 12 4 5" xfId="22610"/>
    <cellStyle name="Обычный 8 12 4 6" xfId="22611"/>
    <cellStyle name="Обычный 8 12 5" xfId="22612"/>
    <cellStyle name="Обычный 8 12 6" xfId="22613"/>
    <cellStyle name="Обычный 8 12 7" xfId="22614"/>
    <cellStyle name="Обычный 8 12 8" xfId="22615"/>
    <cellStyle name="Обычный 8 12 9" xfId="22616"/>
    <cellStyle name="Обычный 8 13" xfId="22617"/>
    <cellStyle name="Обычный 8 14" xfId="22618"/>
    <cellStyle name="Обычный 8 15" xfId="22619"/>
    <cellStyle name="Обычный 8 16" xfId="22620"/>
    <cellStyle name="Обычный 8 17" xfId="22621"/>
    <cellStyle name="Обычный 8 18" xfId="22622"/>
    <cellStyle name="Обычный 8 19" xfId="22623"/>
    <cellStyle name="Обычный 8 2" xfId="22624"/>
    <cellStyle name="Обычный 8 2 10" xfId="22625"/>
    <cellStyle name="Обычный 8 2 2" xfId="22626"/>
    <cellStyle name="Обычный 8 2 2 2" xfId="22627"/>
    <cellStyle name="Обычный 8 2 2 3" xfId="22628"/>
    <cellStyle name="Обычный 8 2 2 4" xfId="22629"/>
    <cellStyle name="Обычный 8 2 2 5" xfId="22630"/>
    <cellStyle name="Обычный 8 2 2 6" xfId="22631"/>
    <cellStyle name="Обычный 8 2 3" xfId="22632"/>
    <cellStyle name="Обычный 8 2 3 2" xfId="22633"/>
    <cellStyle name="Обычный 8 2 3 3" xfId="22634"/>
    <cellStyle name="Обычный 8 2 3 4" xfId="22635"/>
    <cellStyle name="Обычный 8 2 3 5" xfId="22636"/>
    <cellStyle name="Обычный 8 2 3 6" xfId="22637"/>
    <cellStyle name="Обычный 8 2 4" xfId="22638"/>
    <cellStyle name="Обычный 8 2 4 2" xfId="22639"/>
    <cellStyle name="Обычный 8 2 4 3" xfId="22640"/>
    <cellStyle name="Обычный 8 2 4 4" xfId="22641"/>
    <cellStyle name="Обычный 8 2 4 5" xfId="22642"/>
    <cellStyle name="Обычный 8 2 4 6" xfId="22643"/>
    <cellStyle name="Обычный 8 2 5" xfId="22644"/>
    <cellStyle name="Обычный 8 2 6" xfId="22645"/>
    <cellStyle name="Обычный 8 2 7" xfId="22646"/>
    <cellStyle name="Обычный 8 2 8" xfId="22647"/>
    <cellStyle name="Обычный 8 2 9" xfId="22648"/>
    <cellStyle name="Обычный 8 3" xfId="22649"/>
    <cellStyle name="Обычный 8 3 2" xfId="22650"/>
    <cellStyle name="Обычный 8 3 3" xfId="22651"/>
    <cellStyle name="Обычный 8 3 4" xfId="22652"/>
    <cellStyle name="Обычный 8 3 5" xfId="22653"/>
    <cellStyle name="Обычный 8 3 6" xfId="22654"/>
    <cellStyle name="Обычный 8 3 7" xfId="22655"/>
    <cellStyle name="Обычный 8 3 8" xfId="22656"/>
    <cellStyle name="Обычный 8 3 9" xfId="22657"/>
    <cellStyle name="Обычный 8 4" xfId="22658"/>
    <cellStyle name="Обычный 8 4 10" xfId="22659"/>
    <cellStyle name="Обычный 8 4 2" xfId="22660"/>
    <cellStyle name="Обычный 8 4 2 2" xfId="22661"/>
    <cellStyle name="Обычный 8 4 2 3" xfId="22662"/>
    <cellStyle name="Обычный 8 4 2 4" xfId="22663"/>
    <cellStyle name="Обычный 8 4 2 5" xfId="22664"/>
    <cellStyle name="Обычный 8 4 2 6" xfId="22665"/>
    <cellStyle name="Обычный 8 4 3" xfId="22666"/>
    <cellStyle name="Обычный 8 4 3 2" xfId="22667"/>
    <cellStyle name="Обычный 8 4 3 3" xfId="22668"/>
    <cellStyle name="Обычный 8 4 3 4" xfId="22669"/>
    <cellStyle name="Обычный 8 4 3 5" xfId="22670"/>
    <cellStyle name="Обычный 8 4 3 6" xfId="22671"/>
    <cellStyle name="Обычный 8 4 4" xfId="22672"/>
    <cellStyle name="Обычный 8 4 4 2" xfId="22673"/>
    <cellStyle name="Обычный 8 4 4 3" xfId="22674"/>
    <cellStyle name="Обычный 8 4 4 4" xfId="22675"/>
    <cellStyle name="Обычный 8 4 4 5" xfId="22676"/>
    <cellStyle name="Обычный 8 4 4 6" xfId="22677"/>
    <cellStyle name="Обычный 8 4 5" xfId="22678"/>
    <cellStyle name="Обычный 8 4 6" xfId="22679"/>
    <cellStyle name="Обычный 8 4 7" xfId="22680"/>
    <cellStyle name="Обычный 8 4 8" xfId="22681"/>
    <cellStyle name="Обычный 8 4 9" xfId="22682"/>
    <cellStyle name="Обычный 8 5" xfId="22683"/>
    <cellStyle name="Обычный 8 5 10" xfId="22684"/>
    <cellStyle name="Обычный 8 5 2" xfId="22685"/>
    <cellStyle name="Обычный 8 5 2 2" xfId="22686"/>
    <cellStyle name="Обычный 8 5 2 3" xfId="22687"/>
    <cellStyle name="Обычный 8 5 2 4" xfId="22688"/>
    <cellStyle name="Обычный 8 5 2 5" xfId="22689"/>
    <cellStyle name="Обычный 8 5 2 6" xfId="22690"/>
    <cellStyle name="Обычный 8 5 3" xfId="22691"/>
    <cellStyle name="Обычный 8 5 3 2" xfId="22692"/>
    <cellStyle name="Обычный 8 5 3 3" xfId="22693"/>
    <cellStyle name="Обычный 8 5 3 4" xfId="22694"/>
    <cellStyle name="Обычный 8 5 3 5" xfId="22695"/>
    <cellStyle name="Обычный 8 5 3 6" xfId="22696"/>
    <cellStyle name="Обычный 8 5 4" xfId="22697"/>
    <cellStyle name="Обычный 8 5 4 2" xfId="22698"/>
    <cellStyle name="Обычный 8 5 4 3" xfId="22699"/>
    <cellStyle name="Обычный 8 5 4 4" xfId="22700"/>
    <cellStyle name="Обычный 8 5 4 5" xfId="22701"/>
    <cellStyle name="Обычный 8 5 4 6" xfId="22702"/>
    <cellStyle name="Обычный 8 5 5" xfId="22703"/>
    <cellStyle name="Обычный 8 5 6" xfId="22704"/>
    <cellStyle name="Обычный 8 5 7" xfId="22705"/>
    <cellStyle name="Обычный 8 5 8" xfId="22706"/>
    <cellStyle name="Обычный 8 5 9" xfId="22707"/>
    <cellStyle name="Обычный 8 6" xfId="22708"/>
    <cellStyle name="Обычный 8 6 10" xfId="22709"/>
    <cellStyle name="Обычный 8 6 2" xfId="22710"/>
    <cellStyle name="Обычный 8 6 2 2" xfId="22711"/>
    <cellStyle name="Обычный 8 6 2 3" xfId="22712"/>
    <cellStyle name="Обычный 8 6 2 4" xfId="22713"/>
    <cellStyle name="Обычный 8 6 2 5" xfId="22714"/>
    <cellStyle name="Обычный 8 6 2 6" xfId="22715"/>
    <cellStyle name="Обычный 8 6 3" xfId="22716"/>
    <cellStyle name="Обычный 8 6 3 2" xfId="22717"/>
    <cellStyle name="Обычный 8 6 3 3" xfId="22718"/>
    <cellStyle name="Обычный 8 6 3 4" xfId="22719"/>
    <cellStyle name="Обычный 8 6 3 5" xfId="22720"/>
    <cellStyle name="Обычный 8 6 3 6" xfId="22721"/>
    <cellStyle name="Обычный 8 6 4" xfId="22722"/>
    <cellStyle name="Обычный 8 6 4 2" xfId="22723"/>
    <cellStyle name="Обычный 8 6 4 3" xfId="22724"/>
    <cellStyle name="Обычный 8 6 4 4" xfId="22725"/>
    <cellStyle name="Обычный 8 6 4 5" xfId="22726"/>
    <cellStyle name="Обычный 8 6 4 6" xfId="22727"/>
    <cellStyle name="Обычный 8 6 5" xfId="22728"/>
    <cellStyle name="Обычный 8 6 6" xfId="22729"/>
    <cellStyle name="Обычный 8 6 7" xfId="22730"/>
    <cellStyle name="Обычный 8 6 8" xfId="22731"/>
    <cellStyle name="Обычный 8 6 9" xfId="22732"/>
    <cellStyle name="Обычный 8 7" xfId="22733"/>
    <cellStyle name="Обычный 8 7 10" xfId="22734"/>
    <cellStyle name="Обычный 8 7 2" xfId="22735"/>
    <cellStyle name="Обычный 8 7 2 2" xfId="22736"/>
    <cellStyle name="Обычный 8 7 2 3" xfId="22737"/>
    <cellStyle name="Обычный 8 7 2 4" xfId="22738"/>
    <cellStyle name="Обычный 8 7 2 5" xfId="22739"/>
    <cellStyle name="Обычный 8 7 2 6" xfId="22740"/>
    <cellStyle name="Обычный 8 7 3" xfId="22741"/>
    <cellStyle name="Обычный 8 7 3 2" xfId="22742"/>
    <cellStyle name="Обычный 8 7 3 3" xfId="22743"/>
    <cellStyle name="Обычный 8 7 3 4" xfId="22744"/>
    <cellStyle name="Обычный 8 7 3 5" xfId="22745"/>
    <cellStyle name="Обычный 8 7 3 6" xfId="22746"/>
    <cellStyle name="Обычный 8 7 4" xfId="22747"/>
    <cellStyle name="Обычный 8 7 4 2" xfId="22748"/>
    <cellStyle name="Обычный 8 7 4 3" xfId="22749"/>
    <cellStyle name="Обычный 8 7 4 4" xfId="22750"/>
    <cellStyle name="Обычный 8 7 4 5" xfId="22751"/>
    <cellStyle name="Обычный 8 7 4 6" xfId="22752"/>
    <cellStyle name="Обычный 8 7 5" xfId="22753"/>
    <cellStyle name="Обычный 8 7 6" xfId="22754"/>
    <cellStyle name="Обычный 8 7 7" xfId="22755"/>
    <cellStyle name="Обычный 8 7 8" xfId="22756"/>
    <cellStyle name="Обычный 8 7 9" xfId="22757"/>
    <cellStyle name="Обычный 8 8" xfId="22758"/>
    <cellStyle name="Обычный 8 8 10" xfId="22759"/>
    <cellStyle name="Обычный 8 8 2" xfId="22760"/>
    <cellStyle name="Обычный 8 8 2 2" xfId="22761"/>
    <cellStyle name="Обычный 8 8 2 3" xfId="22762"/>
    <cellStyle name="Обычный 8 8 2 4" xfId="22763"/>
    <cellStyle name="Обычный 8 8 2 5" xfId="22764"/>
    <cellStyle name="Обычный 8 8 2 6" xfId="22765"/>
    <cellStyle name="Обычный 8 8 3" xfId="22766"/>
    <cellStyle name="Обычный 8 8 3 2" xfId="22767"/>
    <cellStyle name="Обычный 8 8 3 3" xfId="22768"/>
    <cellStyle name="Обычный 8 8 3 4" xfId="22769"/>
    <cellStyle name="Обычный 8 8 3 5" xfId="22770"/>
    <cellStyle name="Обычный 8 8 3 6" xfId="22771"/>
    <cellStyle name="Обычный 8 8 4" xfId="22772"/>
    <cellStyle name="Обычный 8 8 4 2" xfId="22773"/>
    <cellStyle name="Обычный 8 8 4 3" xfId="22774"/>
    <cellStyle name="Обычный 8 8 4 4" xfId="22775"/>
    <cellStyle name="Обычный 8 8 4 5" xfId="22776"/>
    <cellStyle name="Обычный 8 8 4 6" xfId="22777"/>
    <cellStyle name="Обычный 8 8 5" xfId="22778"/>
    <cellStyle name="Обычный 8 8 6" xfId="22779"/>
    <cellStyle name="Обычный 8 8 7" xfId="22780"/>
    <cellStyle name="Обычный 8 8 8" xfId="22781"/>
    <cellStyle name="Обычный 8 8 9" xfId="22782"/>
    <cellStyle name="Обычный 8 9" xfId="22783"/>
    <cellStyle name="Обычный 8 9 10" xfId="22784"/>
    <cellStyle name="Обычный 8 9 2" xfId="22785"/>
    <cellStyle name="Обычный 8 9 2 2" xfId="22786"/>
    <cellStyle name="Обычный 8 9 2 3" xfId="22787"/>
    <cellStyle name="Обычный 8 9 2 4" xfId="22788"/>
    <cellStyle name="Обычный 8 9 2 5" xfId="22789"/>
    <cellStyle name="Обычный 8 9 2 6" xfId="22790"/>
    <cellStyle name="Обычный 8 9 3" xfId="22791"/>
    <cellStyle name="Обычный 8 9 3 2" xfId="22792"/>
    <cellStyle name="Обычный 8 9 3 3" xfId="22793"/>
    <cellStyle name="Обычный 8 9 3 4" xfId="22794"/>
    <cellStyle name="Обычный 8 9 3 5" xfId="22795"/>
    <cellStyle name="Обычный 8 9 3 6" xfId="22796"/>
    <cellStyle name="Обычный 8 9 4" xfId="22797"/>
    <cellStyle name="Обычный 8 9 4 2" xfId="22798"/>
    <cellStyle name="Обычный 8 9 4 3" xfId="22799"/>
    <cellStyle name="Обычный 8 9 4 4" xfId="22800"/>
    <cellStyle name="Обычный 8 9 4 5" xfId="22801"/>
    <cellStyle name="Обычный 8 9 4 6" xfId="22802"/>
    <cellStyle name="Обычный 8 9 5" xfId="22803"/>
    <cellStyle name="Обычный 8 9 6" xfId="22804"/>
    <cellStyle name="Обычный 8 9 7" xfId="22805"/>
    <cellStyle name="Обычный 8 9 8" xfId="22806"/>
    <cellStyle name="Обычный 8 9 9" xfId="22807"/>
    <cellStyle name="Обычный 8_Лист1" xfId="22808"/>
    <cellStyle name="Обычный 80" xfId="22809"/>
    <cellStyle name="Обычный 80 10" xfId="22810"/>
    <cellStyle name="Обычный 80 2" xfId="22811"/>
    <cellStyle name="Обычный 80 2 2" xfId="22812"/>
    <cellStyle name="Обычный 80 2 3" xfId="22813"/>
    <cellStyle name="Обычный 80 2 4" xfId="22814"/>
    <cellStyle name="Обычный 80 2 5" xfId="22815"/>
    <cellStyle name="Обычный 80 2 6" xfId="22816"/>
    <cellStyle name="Обычный 80 3" xfId="22817"/>
    <cellStyle name="Обычный 80 3 2" xfId="22818"/>
    <cellStyle name="Обычный 80 3 3" xfId="22819"/>
    <cellStyle name="Обычный 80 3 4" xfId="22820"/>
    <cellStyle name="Обычный 80 3 5" xfId="22821"/>
    <cellStyle name="Обычный 80 3 6" xfId="22822"/>
    <cellStyle name="Обычный 80 4" xfId="22823"/>
    <cellStyle name="Обычный 80 4 2" xfId="22824"/>
    <cellStyle name="Обычный 80 4 3" xfId="22825"/>
    <cellStyle name="Обычный 80 4 4" xfId="22826"/>
    <cellStyle name="Обычный 80 4 5" xfId="22827"/>
    <cellStyle name="Обычный 80 4 6" xfId="22828"/>
    <cellStyle name="Обычный 80 5" xfId="22829"/>
    <cellStyle name="Обычный 80 6" xfId="22830"/>
    <cellStyle name="Обычный 80 7" xfId="22831"/>
    <cellStyle name="Обычный 80 8" xfId="22832"/>
    <cellStyle name="Обычный 80 9" xfId="22833"/>
    <cellStyle name="Обычный 81" xfId="22834"/>
    <cellStyle name="Обычный 81 10" xfId="22835"/>
    <cellStyle name="Обычный 81 2" xfId="22836"/>
    <cellStyle name="Обычный 81 2 2" xfId="22837"/>
    <cellStyle name="Обычный 81 2 3" xfId="22838"/>
    <cellStyle name="Обычный 81 2 4" xfId="22839"/>
    <cellStyle name="Обычный 81 2 5" xfId="22840"/>
    <cellStyle name="Обычный 81 2 6" xfId="22841"/>
    <cellStyle name="Обычный 81 3" xfId="22842"/>
    <cellStyle name="Обычный 81 3 2" xfId="22843"/>
    <cellStyle name="Обычный 81 3 3" xfId="22844"/>
    <cellStyle name="Обычный 81 3 4" xfId="22845"/>
    <cellStyle name="Обычный 81 3 5" xfId="22846"/>
    <cellStyle name="Обычный 81 3 6" xfId="22847"/>
    <cellStyle name="Обычный 81 4" xfId="22848"/>
    <cellStyle name="Обычный 81 4 2" xfId="22849"/>
    <cellStyle name="Обычный 81 4 3" xfId="22850"/>
    <cellStyle name="Обычный 81 4 4" xfId="22851"/>
    <cellStyle name="Обычный 81 4 5" xfId="22852"/>
    <cellStyle name="Обычный 81 4 6" xfId="22853"/>
    <cellStyle name="Обычный 81 5" xfId="22854"/>
    <cellStyle name="Обычный 81 6" xfId="22855"/>
    <cellStyle name="Обычный 81 7" xfId="22856"/>
    <cellStyle name="Обычный 81 8" xfId="22857"/>
    <cellStyle name="Обычный 81 9" xfId="22858"/>
    <cellStyle name="Обычный 82" xfId="22859"/>
    <cellStyle name="Обычный 82 10" xfId="22860"/>
    <cellStyle name="Обычный 82 2" xfId="22861"/>
    <cellStyle name="Обычный 82 2 2" xfId="22862"/>
    <cellStyle name="Обычный 82 2 3" xfId="22863"/>
    <cellStyle name="Обычный 82 2 4" xfId="22864"/>
    <cellStyle name="Обычный 82 2 5" xfId="22865"/>
    <cellStyle name="Обычный 82 2 6" xfId="22866"/>
    <cellStyle name="Обычный 82 3" xfId="22867"/>
    <cellStyle name="Обычный 82 3 2" xfId="22868"/>
    <cellStyle name="Обычный 82 3 3" xfId="22869"/>
    <cellStyle name="Обычный 82 3 4" xfId="22870"/>
    <cellStyle name="Обычный 82 3 5" xfId="22871"/>
    <cellStyle name="Обычный 82 3 6" xfId="22872"/>
    <cellStyle name="Обычный 82 4" xfId="22873"/>
    <cellStyle name="Обычный 82 4 2" xfId="22874"/>
    <cellStyle name="Обычный 82 4 3" xfId="22875"/>
    <cellStyle name="Обычный 82 4 4" xfId="22876"/>
    <cellStyle name="Обычный 82 4 5" xfId="22877"/>
    <cellStyle name="Обычный 82 4 6" xfId="22878"/>
    <cellStyle name="Обычный 82 5" xfId="22879"/>
    <cellStyle name="Обычный 82 6" xfId="22880"/>
    <cellStyle name="Обычный 82 7" xfId="22881"/>
    <cellStyle name="Обычный 82 8" xfId="22882"/>
    <cellStyle name="Обычный 82 9" xfId="22883"/>
    <cellStyle name="Обычный 83" xfId="22884"/>
    <cellStyle name="Обычный 83 10" xfId="22885"/>
    <cellStyle name="Обычный 83 2" xfId="22886"/>
    <cellStyle name="Обычный 83 2 2" xfId="22887"/>
    <cellStyle name="Обычный 83 2 3" xfId="22888"/>
    <cellStyle name="Обычный 83 2 4" xfId="22889"/>
    <cellStyle name="Обычный 83 2 5" xfId="22890"/>
    <cellStyle name="Обычный 83 2 6" xfId="22891"/>
    <cellStyle name="Обычный 83 3" xfId="22892"/>
    <cellStyle name="Обычный 83 3 2" xfId="22893"/>
    <cellStyle name="Обычный 83 3 3" xfId="22894"/>
    <cellStyle name="Обычный 83 3 4" xfId="22895"/>
    <cellStyle name="Обычный 83 3 5" xfId="22896"/>
    <cellStyle name="Обычный 83 3 6" xfId="22897"/>
    <cellStyle name="Обычный 83 4" xfId="22898"/>
    <cellStyle name="Обычный 83 4 2" xfId="22899"/>
    <cellStyle name="Обычный 83 4 3" xfId="22900"/>
    <cellStyle name="Обычный 83 4 4" xfId="22901"/>
    <cellStyle name="Обычный 83 4 5" xfId="22902"/>
    <cellStyle name="Обычный 83 4 6" xfId="22903"/>
    <cellStyle name="Обычный 83 5" xfId="22904"/>
    <cellStyle name="Обычный 83 6" xfId="22905"/>
    <cellStyle name="Обычный 83 7" xfId="22906"/>
    <cellStyle name="Обычный 83 8" xfId="22907"/>
    <cellStyle name="Обычный 83 9" xfId="22908"/>
    <cellStyle name="Обычный 84" xfId="22909"/>
    <cellStyle name="Обычный 84 10" xfId="22910"/>
    <cellStyle name="Обычный 84 2" xfId="22911"/>
    <cellStyle name="Обычный 84 2 2" xfId="22912"/>
    <cellStyle name="Обычный 84 2 3" xfId="22913"/>
    <cellStyle name="Обычный 84 2 4" xfId="22914"/>
    <cellStyle name="Обычный 84 2 5" xfId="22915"/>
    <cellStyle name="Обычный 84 2 6" xfId="22916"/>
    <cellStyle name="Обычный 84 3" xfId="22917"/>
    <cellStyle name="Обычный 84 3 2" xfId="22918"/>
    <cellStyle name="Обычный 84 3 3" xfId="22919"/>
    <cellStyle name="Обычный 84 3 4" xfId="22920"/>
    <cellStyle name="Обычный 84 3 5" xfId="22921"/>
    <cellStyle name="Обычный 84 3 6" xfId="22922"/>
    <cellStyle name="Обычный 84 4" xfId="22923"/>
    <cellStyle name="Обычный 84 4 2" xfId="22924"/>
    <cellStyle name="Обычный 84 4 3" xfId="22925"/>
    <cellStyle name="Обычный 84 4 4" xfId="22926"/>
    <cellStyle name="Обычный 84 4 5" xfId="22927"/>
    <cellStyle name="Обычный 84 4 6" xfId="22928"/>
    <cellStyle name="Обычный 84 5" xfId="22929"/>
    <cellStyle name="Обычный 84 6" xfId="22930"/>
    <cellStyle name="Обычный 84 7" xfId="22931"/>
    <cellStyle name="Обычный 84 8" xfId="22932"/>
    <cellStyle name="Обычный 84 9" xfId="22933"/>
    <cellStyle name="Обычный 85" xfId="22934"/>
    <cellStyle name="Обычный 85 10" xfId="22935"/>
    <cellStyle name="Обычный 85 2" xfId="22936"/>
    <cellStyle name="Обычный 85 2 2" xfId="22937"/>
    <cellStyle name="Обычный 85 2 3" xfId="22938"/>
    <cellStyle name="Обычный 85 2 4" xfId="22939"/>
    <cellStyle name="Обычный 85 2 5" xfId="22940"/>
    <cellStyle name="Обычный 85 2 6" xfId="22941"/>
    <cellStyle name="Обычный 85 3" xfId="22942"/>
    <cellStyle name="Обычный 85 3 2" xfId="22943"/>
    <cellStyle name="Обычный 85 3 3" xfId="22944"/>
    <cellStyle name="Обычный 85 3 4" xfId="22945"/>
    <cellStyle name="Обычный 85 3 5" xfId="22946"/>
    <cellStyle name="Обычный 85 3 6" xfId="22947"/>
    <cellStyle name="Обычный 85 4" xfId="22948"/>
    <cellStyle name="Обычный 85 4 2" xfId="22949"/>
    <cellStyle name="Обычный 85 4 3" xfId="22950"/>
    <cellStyle name="Обычный 85 4 4" xfId="22951"/>
    <cellStyle name="Обычный 85 4 5" xfId="22952"/>
    <cellStyle name="Обычный 85 4 6" xfId="22953"/>
    <cellStyle name="Обычный 85 5" xfId="22954"/>
    <cellStyle name="Обычный 85 6" xfId="22955"/>
    <cellStyle name="Обычный 85 7" xfId="22956"/>
    <cellStyle name="Обычный 85 8" xfId="22957"/>
    <cellStyle name="Обычный 85 9" xfId="22958"/>
    <cellStyle name="Обычный 86" xfId="22959"/>
    <cellStyle name="Обычный 86 10" xfId="22960"/>
    <cellStyle name="Обычный 86 2" xfId="22961"/>
    <cellStyle name="Обычный 86 2 2" xfId="22962"/>
    <cellStyle name="Обычный 86 2 3" xfId="22963"/>
    <cellStyle name="Обычный 86 2 4" xfId="22964"/>
    <cellStyle name="Обычный 86 2 5" xfId="22965"/>
    <cellStyle name="Обычный 86 2 6" xfId="22966"/>
    <cellStyle name="Обычный 86 3" xfId="22967"/>
    <cellStyle name="Обычный 86 3 2" xfId="22968"/>
    <cellStyle name="Обычный 86 3 3" xfId="22969"/>
    <cellStyle name="Обычный 86 3 4" xfId="22970"/>
    <cellStyle name="Обычный 86 3 5" xfId="22971"/>
    <cellStyle name="Обычный 86 3 6" xfId="22972"/>
    <cellStyle name="Обычный 86 4" xfId="22973"/>
    <cellStyle name="Обычный 86 4 2" xfId="22974"/>
    <cellStyle name="Обычный 86 4 3" xfId="22975"/>
    <cellStyle name="Обычный 86 4 4" xfId="22976"/>
    <cellStyle name="Обычный 86 4 5" xfId="22977"/>
    <cellStyle name="Обычный 86 4 6" xfId="22978"/>
    <cellStyle name="Обычный 86 5" xfId="22979"/>
    <cellStyle name="Обычный 86 6" xfId="22980"/>
    <cellStyle name="Обычный 86 7" xfId="22981"/>
    <cellStyle name="Обычный 86 8" xfId="22982"/>
    <cellStyle name="Обычный 86 9" xfId="22983"/>
    <cellStyle name="Обычный 87" xfId="22984"/>
    <cellStyle name="Обычный 87 10" xfId="22985"/>
    <cellStyle name="Обычный 87 2" xfId="22986"/>
    <cellStyle name="Обычный 87 2 2" xfId="22987"/>
    <cellStyle name="Обычный 87 2 3" xfId="22988"/>
    <cellStyle name="Обычный 87 2 4" xfId="22989"/>
    <cellStyle name="Обычный 87 2 5" xfId="22990"/>
    <cellStyle name="Обычный 87 2 6" xfId="22991"/>
    <cellStyle name="Обычный 87 3" xfId="22992"/>
    <cellStyle name="Обычный 87 3 2" xfId="22993"/>
    <cellStyle name="Обычный 87 3 3" xfId="22994"/>
    <cellStyle name="Обычный 87 3 4" xfId="22995"/>
    <cellStyle name="Обычный 87 3 5" xfId="22996"/>
    <cellStyle name="Обычный 87 3 6" xfId="22997"/>
    <cellStyle name="Обычный 87 4" xfId="22998"/>
    <cellStyle name="Обычный 87 4 2" xfId="22999"/>
    <cellStyle name="Обычный 87 4 3" xfId="23000"/>
    <cellStyle name="Обычный 87 4 4" xfId="23001"/>
    <cellStyle name="Обычный 87 4 5" xfId="23002"/>
    <cellStyle name="Обычный 87 4 6" xfId="23003"/>
    <cellStyle name="Обычный 87 5" xfId="23004"/>
    <cellStyle name="Обычный 87 6" xfId="23005"/>
    <cellStyle name="Обычный 87 7" xfId="23006"/>
    <cellStyle name="Обычный 87 8" xfId="23007"/>
    <cellStyle name="Обычный 87 9" xfId="23008"/>
    <cellStyle name="Обычный 88" xfId="23009"/>
    <cellStyle name="Обычный 88 10" xfId="23010"/>
    <cellStyle name="Обычный 88 2" xfId="23011"/>
    <cellStyle name="Обычный 88 2 2" xfId="23012"/>
    <cellStyle name="Обычный 88 2 3" xfId="23013"/>
    <cellStyle name="Обычный 88 2 4" xfId="23014"/>
    <cellStyle name="Обычный 88 2 5" xfId="23015"/>
    <cellStyle name="Обычный 88 2 6" xfId="23016"/>
    <cellStyle name="Обычный 88 3" xfId="23017"/>
    <cellStyle name="Обычный 88 3 2" xfId="23018"/>
    <cellStyle name="Обычный 88 3 3" xfId="23019"/>
    <cellStyle name="Обычный 88 3 4" xfId="23020"/>
    <cellStyle name="Обычный 88 3 5" xfId="23021"/>
    <cellStyle name="Обычный 88 3 6" xfId="23022"/>
    <cellStyle name="Обычный 88 4" xfId="23023"/>
    <cellStyle name="Обычный 88 4 2" xfId="23024"/>
    <cellStyle name="Обычный 88 4 3" xfId="23025"/>
    <cellStyle name="Обычный 88 4 4" xfId="23026"/>
    <cellStyle name="Обычный 88 4 5" xfId="23027"/>
    <cellStyle name="Обычный 88 4 6" xfId="23028"/>
    <cellStyle name="Обычный 88 5" xfId="23029"/>
    <cellStyle name="Обычный 88 6" xfId="23030"/>
    <cellStyle name="Обычный 88 7" xfId="23031"/>
    <cellStyle name="Обычный 88 8" xfId="23032"/>
    <cellStyle name="Обычный 88 9" xfId="23033"/>
    <cellStyle name="Обычный 89" xfId="23034"/>
    <cellStyle name="Обычный 9" xfId="23035"/>
    <cellStyle name="Обычный 9 10" xfId="23036"/>
    <cellStyle name="Обычный 9 10 10" xfId="23037"/>
    <cellStyle name="Обычный 9 10 2" xfId="23038"/>
    <cellStyle name="Обычный 9 10 2 2" xfId="23039"/>
    <cellStyle name="Обычный 9 10 2 3" xfId="23040"/>
    <cellStyle name="Обычный 9 10 2 4" xfId="23041"/>
    <cellStyle name="Обычный 9 10 2 5" xfId="23042"/>
    <cellStyle name="Обычный 9 10 2 6" xfId="23043"/>
    <cellStyle name="Обычный 9 10 3" xfId="23044"/>
    <cellStyle name="Обычный 9 10 3 2" xfId="23045"/>
    <cellStyle name="Обычный 9 10 3 3" xfId="23046"/>
    <cellStyle name="Обычный 9 10 3 4" xfId="23047"/>
    <cellStyle name="Обычный 9 10 3 5" xfId="23048"/>
    <cellStyle name="Обычный 9 10 3 6" xfId="23049"/>
    <cellStyle name="Обычный 9 10 4" xfId="23050"/>
    <cellStyle name="Обычный 9 10 4 2" xfId="23051"/>
    <cellStyle name="Обычный 9 10 4 3" xfId="23052"/>
    <cellStyle name="Обычный 9 10 4 4" xfId="23053"/>
    <cellStyle name="Обычный 9 10 4 5" xfId="23054"/>
    <cellStyle name="Обычный 9 10 4 6" xfId="23055"/>
    <cellStyle name="Обычный 9 10 5" xfId="23056"/>
    <cellStyle name="Обычный 9 10 6" xfId="23057"/>
    <cellStyle name="Обычный 9 10 7" xfId="23058"/>
    <cellStyle name="Обычный 9 10 8" xfId="23059"/>
    <cellStyle name="Обычный 9 10 9" xfId="23060"/>
    <cellStyle name="Обычный 9 11" xfId="23061"/>
    <cellStyle name="Обычный 9 11 10" xfId="23062"/>
    <cellStyle name="Обычный 9 11 2" xfId="23063"/>
    <cellStyle name="Обычный 9 11 2 2" xfId="23064"/>
    <cellStyle name="Обычный 9 11 2 3" xfId="23065"/>
    <cellStyle name="Обычный 9 11 2 4" xfId="23066"/>
    <cellStyle name="Обычный 9 11 2 5" xfId="23067"/>
    <cellStyle name="Обычный 9 11 2 6" xfId="23068"/>
    <cellStyle name="Обычный 9 11 3" xfId="23069"/>
    <cellStyle name="Обычный 9 11 3 2" xfId="23070"/>
    <cellStyle name="Обычный 9 11 3 3" xfId="23071"/>
    <cellStyle name="Обычный 9 11 3 4" xfId="23072"/>
    <cellStyle name="Обычный 9 11 3 5" xfId="23073"/>
    <cellStyle name="Обычный 9 11 3 6" xfId="23074"/>
    <cellStyle name="Обычный 9 11 4" xfId="23075"/>
    <cellStyle name="Обычный 9 11 4 2" xfId="23076"/>
    <cellStyle name="Обычный 9 11 4 3" xfId="23077"/>
    <cellStyle name="Обычный 9 11 4 4" xfId="23078"/>
    <cellStyle name="Обычный 9 11 4 5" xfId="23079"/>
    <cellStyle name="Обычный 9 11 4 6" xfId="23080"/>
    <cellStyle name="Обычный 9 11 5" xfId="23081"/>
    <cellStyle name="Обычный 9 11 6" xfId="23082"/>
    <cellStyle name="Обычный 9 11 7" xfId="23083"/>
    <cellStyle name="Обычный 9 11 8" xfId="23084"/>
    <cellStyle name="Обычный 9 11 9" xfId="23085"/>
    <cellStyle name="Обычный 9 12" xfId="44234"/>
    <cellStyle name="Обычный 9 2" xfId="23086"/>
    <cellStyle name="Обычный 9 2 2" xfId="23087"/>
    <cellStyle name="Обычный 9 2 3" xfId="23088"/>
    <cellStyle name="Обычный 9 2 4" xfId="23089"/>
    <cellStyle name="Обычный 9 2 5" xfId="23090"/>
    <cellStyle name="Обычный 9 2 6" xfId="23091"/>
    <cellStyle name="Обычный 9 2 7" xfId="23092"/>
    <cellStyle name="Обычный 9 2 8" xfId="23093"/>
    <cellStyle name="Обычный 9 2 9" xfId="23094"/>
    <cellStyle name="Обычный 9 3" xfId="23095"/>
    <cellStyle name="Обычный 9 3 10" xfId="23096"/>
    <cellStyle name="Обычный 9 3 2" xfId="23097"/>
    <cellStyle name="Обычный 9 3 2 2" xfId="23098"/>
    <cellStyle name="Обычный 9 3 2 3" xfId="23099"/>
    <cellStyle name="Обычный 9 3 2 4" xfId="23100"/>
    <cellStyle name="Обычный 9 3 2 5" xfId="23101"/>
    <cellStyle name="Обычный 9 3 2 6" xfId="23102"/>
    <cellStyle name="Обычный 9 3 3" xfId="23103"/>
    <cellStyle name="Обычный 9 3 3 2" xfId="23104"/>
    <cellStyle name="Обычный 9 3 3 3" xfId="23105"/>
    <cellStyle name="Обычный 9 3 3 4" xfId="23106"/>
    <cellStyle name="Обычный 9 3 3 5" xfId="23107"/>
    <cellStyle name="Обычный 9 3 3 6" xfId="23108"/>
    <cellStyle name="Обычный 9 3 4" xfId="23109"/>
    <cellStyle name="Обычный 9 3 4 2" xfId="23110"/>
    <cellStyle name="Обычный 9 3 4 3" xfId="23111"/>
    <cellStyle name="Обычный 9 3 4 4" xfId="23112"/>
    <cellStyle name="Обычный 9 3 4 5" xfId="23113"/>
    <cellStyle name="Обычный 9 3 4 6" xfId="23114"/>
    <cellStyle name="Обычный 9 3 5" xfId="23115"/>
    <cellStyle name="Обычный 9 3 6" xfId="23116"/>
    <cellStyle name="Обычный 9 3 7" xfId="23117"/>
    <cellStyle name="Обычный 9 3 8" xfId="23118"/>
    <cellStyle name="Обычный 9 3 9" xfId="23119"/>
    <cellStyle name="Обычный 9 4" xfId="23120"/>
    <cellStyle name="Обычный 9 4 10" xfId="23121"/>
    <cellStyle name="Обычный 9 4 2" xfId="23122"/>
    <cellStyle name="Обычный 9 4 2 2" xfId="23123"/>
    <cellStyle name="Обычный 9 4 2 3" xfId="23124"/>
    <cellStyle name="Обычный 9 4 2 4" xfId="23125"/>
    <cellStyle name="Обычный 9 4 2 5" xfId="23126"/>
    <cellStyle name="Обычный 9 4 2 6" xfId="23127"/>
    <cellStyle name="Обычный 9 4 3" xfId="23128"/>
    <cellStyle name="Обычный 9 4 3 2" xfId="23129"/>
    <cellStyle name="Обычный 9 4 3 3" xfId="23130"/>
    <cellStyle name="Обычный 9 4 3 4" xfId="23131"/>
    <cellStyle name="Обычный 9 4 3 5" xfId="23132"/>
    <cellStyle name="Обычный 9 4 3 6" xfId="23133"/>
    <cellStyle name="Обычный 9 4 4" xfId="23134"/>
    <cellStyle name="Обычный 9 4 4 2" xfId="23135"/>
    <cellStyle name="Обычный 9 4 4 3" xfId="23136"/>
    <cellStyle name="Обычный 9 4 4 4" xfId="23137"/>
    <cellStyle name="Обычный 9 4 4 5" xfId="23138"/>
    <cellStyle name="Обычный 9 4 4 6" xfId="23139"/>
    <cellStyle name="Обычный 9 4 5" xfId="23140"/>
    <cellStyle name="Обычный 9 4 6" xfId="23141"/>
    <cellStyle name="Обычный 9 4 7" xfId="23142"/>
    <cellStyle name="Обычный 9 4 8" xfId="23143"/>
    <cellStyle name="Обычный 9 4 9" xfId="23144"/>
    <cellStyle name="Обычный 9 5" xfId="23145"/>
    <cellStyle name="Обычный 9 5 10" xfId="23146"/>
    <cellStyle name="Обычный 9 5 2" xfId="23147"/>
    <cellStyle name="Обычный 9 5 2 2" xfId="23148"/>
    <cellStyle name="Обычный 9 5 2 3" xfId="23149"/>
    <cellStyle name="Обычный 9 5 2 4" xfId="23150"/>
    <cellStyle name="Обычный 9 5 2 5" xfId="23151"/>
    <cellStyle name="Обычный 9 5 2 6" xfId="23152"/>
    <cellStyle name="Обычный 9 5 3" xfId="23153"/>
    <cellStyle name="Обычный 9 5 3 2" xfId="23154"/>
    <cellStyle name="Обычный 9 5 3 3" xfId="23155"/>
    <cellStyle name="Обычный 9 5 3 4" xfId="23156"/>
    <cellStyle name="Обычный 9 5 3 5" xfId="23157"/>
    <cellStyle name="Обычный 9 5 3 6" xfId="23158"/>
    <cellStyle name="Обычный 9 5 4" xfId="23159"/>
    <cellStyle name="Обычный 9 5 4 2" xfId="23160"/>
    <cellStyle name="Обычный 9 5 4 3" xfId="23161"/>
    <cellStyle name="Обычный 9 5 4 4" xfId="23162"/>
    <cellStyle name="Обычный 9 5 4 5" xfId="23163"/>
    <cellStyle name="Обычный 9 5 4 6" xfId="23164"/>
    <cellStyle name="Обычный 9 5 5" xfId="23165"/>
    <cellStyle name="Обычный 9 5 6" xfId="23166"/>
    <cellStyle name="Обычный 9 5 7" xfId="23167"/>
    <cellStyle name="Обычный 9 5 8" xfId="23168"/>
    <cellStyle name="Обычный 9 5 9" xfId="23169"/>
    <cellStyle name="Обычный 9 6" xfId="23170"/>
    <cellStyle name="Обычный 9 6 10" xfId="23171"/>
    <cellStyle name="Обычный 9 6 2" xfId="23172"/>
    <cellStyle name="Обычный 9 6 2 2" xfId="23173"/>
    <cellStyle name="Обычный 9 6 2 3" xfId="23174"/>
    <cellStyle name="Обычный 9 6 2 4" xfId="23175"/>
    <cellStyle name="Обычный 9 6 2 5" xfId="23176"/>
    <cellStyle name="Обычный 9 6 2 6" xfId="23177"/>
    <cellStyle name="Обычный 9 6 3" xfId="23178"/>
    <cellStyle name="Обычный 9 6 3 2" xfId="23179"/>
    <cellStyle name="Обычный 9 6 3 3" xfId="23180"/>
    <cellStyle name="Обычный 9 6 3 4" xfId="23181"/>
    <cellStyle name="Обычный 9 6 3 5" xfId="23182"/>
    <cellStyle name="Обычный 9 6 3 6" xfId="23183"/>
    <cellStyle name="Обычный 9 6 4" xfId="23184"/>
    <cellStyle name="Обычный 9 6 4 2" xfId="23185"/>
    <cellStyle name="Обычный 9 6 4 3" xfId="23186"/>
    <cellStyle name="Обычный 9 6 4 4" xfId="23187"/>
    <cellStyle name="Обычный 9 6 4 5" xfId="23188"/>
    <cellStyle name="Обычный 9 6 4 6" xfId="23189"/>
    <cellStyle name="Обычный 9 6 5" xfId="23190"/>
    <cellStyle name="Обычный 9 6 6" xfId="23191"/>
    <cellStyle name="Обычный 9 6 7" xfId="23192"/>
    <cellStyle name="Обычный 9 6 8" xfId="23193"/>
    <cellStyle name="Обычный 9 6 9" xfId="23194"/>
    <cellStyle name="Обычный 9 7" xfId="23195"/>
    <cellStyle name="Обычный 9 7 10" xfId="23196"/>
    <cellStyle name="Обычный 9 7 2" xfId="23197"/>
    <cellStyle name="Обычный 9 7 2 2" xfId="23198"/>
    <cellStyle name="Обычный 9 7 2 3" xfId="23199"/>
    <cellStyle name="Обычный 9 7 2 4" xfId="23200"/>
    <cellStyle name="Обычный 9 7 2 5" xfId="23201"/>
    <cellStyle name="Обычный 9 7 2 6" xfId="23202"/>
    <cellStyle name="Обычный 9 7 3" xfId="23203"/>
    <cellStyle name="Обычный 9 7 3 2" xfId="23204"/>
    <cellStyle name="Обычный 9 7 3 3" xfId="23205"/>
    <cellStyle name="Обычный 9 7 3 4" xfId="23206"/>
    <cellStyle name="Обычный 9 7 3 5" xfId="23207"/>
    <cellStyle name="Обычный 9 7 3 6" xfId="23208"/>
    <cellStyle name="Обычный 9 7 4" xfId="23209"/>
    <cellStyle name="Обычный 9 7 4 2" xfId="23210"/>
    <cellStyle name="Обычный 9 7 4 3" xfId="23211"/>
    <cellStyle name="Обычный 9 7 4 4" xfId="23212"/>
    <cellStyle name="Обычный 9 7 4 5" xfId="23213"/>
    <cellStyle name="Обычный 9 7 4 6" xfId="23214"/>
    <cellStyle name="Обычный 9 7 5" xfId="23215"/>
    <cellStyle name="Обычный 9 7 6" xfId="23216"/>
    <cellStyle name="Обычный 9 7 7" xfId="23217"/>
    <cellStyle name="Обычный 9 7 8" xfId="23218"/>
    <cellStyle name="Обычный 9 7 9" xfId="23219"/>
    <cellStyle name="Обычный 9 8" xfId="23220"/>
    <cellStyle name="Обычный 9 8 10" xfId="23221"/>
    <cellStyle name="Обычный 9 8 2" xfId="23222"/>
    <cellStyle name="Обычный 9 8 2 2" xfId="23223"/>
    <cellStyle name="Обычный 9 8 2 3" xfId="23224"/>
    <cellStyle name="Обычный 9 8 2 4" xfId="23225"/>
    <cellStyle name="Обычный 9 8 2 5" xfId="23226"/>
    <cellStyle name="Обычный 9 8 2 6" xfId="23227"/>
    <cellStyle name="Обычный 9 8 3" xfId="23228"/>
    <cellStyle name="Обычный 9 8 3 2" xfId="23229"/>
    <cellStyle name="Обычный 9 8 3 3" xfId="23230"/>
    <cellStyle name="Обычный 9 8 3 4" xfId="23231"/>
    <cellStyle name="Обычный 9 8 3 5" xfId="23232"/>
    <cellStyle name="Обычный 9 8 3 6" xfId="23233"/>
    <cellStyle name="Обычный 9 8 4" xfId="23234"/>
    <cellStyle name="Обычный 9 8 4 2" xfId="23235"/>
    <cellStyle name="Обычный 9 8 4 3" xfId="23236"/>
    <cellStyle name="Обычный 9 8 4 4" xfId="23237"/>
    <cellStyle name="Обычный 9 8 4 5" xfId="23238"/>
    <cellStyle name="Обычный 9 8 4 6" xfId="23239"/>
    <cellStyle name="Обычный 9 8 5" xfId="23240"/>
    <cellStyle name="Обычный 9 8 6" xfId="23241"/>
    <cellStyle name="Обычный 9 8 7" xfId="23242"/>
    <cellStyle name="Обычный 9 8 8" xfId="23243"/>
    <cellStyle name="Обычный 9 8 9" xfId="23244"/>
    <cellStyle name="Обычный 9 9" xfId="23245"/>
    <cellStyle name="Обычный 9 9 10" xfId="23246"/>
    <cellStyle name="Обычный 9 9 2" xfId="23247"/>
    <cellStyle name="Обычный 9 9 2 2" xfId="23248"/>
    <cellStyle name="Обычный 9 9 2 3" xfId="23249"/>
    <cellStyle name="Обычный 9 9 2 4" xfId="23250"/>
    <cellStyle name="Обычный 9 9 2 5" xfId="23251"/>
    <cellStyle name="Обычный 9 9 2 6" xfId="23252"/>
    <cellStyle name="Обычный 9 9 3" xfId="23253"/>
    <cellStyle name="Обычный 9 9 3 2" xfId="23254"/>
    <cellStyle name="Обычный 9 9 3 3" xfId="23255"/>
    <cellStyle name="Обычный 9 9 3 4" xfId="23256"/>
    <cellStyle name="Обычный 9 9 3 5" xfId="23257"/>
    <cellStyle name="Обычный 9 9 3 6" xfId="23258"/>
    <cellStyle name="Обычный 9 9 4" xfId="23259"/>
    <cellStyle name="Обычный 9 9 4 2" xfId="23260"/>
    <cellStyle name="Обычный 9 9 4 3" xfId="23261"/>
    <cellStyle name="Обычный 9 9 4 4" xfId="23262"/>
    <cellStyle name="Обычный 9 9 4 5" xfId="23263"/>
    <cellStyle name="Обычный 9 9 4 6" xfId="23264"/>
    <cellStyle name="Обычный 9 9 5" xfId="23265"/>
    <cellStyle name="Обычный 9 9 6" xfId="23266"/>
    <cellStyle name="Обычный 9 9 7" xfId="23267"/>
    <cellStyle name="Обычный 9 9 8" xfId="23268"/>
    <cellStyle name="Обычный 9 9 9" xfId="23269"/>
    <cellStyle name="Обычный 90" xfId="84"/>
    <cellStyle name="Обычный 90 2" xfId="23270"/>
    <cellStyle name="Обычный 90 3" xfId="23271"/>
    <cellStyle name="Обычный 90 4" xfId="23272"/>
    <cellStyle name="Обычный 91" xfId="23273"/>
    <cellStyle name="Обычный 92" xfId="85"/>
    <cellStyle name="Обычный 92 2" xfId="23274"/>
    <cellStyle name="Обычный 92 3" xfId="23275"/>
    <cellStyle name="Обычный 92 4" xfId="23276"/>
    <cellStyle name="Обычный 93" xfId="23277"/>
    <cellStyle name="Обычный 94" xfId="23278"/>
    <cellStyle name="Обычный 95" xfId="23279"/>
    <cellStyle name="Обычный 96" xfId="23280"/>
    <cellStyle name="Обычный 97" xfId="23281"/>
    <cellStyle name="Обычный 98" xfId="23282"/>
    <cellStyle name="Обычный 99" xfId="23283"/>
    <cellStyle name="Плохой" xfId="86" builtinId="27" customBuiltin="1"/>
    <cellStyle name="Плохой 10" xfId="23284"/>
    <cellStyle name="Плохой 2" xfId="87"/>
    <cellStyle name="Плохой 2 2" xfId="23285"/>
    <cellStyle name="Плохой 2 3" xfId="44541"/>
    <cellStyle name="Плохой 2_деб зад на 29.06.12" xfId="23286"/>
    <cellStyle name="Плохой 3" xfId="23287"/>
    <cellStyle name="Плохой 4" xfId="23288"/>
    <cellStyle name="Плохой 5" xfId="23289"/>
    <cellStyle name="Плохой 6" xfId="23290"/>
    <cellStyle name="Плохой 7" xfId="23291"/>
    <cellStyle name="Плохой 8" xfId="23292"/>
    <cellStyle name="Плохой 9" xfId="23293"/>
    <cellStyle name="Пояснение" xfId="88" builtinId="53" customBuiltin="1"/>
    <cellStyle name="Пояснение 10" xfId="23294"/>
    <cellStyle name="Пояснение 2" xfId="89"/>
    <cellStyle name="Пояснение 2 2" xfId="23295"/>
    <cellStyle name="Пояснение 2 3" xfId="44542"/>
    <cellStyle name="Пояснение 2_деб зад на 29.06.12" xfId="23296"/>
    <cellStyle name="Пояснение 3" xfId="23297"/>
    <cellStyle name="Пояснение 4" xfId="23298"/>
    <cellStyle name="Пояснение 5" xfId="23299"/>
    <cellStyle name="Пояснение 6" xfId="23300"/>
    <cellStyle name="Пояснение 7" xfId="23301"/>
    <cellStyle name="Пояснение 8" xfId="23302"/>
    <cellStyle name="Пояснение 9" xfId="23303"/>
    <cellStyle name="Примечание" xfId="90" builtinId="10" customBuiltin="1"/>
    <cellStyle name="Примечание 10" xfId="23304"/>
    <cellStyle name="Примечание 10 10" xfId="23305"/>
    <cellStyle name="Примечание 10 10 10" xfId="23306"/>
    <cellStyle name="Примечание 10 10 11" xfId="23307"/>
    <cellStyle name="Примечание 10 10 12" xfId="23308"/>
    <cellStyle name="Примечание 10 10 2" xfId="23309"/>
    <cellStyle name="Примечание 10 10 2 2" xfId="23310"/>
    <cellStyle name="Примечание 10 10 2 3" xfId="23311"/>
    <cellStyle name="Примечание 10 10 2 4" xfId="23312"/>
    <cellStyle name="Примечание 10 10 2 5" xfId="23313"/>
    <cellStyle name="Примечание 10 10 2 6" xfId="23314"/>
    <cellStyle name="Примечание 10 10 2 7" xfId="23315"/>
    <cellStyle name="Примечание 10 10 2 8" xfId="23316"/>
    <cellStyle name="Примечание 10 10 2 9" xfId="23317"/>
    <cellStyle name="Примечание 10 10 3" xfId="23318"/>
    <cellStyle name="Примечание 10 10 3 2" xfId="23319"/>
    <cellStyle name="Примечание 10 10 3 3" xfId="23320"/>
    <cellStyle name="Примечание 10 10 3 4" xfId="23321"/>
    <cellStyle name="Примечание 10 10 3 5" xfId="23322"/>
    <cellStyle name="Примечание 10 10 3 6" xfId="23323"/>
    <cellStyle name="Примечание 10 10 3 7" xfId="23324"/>
    <cellStyle name="Примечание 10 10 3 8" xfId="23325"/>
    <cellStyle name="Примечание 10 10 3 9" xfId="23326"/>
    <cellStyle name="Примечание 10 10 4" xfId="23327"/>
    <cellStyle name="Примечание 10 10 5" xfId="23328"/>
    <cellStyle name="Примечание 10 10 6" xfId="23329"/>
    <cellStyle name="Примечание 10 10 7" xfId="23330"/>
    <cellStyle name="Примечание 10 10 8" xfId="23331"/>
    <cellStyle name="Примечание 10 10 9" xfId="23332"/>
    <cellStyle name="Примечание 10 10_Лист1" xfId="23333"/>
    <cellStyle name="Примечание 10 11" xfId="23334"/>
    <cellStyle name="Примечание 10 11 10" xfId="23335"/>
    <cellStyle name="Примечание 10 11 11" xfId="23336"/>
    <cellStyle name="Примечание 10 11 2" xfId="23337"/>
    <cellStyle name="Примечание 10 11 2 2" xfId="23338"/>
    <cellStyle name="Примечание 10 11 2 3" xfId="23339"/>
    <cellStyle name="Примечание 10 11 2 4" xfId="23340"/>
    <cellStyle name="Примечание 10 11 2 5" xfId="23341"/>
    <cellStyle name="Примечание 10 11 2 6" xfId="23342"/>
    <cellStyle name="Примечание 10 11 2 7" xfId="23343"/>
    <cellStyle name="Примечание 10 11 2 8" xfId="23344"/>
    <cellStyle name="Примечание 10 11 2 9" xfId="23345"/>
    <cellStyle name="Примечание 10 11 3" xfId="23346"/>
    <cellStyle name="Примечание 10 11 3 2" xfId="23347"/>
    <cellStyle name="Примечание 10 11 3 3" xfId="23348"/>
    <cellStyle name="Примечание 10 11 3 4" xfId="23349"/>
    <cellStyle name="Примечание 10 11 3 5" xfId="23350"/>
    <cellStyle name="Примечание 10 11 3 6" xfId="23351"/>
    <cellStyle name="Примечание 10 11 3 7" xfId="23352"/>
    <cellStyle name="Примечание 10 11 3 8" xfId="23353"/>
    <cellStyle name="Примечание 10 11 3 9" xfId="23354"/>
    <cellStyle name="Примечание 10 11 4" xfId="23355"/>
    <cellStyle name="Примечание 10 11 5" xfId="23356"/>
    <cellStyle name="Примечание 10 11 6" xfId="23357"/>
    <cellStyle name="Примечание 10 11 7" xfId="23358"/>
    <cellStyle name="Примечание 10 11 8" xfId="23359"/>
    <cellStyle name="Примечание 10 11 9" xfId="23360"/>
    <cellStyle name="Примечание 10 11_Лист1" xfId="23361"/>
    <cellStyle name="Примечание 10 12" xfId="23362"/>
    <cellStyle name="Примечание 10 12 10" xfId="23363"/>
    <cellStyle name="Примечание 10 12 11" xfId="23364"/>
    <cellStyle name="Примечание 10 12 2" xfId="23365"/>
    <cellStyle name="Примечание 10 12 2 2" xfId="23366"/>
    <cellStyle name="Примечание 10 12 2 3" xfId="23367"/>
    <cellStyle name="Примечание 10 12 2 4" xfId="23368"/>
    <cellStyle name="Примечание 10 12 2 5" xfId="23369"/>
    <cellStyle name="Примечание 10 12 2 6" xfId="23370"/>
    <cellStyle name="Примечание 10 12 2 7" xfId="23371"/>
    <cellStyle name="Примечание 10 12 2 8" xfId="23372"/>
    <cellStyle name="Примечание 10 12 2 9" xfId="23373"/>
    <cellStyle name="Примечание 10 12 3" xfId="23374"/>
    <cellStyle name="Примечание 10 12 3 2" xfId="23375"/>
    <cellStyle name="Примечание 10 12 3 3" xfId="23376"/>
    <cellStyle name="Примечание 10 12 3 4" xfId="23377"/>
    <cellStyle name="Примечание 10 12 3 5" xfId="23378"/>
    <cellStyle name="Примечание 10 12 3 6" xfId="23379"/>
    <cellStyle name="Примечание 10 12 3 7" xfId="23380"/>
    <cellStyle name="Примечание 10 12 3 8" xfId="23381"/>
    <cellStyle name="Примечание 10 12 3 9" xfId="23382"/>
    <cellStyle name="Примечание 10 12 4" xfId="23383"/>
    <cellStyle name="Примечание 10 12 5" xfId="23384"/>
    <cellStyle name="Примечание 10 12 6" xfId="23385"/>
    <cellStyle name="Примечание 10 12 7" xfId="23386"/>
    <cellStyle name="Примечание 10 12 8" xfId="23387"/>
    <cellStyle name="Примечание 10 12 9" xfId="23388"/>
    <cellStyle name="Примечание 10 12_Лист1" xfId="23389"/>
    <cellStyle name="Примечание 10 13" xfId="23390"/>
    <cellStyle name="Примечание 10 13 10" xfId="23391"/>
    <cellStyle name="Примечание 10 13 11" xfId="23392"/>
    <cellStyle name="Примечание 10 13 2" xfId="23393"/>
    <cellStyle name="Примечание 10 13 2 2" xfId="23394"/>
    <cellStyle name="Примечание 10 13 2 3" xfId="23395"/>
    <cellStyle name="Примечание 10 13 2 4" xfId="23396"/>
    <cellStyle name="Примечание 10 13 2 5" xfId="23397"/>
    <cellStyle name="Примечание 10 13 2 6" xfId="23398"/>
    <cellStyle name="Примечание 10 13 2 7" xfId="23399"/>
    <cellStyle name="Примечание 10 13 2 8" xfId="23400"/>
    <cellStyle name="Примечание 10 13 2 9" xfId="23401"/>
    <cellStyle name="Примечание 10 13 3" xfId="23402"/>
    <cellStyle name="Примечание 10 13 3 2" xfId="23403"/>
    <cellStyle name="Примечание 10 13 3 3" xfId="23404"/>
    <cellStyle name="Примечание 10 13 3 4" xfId="23405"/>
    <cellStyle name="Примечание 10 13 3 5" xfId="23406"/>
    <cellStyle name="Примечание 10 13 3 6" xfId="23407"/>
    <cellStyle name="Примечание 10 13 3 7" xfId="23408"/>
    <cellStyle name="Примечание 10 13 3 8" xfId="23409"/>
    <cellStyle name="Примечание 10 13 3 9" xfId="23410"/>
    <cellStyle name="Примечание 10 13 4" xfId="23411"/>
    <cellStyle name="Примечание 10 13 5" xfId="23412"/>
    <cellStyle name="Примечание 10 13 6" xfId="23413"/>
    <cellStyle name="Примечание 10 13 7" xfId="23414"/>
    <cellStyle name="Примечание 10 13 8" xfId="23415"/>
    <cellStyle name="Примечание 10 13 9" xfId="23416"/>
    <cellStyle name="Примечание 10 13_Лист1" xfId="23417"/>
    <cellStyle name="Примечание 10 14" xfId="23418"/>
    <cellStyle name="Примечание 10 14 10" xfId="23419"/>
    <cellStyle name="Примечание 10 14 11" xfId="23420"/>
    <cellStyle name="Примечание 10 14 2" xfId="23421"/>
    <cellStyle name="Примечание 10 14 2 2" xfId="23422"/>
    <cellStyle name="Примечание 10 14 2 3" xfId="23423"/>
    <cellStyle name="Примечание 10 14 2 4" xfId="23424"/>
    <cellStyle name="Примечание 10 14 2 5" xfId="23425"/>
    <cellStyle name="Примечание 10 14 2 6" xfId="23426"/>
    <cellStyle name="Примечание 10 14 2 7" xfId="23427"/>
    <cellStyle name="Примечание 10 14 2 8" xfId="23428"/>
    <cellStyle name="Примечание 10 14 2 9" xfId="23429"/>
    <cellStyle name="Примечание 10 14 3" xfId="23430"/>
    <cellStyle name="Примечание 10 14 3 2" xfId="23431"/>
    <cellStyle name="Примечание 10 14 3 3" xfId="23432"/>
    <cellStyle name="Примечание 10 14 3 4" xfId="23433"/>
    <cellStyle name="Примечание 10 14 3 5" xfId="23434"/>
    <cellStyle name="Примечание 10 14 3 6" xfId="23435"/>
    <cellStyle name="Примечание 10 14 3 7" xfId="23436"/>
    <cellStyle name="Примечание 10 14 3 8" xfId="23437"/>
    <cellStyle name="Примечание 10 14 3 9" xfId="23438"/>
    <cellStyle name="Примечание 10 14 4" xfId="23439"/>
    <cellStyle name="Примечание 10 14 5" xfId="23440"/>
    <cellStyle name="Примечание 10 14 6" xfId="23441"/>
    <cellStyle name="Примечание 10 14 7" xfId="23442"/>
    <cellStyle name="Примечание 10 14 8" xfId="23443"/>
    <cellStyle name="Примечание 10 14 9" xfId="23444"/>
    <cellStyle name="Примечание 10 14_Лист1" xfId="23445"/>
    <cellStyle name="Примечание 10 15" xfId="23446"/>
    <cellStyle name="Примечание 10 15 10" xfId="23447"/>
    <cellStyle name="Примечание 10 15 11" xfId="23448"/>
    <cellStyle name="Примечание 10 15 2" xfId="23449"/>
    <cellStyle name="Примечание 10 15 2 2" xfId="23450"/>
    <cellStyle name="Примечание 10 15 2 3" xfId="23451"/>
    <cellStyle name="Примечание 10 15 2 4" xfId="23452"/>
    <cellStyle name="Примечание 10 15 2 5" xfId="23453"/>
    <cellStyle name="Примечание 10 15 2 6" xfId="23454"/>
    <cellStyle name="Примечание 10 15 2 7" xfId="23455"/>
    <cellStyle name="Примечание 10 15 2 8" xfId="23456"/>
    <cellStyle name="Примечание 10 15 2 9" xfId="23457"/>
    <cellStyle name="Примечание 10 15 3" xfId="23458"/>
    <cellStyle name="Примечание 10 15 3 2" xfId="23459"/>
    <cellStyle name="Примечание 10 15 3 3" xfId="23460"/>
    <cellStyle name="Примечание 10 15 3 4" xfId="23461"/>
    <cellStyle name="Примечание 10 15 3 5" xfId="23462"/>
    <cellStyle name="Примечание 10 15 3 6" xfId="23463"/>
    <cellStyle name="Примечание 10 15 3 7" xfId="23464"/>
    <cellStyle name="Примечание 10 15 3 8" xfId="23465"/>
    <cellStyle name="Примечание 10 15 3 9" xfId="23466"/>
    <cellStyle name="Примечание 10 15 4" xfId="23467"/>
    <cellStyle name="Примечание 10 15 5" xfId="23468"/>
    <cellStyle name="Примечание 10 15 6" xfId="23469"/>
    <cellStyle name="Примечание 10 15 7" xfId="23470"/>
    <cellStyle name="Примечание 10 15 8" xfId="23471"/>
    <cellStyle name="Примечание 10 15 9" xfId="23472"/>
    <cellStyle name="Примечание 10 15_Лист1" xfId="23473"/>
    <cellStyle name="Примечание 10 16" xfId="23474"/>
    <cellStyle name="Примечание 10 16 10" xfId="23475"/>
    <cellStyle name="Примечание 10 16 11" xfId="23476"/>
    <cellStyle name="Примечание 10 16 2" xfId="23477"/>
    <cellStyle name="Примечание 10 16 2 2" xfId="23478"/>
    <cellStyle name="Примечание 10 16 2 3" xfId="23479"/>
    <cellStyle name="Примечание 10 16 2 4" xfId="23480"/>
    <cellStyle name="Примечание 10 16 2 5" xfId="23481"/>
    <cellStyle name="Примечание 10 16 2 6" xfId="23482"/>
    <cellStyle name="Примечание 10 16 2 7" xfId="23483"/>
    <cellStyle name="Примечание 10 16 2 8" xfId="23484"/>
    <cellStyle name="Примечание 10 16 2 9" xfId="23485"/>
    <cellStyle name="Примечание 10 16 3" xfId="23486"/>
    <cellStyle name="Примечание 10 16 3 2" xfId="23487"/>
    <cellStyle name="Примечание 10 16 3 3" xfId="23488"/>
    <cellStyle name="Примечание 10 16 3 4" xfId="23489"/>
    <cellStyle name="Примечание 10 16 3 5" xfId="23490"/>
    <cellStyle name="Примечание 10 16 3 6" xfId="23491"/>
    <cellStyle name="Примечание 10 16 3 7" xfId="23492"/>
    <cellStyle name="Примечание 10 16 3 8" xfId="23493"/>
    <cellStyle name="Примечание 10 16 3 9" xfId="23494"/>
    <cellStyle name="Примечание 10 16 4" xfId="23495"/>
    <cellStyle name="Примечание 10 16 5" xfId="23496"/>
    <cellStyle name="Примечание 10 16 6" xfId="23497"/>
    <cellStyle name="Примечание 10 16 7" xfId="23498"/>
    <cellStyle name="Примечание 10 16 8" xfId="23499"/>
    <cellStyle name="Примечание 10 16 9" xfId="23500"/>
    <cellStyle name="Примечание 10 16_Лист1" xfId="23501"/>
    <cellStyle name="Примечание 10 17" xfId="23502"/>
    <cellStyle name="Примечание 10 17 10" xfId="23503"/>
    <cellStyle name="Примечание 10 17 11" xfId="23504"/>
    <cellStyle name="Примечание 10 17 2" xfId="23505"/>
    <cellStyle name="Примечание 10 17 2 2" xfId="23506"/>
    <cellStyle name="Примечание 10 17 2 3" xfId="23507"/>
    <cellStyle name="Примечание 10 17 2 4" xfId="23508"/>
    <cellStyle name="Примечание 10 17 2 5" xfId="23509"/>
    <cellStyle name="Примечание 10 17 2 6" xfId="23510"/>
    <cellStyle name="Примечание 10 17 2 7" xfId="23511"/>
    <cellStyle name="Примечание 10 17 2 8" xfId="23512"/>
    <cellStyle name="Примечание 10 17 2 9" xfId="23513"/>
    <cellStyle name="Примечание 10 17 3" xfId="23514"/>
    <cellStyle name="Примечание 10 17 3 2" xfId="23515"/>
    <cellStyle name="Примечание 10 17 3 3" xfId="23516"/>
    <cellStyle name="Примечание 10 17 3 4" xfId="23517"/>
    <cellStyle name="Примечание 10 17 3 5" xfId="23518"/>
    <cellStyle name="Примечание 10 17 3 6" xfId="23519"/>
    <cellStyle name="Примечание 10 17 3 7" xfId="23520"/>
    <cellStyle name="Примечание 10 17 3 8" xfId="23521"/>
    <cellStyle name="Примечание 10 17 3 9" xfId="23522"/>
    <cellStyle name="Примечание 10 17 4" xfId="23523"/>
    <cellStyle name="Примечание 10 17 5" xfId="23524"/>
    <cellStyle name="Примечание 10 17 6" xfId="23525"/>
    <cellStyle name="Примечание 10 17 7" xfId="23526"/>
    <cellStyle name="Примечание 10 17 8" xfId="23527"/>
    <cellStyle name="Примечание 10 17 9" xfId="23528"/>
    <cellStyle name="Примечание 10 17_Лист1" xfId="23529"/>
    <cellStyle name="Примечание 10 18" xfId="23530"/>
    <cellStyle name="Примечание 10 18 10" xfId="23531"/>
    <cellStyle name="Примечание 10 18 11" xfId="23532"/>
    <cellStyle name="Примечание 10 18 2" xfId="23533"/>
    <cellStyle name="Примечание 10 18 2 2" xfId="23534"/>
    <cellStyle name="Примечание 10 18 2 3" xfId="23535"/>
    <cellStyle name="Примечание 10 18 2 4" xfId="23536"/>
    <cellStyle name="Примечание 10 18 2 5" xfId="23537"/>
    <cellStyle name="Примечание 10 18 2 6" xfId="23538"/>
    <cellStyle name="Примечание 10 18 2 7" xfId="23539"/>
    <cellStyle name="Примечание 10 18 2 8" xfId="23540"/>
    <cellStyle name="Примечание 10 18 2 9" xfId="23541"/>
    <cellStyle name="Примечание 10 18 3" xfId="23542"/>
    <cellStyle name="Примечание 10 18 3 2" xfId="23543"/>
    <cellStyle name="Примечание 10 18 3 3" xfId="23544"/>
    <cellStyle name="Примечание 10 18 3 4" xfId="23545"/>
    <cellStyle name="Примечание 10 18 3 5" xfId="23546"/>
    <cellStyle name="Примечание 10 18 3 6" xfId="23547"/>
    <cellStyle name="Примечание 10 18 3 7" xfId="23548"/>
    <cellStyle name="Примечание 10 18 3 8" xfId="23549"/>
    <cellStyle name="Примечание 10 18 3 9" xfId="23550"/>
    <cellStyle name="Примечание 10 18 4" xfId="23551"/>
    <cellStyle name="Примечание 10 18 5" xfId="23552"/>
    <cellStyle name="Примечание 10 18 6" xfId="23553"/>
    <cellStyle name="Примечание 10 18 7" xfId="23554"/>
    <cellStyle name="Примечание 10 18 8" xfId="23555"/>
    <cellStyle name="Примечание 10 18 9" xfId="23556"/>
    <cellStyle name="Примечание 10 18_Лист1" xfId="23557"/>
    <cellStyle name="Примечание 10 19" xfId="23558"/>
    <cellStyle name="Примечание 10 19 10" xfId="23559"/>
    <cellStyle name="Примечание 10 19 11" xfId="23560"/>
    <cellStyle name="Примечание 10 19 2" xfId="23561"/>
    <cellStyle name="Примечание 10 19 2 2" xfId="23562"/>
    <cellStyle name="Примечание 10 19 2 3" xfId="23563"/>
    <cellStyle name="Примечание 10 19 2 4" xfId="23564"/>
    <cellStyle name="Примечание 10 19 2 5" xfId="23565"/>
    <cellStyle name="Примечание 10 19 2 6" xfId="23566"/>
    <cellStyle name="Примечание 10 19 2 7" xfId="23567"/>
    <cellStyle name="Примечание 10 19 2 8" xfId="23568"/>
    <cellStyle name="Примечание 10 19 2 9" xfId="23569"/>
    <cellStyle name="Примечание 10 19 3" xfId="23570"/>
    <cellStyle name="Примечание 10 19 3 2" xfId="23571"/>
    <cellStyle name="Примечание 10 19 3 3" xfId="23572"/>
    <cellStyle name="Примечание 10 19 3 4" xfId="23573"/>
    <cellStyle name="Примечание 10 19 3 5" xfId="23574"/>
    <cellStyle name="Примечание 10 19 3 6" xfId="23575"/>
    <cellStyle name="Примечание 10 19 3 7" xfId="23576"/>
    <cellStyle name="Примечание 10 19 3 8" xfId="23577"/>
    <cellStyle name="Примечание 10 19 3 9" xfId="23578"/>
    <cellStyle name="Примечание 10 19 4" xfId="23579"/>
    <cellStyle name="Примечание 10 19 5" xfId="23580"/>
    <cellStyle name="Примечание 10 19 6" xfId="23581"/>
    <cellStyle name="Примечание 10 19 7" xfId="23582"/>
    <cellStyle name="Примечание 10 19 8" xfId="23583"/>
    <cellStyle name="Примечание 10 19 9" xfId="23584"/>
    <cellStyle name="Примечание 10 19_Лист1" xfId="23585"/>
    <cellStyle name="Примечание 10 2" xfId="23586"/>
    <cellStyle name="Примечание 10 2 10" xfId="23587"/>
    <cellStyle name="Примечание 10 2 11" xfId="23588"/>
    <cellStyle name="Примечание 10 2 12" xfId="23589"/>
    <cellStyle name="Примечание 10 2 2" xfId="23590"/>
    <cellStyle name="Примечание 10 2 2 2" xfId="23591"/>
    <cellStyle name="Примечание 10 2 2 3" xfId="23592"/>
    <cellStyle name="Примечание 10 2 2 4" xfId="23593"/>
    <cellStyle name="Примечание 10 2 2 5" xfId="23594"/>
    <cellStyle name="Примечание 10 2 2 6" xfId="23595"/>
    <cellStyle name="Примечание 10 2 2 7" xfId="23596"/>
    <cellStyle name="Примечание 10 2 2 8" xfId="23597"/>
    <cellStyle name="Примечание 10 2 2 9" xfId="23598"/>
    <cellStyle name="Примечание 10 2 3" xfId="23599"/>
    <cellStyle name="Примечание 10 2 3 2" xfId="23600"/>
    <cellStyle name="Примечание 10 2 3 3" xfId="23601"/>
    <cellStyle name="Примечание 10 2 3 4" xfId="23602"/>
    <cellStyle name="Примечание 10 2 3 5" xfId="23603"/>
    <cellStyle name="Примечание 10 2 3 6" xfId="23604"/>
    <cellStyle name="Примечание 10 2 3 7" xfId="23605"/>
    <cellStyle name="Примечание 10 2 3 8" xfId="23606"/>
    <cellStyle name="Примечание 10 2 3 9" xfId="23607"/>
    <cellStyle name="Примечание 10 2 4" xfId="23608"/>
    <cellStyle name="Примечание 10 2 5" xfId="23609"/>
    <cellStyle name="Примечание 10 2 6" xfId="23610"/>
    <cellStyle name="Примечание 10 2 7" xfId="23611"/>
    <cellStyle name="Примечание 10 2 8" xfId="23612"/>
    <cellStyle name="Примечание 10 2 9" xfId="23613"/>
    <cellStyle name="Примечание 10 2_Лист1" xfId="23614"/>
    <cellStyle name="Примечание 10 20" xfId="23615"/>
    <cellStyle name="Примечание 10 20 10" xfId="23616"/>
    <cellStyle name="Примечание 10 20 11" xfId="23617"/>
    <cellStyle name="Примечание 10 20 2" xfId="23618"/>
    <cellStyle name="Примечание 10 20 2 2" xfId="23619"/>
    <cellStyle name="Примечание 10 20 2 3" xfId="23620"/>
    <cellStyle name="Примечание 10 20 2 4" xfId="23621"/>
    <cellStyle name="Примечание 10 20 2 5" xfId="23622"/>
    <cellStyle name="Примечание 10 20 2 6" xfId="23623"/>
    <cellStyle name="Примечание 10 20 2 7" xfId="23624"/>
    <cellStyle name="Примечание 10 20 2 8" xfId="23625"/>
    <cellStyle name="Примечание 10 20 2 9" xfId="23626"/>
    <cellStyle name="Примечание 10 20 3" xfId="23627"/>
    <cellStyle name="Примечание 10 20 3 2" xfId="23628"/>
    <cellStyle name="Примечание 10 20 3 3" xfId="23629"/>
    <cellStyle name="Примечание 10 20 3 4" xfId="23630"/>
    <cellStyle name="Примечание 10 20 3 5" xfId="23631"/>
    <cellStyle name="Примечание 10 20 3 6" xfId="23632"/>
    <cellStyle name="Примечание 10 20 3 7" xfId="23633"/>
    <cellStyle name="Примечание 10 20 3 8" xfId="23634"/>
    <cellStyle name="Примечание 10 20 3 9" xfId="23635"/>
    <cellStyle name="Примечание 10 20 4" xfId="23636"/>
    <cellStyle name="Примечание 10 20 5" xfId="23637"/>
    <cellStyle name="Примечание 10 20 6" xfId="23638"/>
    <cellStyle name="Примечание 10 20 7" xfId="23639"/>
    <cellStyle name="Примечание 10 20 8" xfId="23640"/>
    <cellStyle name="Примечание 10 20 9" xfId="23641"/>
    <cellStyle name="Примечание 10 20_Лист1" xfId="23642"/>
    <cellStyle name="Примечание 10 21" xfId="23643"/>
    <cellStyle name="Примечание 10 21 2" xfId="23644"/>
    <cellStyle name="Примечание 10 21 3" xfId="23645"/>
    <cellStyle name="Примечание 10 21 4" xfId="23646"/>
    <cellStyle name="Примечание 10 21 5" xfId="23647"/>
    <cellStyle name="Примечание 10 21 6" xfId="23648"/>
    <cellStyle name="Примечание 10 21 7" xfId="23649"/>
    <cellStyle name="Примечание 10 21 8" xfId="23650"/>
    <cellStyle name="Примечание 10 21 9" xfId="23651"/>
    <cellStyle name="Примечание 10 22" xfId="23652"/>
    <cellStyle name="Примечание 10 22 2" xfId="23653"/>
    <cellStyle name="Примечание 10 22 3" xfId="23654"/>
    <cellStyle name="Примечание 10 22 4" xfId="23655"/>
    <cellStyle name="Примечание 10 22 5" xfId="23656"/>
    <cellStyle name="Примечание 10 22 6" xfId="23657"/>
    <cellStyle name="Примечание 10 22 7" xfId="23658"/>
    <cellStyle name="Примечание 10 22 8" xfId="23659"/>
    <cellStyle name="Примечание 10 22 9" xfId="23660"/>
    <cellStyle name="Примечание 10 23" xfId="23661"/>
    <cellStyle name="Примечание 10 24" xfId="23662"/>
    <cellStyle name="Примечание 10 25" xfId="23663"/>
    <cellStyle name="Примечание 10 26" xfId="23664"/>
    <cellStyle name="Примечание 10 27" xfId="23665"/>
    <cellStyle name="Примечание 10 28" xfId="23666"/>
    <cellStyle name="Примечание 10 29" xfId="23667"/>
    <cellStyle name="Примечание 10 3" xfId="23668"/>
    <cellStyle name="Примечание 10 3 10" xfId="23669"/>
    <cellStyle name="Примечание 10 3 11" xfId="23670"/>
    <cellStyle name="Примечание 10 3 12" xfId="23671"/>
    <cellStyle name="Примечание 10 3 2" xfId="23672"/>
    <cellStyle name="Примечание 10 3 2 2" xfId="23673"/>
    <cellStyle name="Примечание 10 3 2 3" xfId="23674"/>
    <cellStyle name="Примечание 10 3 2 4" xfId="23675"/>
    <cellStyle name="Примечание 10 3 2 5" xfId="23676"/>
    <cellStyle name="Примечание 10 3 2 6" xfId="23677"/>
    <cellStyle name="Примечание 10 3 2 7" xfId="23678"/>
    <cellStyle name="Примечание 10 3 2 8" xfId="23679"/>
    <cellStyle name="Примечание 10 3 2 9" xfId="23680"/>
    <cellStyle name="Примечание 10 3 3" xfId="23681"/>
    <cellStyle name="Примечание 10 3 3 2" xfId="23682"/>
    <cellStyle name="Примечание 10 3 3 3" xfId="23683"/>
    <cellStyle name="Примечание 10 3 3 4" xfId="23684"/>
    <cellStyle name="Примечание 10 3 3 5" xfId="23685"/>
    <cellStyle name="Примечание 10 3 3 6" xfId="23686"/>
    <cellStyle name="Примечание 10 3 3 7" xfId="23687"/>
    <cellStyle name="Примечание 10 3 3 8" xfId="23688"/>
    <cellStyle name="Примечание 10 3 3 9" xfId="23689"/>
    <cellStyle name="Примечание 10 3 4" xfId="23690"/>
    <cellStyle name="Примечание 10 3 5" xfId="23691"/>
    <cellStyle name="Примечание 10 3 6" xfId="23692"/>
    <cellStyle name="Примечание 10 3 7" xfId="23693"/>
    <cellStyle name="Примечание 10 3 8" xfId="23694"/>
    <cellStyle name="Примечание 10 3 9" xfId="23695"/>
    <cellStyle name="Примечание 10 3_Лист1" xfId="23696"/>
    <cellStyle name="Примечание 10 30" xfId="23697"/>
    <cellStyle name="Примечание 10 31" xfId="23698"/>
    <cellStyle name="Примечание 10 4" xfId="23699"/>
    <cellStyle name="Примечание 10 4 10" xfId="23700"/>
    <cellStyle name="Примечание 10 4 11" xfId="23701"/>
    <cellStyle name="Примечание 10 4 12" xfId="23702"/>
    <cellStyle name="Примечание 10 4 2" xfId="23703"/>
    <cellStyle name="Примечание 10 4 2 2" xfId="23704"/>
    <cellStyle name="Примечание 10 4 2 3" xfId="23705"/>
    <cellStyle name="Примечание 10 4 2 4" xfId="23706"/>
    <cellStyle name="Примечание 10 4 2 5" xfId="23707"/>
    <cellStyle name="Примечание 10 4 2 6" xfId="23708"/>
    <cellStyle name="Примечание 10 4 2 7" xfId="23709"/>
    <cellStyle name="Примечание 10 4 2 8" xfId="23710"/>
    <cellStyle name="Примечание 10 4 2 9" xfId="23711"/>
    <cellStyle name="Примечание 10 4 3" xfId="23712"/>
    <cellStyle name="Примечание 10 4 3 2" xfId="23713"/>
    <cellStyle name="Примечание 10 4 3 3" xfId="23714"/>
    <cellStyle name="Примечание 10 4 3 4" xfId="23715"/>
    <cellStyle name="Примечание 10 4 3 5" xfId="23716"/>
    <cellStyle name="Примечание 10 4 3 6" xfId="23717"/>
    <cellStyle name="Примечание 10 4 3 7" xfId="23718"/>
    <cellStyle name="Примечание 10 4 3 8" xfId="23719"/>
    <cellStyle name="Примечание 10 4 3 9" xfId="23720"/>
    <cellStyle name="Примечание 10 4 4" xfId="23721"/>
    <cellStyle name="Примечание 10 4 5" xfId="23722"/>
    <cellStyle name="Примечание 10 4 6" xfId="23723"/>
    <cellStyle name="Примечание 10 4 7" xfId="23724"/>
    <cellStyle name="Примечание 10 4 8" xfId="23725"/>
    <cellStyle name="Примечание 10 4 9" xfId="23726"/>
    <cellStyle name="Примечание 10 4_Лист1" xfId="23727"/>
    <cellStyle name="Примечание 10 5" xfId="23728"/>
    <cellStyle name="Примечание 10 5 10" xfId="23729"/>
    <cellStyle name="Примечание 10 5 11" xfId="23730"/>
    <cellStyle name="Примечание 10 5 12" xfId="23731"/>
    <cellStyle name="Примечание 10 5 2" xfId="23732"/>
    <cellStyle name="Примечание 10 5 2 2" xfId="23733"/>
    <cellStyle name="Примечание 10 5 2 3" xfId="23734"/>
    <cellStyle name="Примечание 10 5 2 4" xfId="23735"/>
    <cellStyle name="Примечание 10 5 2 5" xfId="23736"/>
    <cellStyle name="Примечание 10 5 2 6" xfId="23737"/>
    <cellStyle name="Примечание 10 5 2 7" xfId="23738"/>
    <cellStyle name="Примечание 10 5 2 8" xfId="23739"/>
    <cellStyle name="Примечание 10 5 2 9" xfId="23740"/>
    <cellStyle name="Примечание 10 5 3" xfId="23741"/>
    <cellStyle name="Примечание 10 5 3 2" xfId="23742"/>
    <cellStyle name="Примечание 10 5 3 3" xfId="23743"/>
    <cellStyle name="Примечание 10 5 3 4" xfId="23744"/>
    <cellStyle name="Примечание 10 5 3 5" xfId="23745"/>
    <cellStyle name="Примечание 10 5 3 6" xfId="23746"/>
    <cellStyle name="Примечание 10 5 3 7" xfId="23747"/>
    <cellStyle name="Примечание 10 5 3 8" xfId="23748"/>
    <cellStyle name="Примечание 10 5 3 9" xfId="23749"/>
    <cellStyle name="Примечание 10 5 4" xfId="23750"/>
    <cellStyle name="Примечание 10 5 5" xfId="23751"/>
    <cellStyle name="Примечание 10 5 6" xfId="23752"/>
    <cellStyle name="Примечание 10 5 7" xfId="23753"/>
    <cellStyle name="Примечание 10 5 8" xfId="23754"/>
    <cellStyle name="Примечание 10 5 9" xfId="23755"/>
    <cellStyle name="Примечание 10 5_Лист1" xfId="23756"/>
    <cellStyle name="Примечание 10 6" xfId="23757"/>
    <cellStyle name="Примечание 10 6 10" xfId="23758"/>
    <cellStyle name="Примечание 10 6 11" xfId="23759"/>
    <cellStyle name="Примечание 10 6 12" xfId="23760"/>
    <cellStyle name="Примечание 10 6 2" xfId="23761"/>
    <cellStyle name="Примечание 10 6 2 2" xfId="23762"/>
    <cellStyle name="Примечание 10 6 2 3" xfId="23763"/>
    <cellStyle name="Примечание 10 6 2 4" xfId="23764"/>
    <cellStyle name="Примечание 10 6 2 5" xfId="23765"/>
    <cellStyle name="Примечание 10 6 2 6" xfId="23766"/>
    <cellStyle name="Примечание 10 6 2 7" xfId="23767"/>
    <cellStyle name="Примечание 10 6 2 8" xfId="23768"/>
    <cellStyle name="Примечание 10 6 2 9" xfId="23769"/>
    <cellStyle name="Примечание 10 6 3" xfId="23770"/>
    <cellStyle name="Примечание 10 6 3 2" xfId="23771"/>
    <cellStyle name="Примечание 10 6 3 3" xfId="23772"/>
    <cellStyle name="Примечание 10 6 3 4" xfId="23773"/>
    <cellStyle name="Примечание 10 6 3 5" xfId="23774"/>
    <cellStyle name="Примечание 10 6 3 6" xfId="23775"/>
    <cellStyle name="Примечание 10 6 3 7" xfId="23776"/>
    <cellStyle name="Примечание 10 6 3 8" xfId="23777"/>
    <cellStyle name="Примечание 10 6 3 9" xfId="23778"/>
    <cellStyle name="Примечание 10 6 4" xfId="23779"/>
    <cellStyle name="Примечание 10 6 5" xfId="23780"/>
    <cellStyle name="Примечание 10 6 6" xfId="23781"/>
    <cellStyle name="Примечание 10 6 7" xfId="23782"/>
    <cellStyle name="Примечание 10 6 8" xfId="23783"/>
    <cellStyle name="Примечание 10 6 9" xfId="23784"/>
    <cellStyle name="Примечание 10 6_Лист1" xfId="23785"/>
    <cellStyle name="Примечание 10 7" xfId="23786"/>
    <cellStyle name="Примечание 10 7 10" xfId="23787"/>
    <cellStyle name="Примечание 10 7 11" xfId="23788"/>
    <cellStyle name="Примечание 10 7 12" xfId="23789"/>
    <cellStyle name="Примечание 10 7 2" xfId="23790"/>
    <cellStyle name="Примечание 10 7 2 2" xfId="23791"/>
    <cellStyle name="Примечание 10 7 2 3" xfId="23792"/>
    <cellStyle name="Примечание 10 7 2 4" xfId="23793"/>
    <cellStyle name="Примечание 10 7 2 5" xfId="23794"/>
    <cellStyle name="Примечание 10 7 2 6" xfId="23795"/>
    <cellStyle name="Примечание 10 7 2 7" xfId="23796"/>
    <cellStyle name="Примечание 10 7 2 8" xfId="23797"/>
    <cellStyle name="Примечание 10 7 2 9" xfId="23798"/>
    <cellStyle name="Примечание 10 7 3" xfId="23799"/>
    <cellStyle name="Примечание 10 7 3 2" xfId="23800"/>
    <cellStyle name="Примечание 10 7 3 3" xfId="23801"/>
    <cellStyle name="Примечание 10 7 3 4" xfId="23802"/>
    <cellStyle name="Примечание 10 7 3 5" xfId="23803"/>
    <cellStyle name="Примечание 10 7 3 6" xfId="23804"/>
    <cellStyle name="Примечание 10 7 3 7" xfId="23805"/>
    <cellStyle name="Примечание 10 7 3 8" xfId="23806"/>
    <cellStyle name="Примечание 10 7 3 9" xfId="23807"/>
    <cellStyle name="Примечание 10 7 4" xfId="23808"/>
    <cellStyle name="Примечание 10 7 5" xfId="23809"/>
    <cellStyle name="Примечание 10 7 6" xfId="23810"/>
    <cellStyle name="Примечание 10 7 7" xfId="23811"/>
    <cellStyle name="Примечание 10 7 8" xfId="23812"/>
    <cellStyle name="Примечание 10 7 9" xfId="23813"/>
    <cellStyle name="Примечание 10 7_Лист1" xfId="23814"/>
    <cellStyle name="Примечание 10 8" xfId="23815"/>
    <cellStyle name="Примечание 10 8 10" xfId="23816"/>
    <cellStyle name="Примечание 10 8 11" xfId="23817"/>
    <cellStyle name="Примечание 10 8 12" xfId="23818"/>
    <cellStyle name="Примечание 10 8 2" xfId="23819"/>
    <cellStyle name="Примечание 10 8 2 2" xfId="23820"/>
    <cellStyle name="Примечание 10 8 2 3" xfId="23821"/>
    <cellStyle name="Примечание 10 8 2 4" xfId="23822"/>
    <cellStyle name="Примечание 10 8 2 5" xfId="23823"/>
    <cellStyle name="Примечание 10 8 2 6" xfId="23824"/>
    <cellStyle name="Примечание 10 8 2 7" xfId="23825"/>
    <cellStyle name="Примечание 10 8 2 8" xfId="23826"/>
    <cellStyle name="Примечание 10 8 2 9" xfId="23827"/>
    <cellStyle name="Примечание 10 8 3" xfId="23828"/>
    <cellStyle name="Примечание 10 8 3 2" xfId="23829"/>
    <cellStyle name="Примечание 10 8 3 3" xfId="23830"/>
    <cellStyle name="Примечание 10 8 3 4" xfId="23831"/>
    <cellStyle name="Примечание 10 8 3 5" xfId="23832"/>
    <cellStyle name="Примечание 10 8 3 6" xfId="23833"/>
    <cellStyle name="Примечание 10 8 3 7" xfId="23834"/>
    <cellStyle name="Примечание 10 8 3 8" xfId="23835"/>
    <cellStyle name="Примечание 10 8 3 9" xfId="23836"/>
    <cellStyle name="Примечание 10 8 4" xfId="23837"/>
    <cellStyle name="Примечание 10 8 5" xfId="23838"/>
    <cellStyle name="Примечание 10 8 6" xfId="23839"/>
    <cellStyle name="Примечание 10 8 7" xfId="23840"/>
    <cellStyle name="Примечание 10 8 8" xfId="23841"/>
    <cellStyle name="Примечание 10 8 9" xfId="23842"/>
    <cellStyle name="Примечание 10 8_Лист1" xfId="23843"/>
    <cellStyle name="Примечание 10 9" xfId="23844"/>
    <cellStyle name="Примечание 10 9 10" xfId="23845"/>
    <cellStyle name="Примечание 10 9 11" xfId="23846"/>
    <cellStyle name="Примечание 10 9 12" xfId="23847"/>
    <cellStyle name="Примечание 10 9 2" xfId="23848"/>
    <cellStyle name="Примечание 10 9 2 2" xfId="23849"/>
    <cellStyle name="Примечание 10 9 2 3" xfId="23850"/>
    <cellStyle name="Примечание 10 9 2 4" xfId="23851"/>
    <cellStyle name="Примечание 10 9 2 5" xfId="23852"/>
    <cellStyle name="Примечание 10 9 2 6" xfId="23853"/>
    <cellStyle name="Примечание 10 9 2 7" xfId="23854"/>
    <cellStyle name="Примечание 10 9 2 8" xfId="23855"/>
    <cellStyle name="Примечание 10 9 2 9" xfId="23856"/>
    <cellStyle name="Примечание 10 9 3" xfId="23857"/>
    <cellStyle name="Примечание 10 9 3 2" xfId="23858"/>
    <cellStyle name="Примечание 10 9 3 3" xfId="23859"/>
    <cellStyle name="Примечание 10 9 3 4" xfId="23860"/>
    <cellStyle name="Примечание 10 9 3 5" xfId="23861"/>
    <cellStyle name="Примечание 10 9 3 6" xfId="23862"/>
    <cellStyle name="Примечание 10 9 3 7" xfId="23863"/>
    <cellStyle name="Примечание 10 9 3 8" xfId="23864"/>
    <cellStyle name="Примечание 10 9 3 9" xfId="23865"/>
    <cellStyle name="Примечание 10 9 4" xfId="23866"/>
    <cellStyle name="Примечание 10 9 5" xfId="23867"/>
    <cellStyle name="Примечание 10 9 6" xfId="23868"/>
    <cellStyle name="Примечание 10 9 7" xfId="23869"/>
    <cellStyle name="Примечание 10 9 8" xfId="23870"/>
    <cellStyle name="Примечание 10 9 9" xfId="23871"/>
    <cellStyle name="Примечание 10 9_Лист1" xfId="23872"/>
    <cellStyle name="Примечание 10_Лист1" xfId="23873"/>
    <cellStyle name="Примечание 100" xfId="23874"/>
    <cellStyle name="Примечание 1000" xfId="23875"/>
    <cellStyle name="Примечание 1001" xfId="23876"/>
    <cellStyle name="Примечание 1002" xfId="23877"/>
    <cellStyle name="Примечание 1003" xfId="23878"/>
    <cellStyle name="Примечание 1004" xfId="23879"/>
    <cellStyle name="Примечание 1005" xfId="23880"/>
    <cellStyle name="Примечание 1006" xfId="23881"/>
    <cellStyle name="Примечание 1007" xfId="23882"/>
    <cellStyle name="Примечание 1008" xfId="23883"/>
    <cellStyle name="Примечание 1009" xfId="23884"/>
    <cellStyle name="Примечание 101" xfId="23885"/>
    <cellStyle name="Примечание 1010" xfId="23886"/>
    <cellStyle name="Примечание 1011" xfId="23887"/>
    <cellStyle name="Примечание 1012" xfId="23888"/>
    <cellStyle name="Примечание 1013" xfId="23889"/>
    <cellStyle name="Примечание 1014" xfId="23890"/>
    <cellStyle name="Примечание 1015" xfId="23891"/>
    <cellStyle name="Примечание 1016" xfId="23892"/>
    <cellStyle name="Примечание 1017" xfId="23893"/>
    <cellStyle name="Примечание 1018" xfId="23894"/>
    <cellStyle name="Примечание 1019" xfId="23895"/>
    <cellStyle name="Примечание 102" xfId="23896"/>
    <cellStyle name="Примечание 1020" xfId="23897"/>
    <cellStyle name="Примечание 1021" xfId="23898"/>
    <cellStyle name="Примечание 1022" xfId="23899"/>
    <cellStyle name="Примечание 1023" xfId="23900"/>
    <cellStyle name="Примечание 1024" xfId="23901"/>
    <cellStyle name="Примечание 1025" xfId="23902"/>
    <cellStyle name="Примечание 1026" xfId="23903"/>
    <cellStyle name="Примечание 1027" xfId="23904"/>
    <cellStyle name="Примечание 1028" xfId="23905"/>
    <cellStyle name="Примечание 1029" xfId="23906"/>
    <cellStyle name="Примечание 103" xfId="23907"/>
    <cellStyle name="Примечание 1030" xfId="23908"/>
    <cellStyle name="Примечание 1031" xfId="23909"/>
    <cellStyle name="Примечание 1032" xfId="23910"/>
    <cellStyle name="Примечание 1033" xfId="23911"/>
    <cellStyle name="Примечание 1034" xfId="23912"/>
    <cellStyle name="Примечание 1035" xfId="23913"/>
    <cellStyle name="Примечание 1036" xfId="23914"/>
    <cellStyle name="Примечание 1037" xfId="23915"/>
    <cellStyle name="Примечание 1038" xfId="23916"/>
    <cellStyle name="Примечание 1039" xfId="23917"/>
    <cellStyle name="Примечание 104" xfId="23918"/>
    <cellStyle name="Примечание 1040" xfId="23919"/>
    <cellStyle name="Примечание 1041" xfId="23920"/>
    <cellStyle name="Примечание 1042" xfId="23921"/>
    <cellStyle name="Примечание 1043" xfId="23922"/>
    <cellStyle name="Примечание 1044" xfId="23923"/>
    <cellStyle name="Примечание 1045" xfId="23924"/>
    <cellStyle name="Примечание 1046" xfId="23925"/>
    <cellStyle name="Примечание 1047" xfId="23926"/>
    <cellStyle name="Примечание 1048" xfId="23927"/>
    <cellStyle name="Примечание 1049" xfId="23928"/>
    <cellStyle name="Примечание 105" xfId="23929"/>
    <cellStyle name="Примечание 1050" xfId="23930"/>
    <cellStyle name="Примечание 1051" xfId="23931"/>
    <cellStyle name="Примечание 1052" xfId="23932"/>
    <cellStyle name="Примечание 1053" xfId="23933"/>
    <cellStyle name="Примечание 1054" xfId="23934"/>
    <cellStyle name="Примечание 1055" xfId="23935"/>
    <cellStyle name="Примечание 1056" xfId="23936"/>
    <cellStyle name="Примечание 1057" xfId="23937"/>
    <cellStyle name="Примечание 1058" xfId="23938"/>
    <cellStyle name="Примечание 1059" xfId="23939"/>
    <cellStyle name="Примечание 106" xfId="23940"/>
    <cellStyle name="Примечание 1060" xfId="23941"/>
    <cellStyle name="Примечание 1061" xfId="23942"/>
    <cellStyle name="Примечание 1062" xfId="23943"/>
    <cellStyle name="Примечание 1063" xfId="23944"/>
    <cellStyle name="Примечание 1064" xfId="23945"/>
    <cellStyle name="Примечание 1065" xfId="23946"/>
    <cellStyle name="Примечание 1066" xfId="23947"/>
    <cellStyle name="Примечание 1067" xfId="23948"/>
    <cellStyle name="Примечание 1068" xfId="23949"/>
    <cellStyle name="Примечание 1069" xfId="23950"/>
    <cellStyle name="Примечание 107" xfId="23951"/>
    <cellStyle name="Примечание 1070" xfId="23952"/>
    <cellStyle name="Примечание 1071" xfId="23953"/>
    <cellStyle name="Примечание 1072" xfId="23954"/>
    <cellStyle name="Примечание 1073" xfId="23955"/>
    <cellStyle name="Примечание 1074" xfId="23956"/>
    <cellStyle name="Примечание 1075" xfId="23957"/>
    <cellStyle name="Примечание 1076" xfId="23958"/>
    <cellStyle name="Примечание 1077" xfId="23959"/>
    <cellStyle name="Примечание 1078" xfId="23960"/>
    <cellStyle name="Примечание 1079" xfId="23961"/>
    <cellStyle name="Примечание 108" xfId="23962"/>
    <cellStyle name="Примечание 1080" xfId="23963"/>
    <cellStyle name="Примечание 1081" xfId="23964"/>
    <cellStyle name="Примечание 1082" xfId="23965"/>
    <cellStyle name="Примечание 1083" xfId="23966"/>
    <cellStyle name="Примечание 1084" xfId="23967"/>
    <cellStyle name="Примечание 1085" xfId="23968"/>
    <cellStyle name="Примечание 1086" xfId="23969"/>
    <cellStyle name="Примечание 1087" xfId="23970"/>
    <cellStyle name="Примечание 1088" xfId="23971"/>
    <cellStyle name="Примечание 1089" xfId="23972"/>
    <cellStyle name="Примечание 109" xfId="23973"/>
    <cellStyle name="Примечание 1090" xfId="23974"/>
    <cellStyle name="Примечание 1091" xfId="23975"/>
    <cellStyle name="Примечание 1092" xfId="23976"/>
    <cellStyle name="Примечание 1093" xfId="23977"/>
    <cellStyle name="Примечание 1094" xfId="23978"/>
    <cellStyle name="Примечание 1095" xfId="23979"/>
    <cellStyle name="Примечание 1096" xfId="23980"/>
    <cellStyle name="Примечание 1097" xfId="23981"/>
    <cellStyle name="Примечание 1098" xfId="23982"/>
    <cellStyle name="Примечание 1099" xfId="23983"/>
    <cellStyle name="Примечание 11" xfId="23984"/>
    <cellStyle name="Примечание 11 10" xfId="23985"/>
    <cellStyle name="Примечание 11 10 10" xfId="23986"/>
    <cellStyle name="Примечание 11 10 11" xfId="23987"/>
    <cellStyle name="Примечание 11 10 12" xfId="23988"/>
    <cellStyle name="Примечание 11 10 2" xfId="23989"/>
    <cellStyle name="Примечание 11 10 2 2" xfId="23990"/>
    <cellStyle name="Примечание 11 10 2 3" xfId="23991"/>
    <cellStyle name="Примечание 11 10 2 4" xfId="23992"/>
    <cellStyle name="Примечание 11 10 2 5" xfId="23993"/>
    <cellStyle name="Примечание 11 10 2 6" xfId="23994"/>
    <cellStyle name="Примечание 11 10 2 7" xfId="23995"/>
    <cellStyle name="Примечание 11 10 2 8" xfId="23996"/>
    <cellStyle name="Примечание 11 10 2 9" xfId="23997"/>
    <cellStyle name="Примечание 11 10 3" xfId="23998"/>
    <cellStyle name="Примечание 11 10 3 2" xfId="23999"/>
    <cellStyle name="Примечание 11 10 3 3" xfId="24000"/>
    <cellStyle name="Примечание 11 10 3 4" xfId="24001"/>
    <cellStyle name="Примечание 11 10 3 5" xfId="24002"/>
    <cellStyle name="Примечание 11 10 3 6" xfId="24003"/>
    <cellStyle name="Примечание 11 10 3 7" xfId="24004"/>
    <cellStyle name="Примечание 11 10 3 8" xfId="24005"/>
    <cellStyle name="Примечание 11 10 3 9" xfId="24006"/>
    <cellStyle name="Примечание 11 10 4" xfId="24007"/>
    <cellStyle name="Примечание 11 10 5" xfId="24008"/>
    <cellStyle name="Примечание 11 10 6" xfId="24009"/>
    <cellStyle name="Примечание 11 10 7" xfId="24010"/>
    <cellStyle name="Примечание 11 10 8" xfId="24011"/>
    <cellStyle name="Примечание 11 10 9" xfId="24012"/>
    <cellStyle name="Примечание 11 10_Лист1" xfId="24013"/>
    <cellStyle name="Примечание 11 11" xfId="24014"/>
    <cellStyle name="Примечание 11 11 10" xfId="24015"/>
    <cellStyle name="Примечание 11 11 11" xfId="24016"/>
    <cellStyle name="Примечание 11 11 2" xfId="24017"/>
    <cellStyle name="Примечание 11 11 2 2" xfId="24018"/>
    <cellStyle name="Примечание 11 11 2 3" xfId="24019"/>
    <cellStyle name="Примечание 11 11 2 4" xfId="24020"/>
    <cellStyle name="Примечание 11 11 2 5" xfId="24021"/>
    <cellStyle name="Примечание 11 11 2 6" xfId="24022"/>
    <cellStyle name="Примечание 11 11 2 7" xfId="24023"/>
    <cellStyle name="Примечание 11 11 2 8" xfId="24024"/>
    <cellStyle name="Примечание 11 11 2 9" xfId="24025"/>
    <cellStyle name="Примечание 11 11 3" xfId="24026"/>
    <cellStyle name="Примечание 11 11 3 2" xfId="24027"/>
    <cellStyle name="Примечание 11 11 3 3" xfId="24028"/>
    <cellStyle name="Примечание 11 11 3 4" xfId="24029"/>
    <cellStyle name="Примечание 11 11 3 5" xfId="24030"/>
    <cellStyle name="Примечание 11 11 3 6" xfId="24031"/>
    <cellStyle name="Примечание 11 11 3 7" xfId="24032"/>
    <cellStyle name="Примечание 11 11 3 8" xfId="24033"/>
    <cellStyle name="Примечание 11 11 3 9" xfId="24034"/>
    <cellStyle name="Примечание 11 11 4" xfId="24035"/>
    <cellStyle name="Примечание 11 11 5" xfId="24036"/>
    <cellStyle name="Примечание 11 11 6" xfId="24037"/>
    <cellStyle name="Примечание 11 11 7" xfId="24038"/>
    <cellStyle name="Примечание 11 11 8" xfId="24039"/>
    <cellStyle name="Примечание 11 11 9" xfId="24040"/>
    <cellStyle name="Примечание 11 11_Лист1" xfId="24041"/>
    <cellStyle name="Примечание 11 12" xfId="24042"/>
    <cellStyle name="Примечание 11 12 10" xfId="24043"/>
    <cellStyle name="Примечание 11 12 11" xfId="24044"/>
    <cellStyle name="Примечание 11 12 2" xfId="24045"/>
    <cellStyle name="Примечание 11 12 2 2" xfId="24046"/>
    <cellStyle name="Примечание 11 12 2 3" xfId="24047"/>
    <cellStyle name="Примечание 11 12 2 4" xfId="24048"/>
    <cellStyle name="Примечание 11 12 2 5" xfId="24049"/>
    <cellStyle name="Примечание 11 12 2 6" xfId="24050"/>
    <cellStyle name="Примечание 11 12 2 7" xfId="24051"/>
    <cellStyle name="Примечание 11 12 2 8" xfId="24052"/>
    <cellStyle name="Примечание 11 12 2 9" xfId="24053"/>
    <cellStyle name="Примечание 11 12 3" xfId="24054"/>
    <cellStyle name="Примечание 11 12 3 2" xfId="24055"/>
    <cellStyle name="Примечание 11 12 3 3" xfId="24056"/>
    <cellStyle name="Примечание 11 12 3 4" xfId="24057"/>
    <cellStyle name="Примечание 11 12 3 5" xfId="24058"/>
    <cellStyle name="Примечание 11 12 3 6" xfId="24059"/>
    <cellStyle name="Примечание 11 12 3 7" xfId="24060"/>
    <cellStyle name="Примечание 11 12 3 8" xfId="24061"/>
    <cellStyle name="Примечание 11 12 3 9" xfId="24062"/>
    <cellStyle name="Примечание 11 12 4" xfId="24063"/>
    <cellStyle name="Примечание 11 12 5" xfId="24064"/>
    <cellStyle name="Примечание 11 12 6" xfId="24065"/>
    <cellStyle name="Примечание 11 12 7" xfId="24066"/>
    <cellStyle name="Примечание 11 12 8" xfId="24067"/>
    <cellStyle name="Примечание 11 12 9" xfId="24068"/>
    <cellStyle name="Примечание 11 12_Лист1" xfId="24069"/>
    <cellStyle name="Примечание 11 13" xfId="24070"/>
    <cellStyle name="Примечание 11 13 10" xfId="24071"/>
    <cellStyle name="Примечание 11 13 11" xfId="24072"/>
    <cellStyle name="Примечание 11 13 2" xfId="24073"/>
    <cellStyle name="Примечание 11 13 2 2" xfId="24074"/>
    <cellStyle name="Примечание 11 13 2 3" xfId="24075"/>
    <cellStyle name="Примечание 11 13 2 4" xfId="24076"/>
    <cellStyle name="Примечание 11 13 2 5" xfId="24077"/>
    <cellStyle name="Примечание 11 13 2 6" xfId="24078"/>
    <cellStyle name="Примечание 11 13 2 7" xfId="24079"/>
    <cellStyle name="Примечание 11 13 2 8" xfId="24080"/>
    <cellStyle name="Примечание 11 13 2 9" xfId="24081"/>
    <cellStyle name="Примечание 11 13 3" xfId="24082"/>
    <cellStyle name="Примечание 11 13 3 2" xfId="24083"/>
    <cellStyle name="Примечание 11 13 3 3" xfId="24084"/>
    <cellStyle name="Примечание 11 13 3 4" xfId="24085"/>
    <cellStyle name="Примечание 11 13 3 5" xfId="24086"/>
    <cellStyle name="Примечание 11 13 3 6" xfId="24087"/>
    <cellStyle name="Примечание 11 13 3 7" xfId="24088"/>
    <cellStyle name="Примечание 11 13 3 8" xfId="24089"/>
    <cellStyle name="Примечание 11 13 3 9" xfId="24090"/>
    <cellStyle name="Примечание 11 13 4" xfId="24091"/>
    <cellStyle name="Примечание 11 13 5" xfId="24092"/>
    <cellStyle name="Примечание 11 13 6" xfId="24093"/>
    <cellStyle name="Примечание 11 13 7" xfId="24094"/>
    <cellStyle name="Примечание 11 13 8" xfId="24095"/>
    <cellStyle name="Примечание 11 13 9" xfId="24096"/>
    <cellStyle name="Примечание 11 13_Лист1" xfId="24097"/>
    <cellStyle name="Примечание 11 14" xfId="24098"/>
    <cellStyle name="Примечание 11 14 10" xfId="24099"/>
    <cellStyle name="Примечание 11 14 11" xfId="24100"/>
    <cellStyle name="Примечание 11 14 2" xfId="24101"/>
    <cellStyle name="Примечание 11 14 2 2" xfId="24102"/>
    <cellStyle name="Примечание 11 14 2 3" xfId="24103"/>
    <cellStyle name="Примечание 11 14 2 4" xfId="24104"/>
    <cellStyle name="Примечание 11 14 2 5" xfId="24105"/>
    <cellStyle name="Примечание 11 14 2 6" xfId="24106"/>
    <cellStyle name="Примечание 11 14 2 7" xfId="24107"/>
    <cellStyle name="Примечание 11 14 2 8" xfId="24108"/>
    <cellStyle name="Примечание 11 14 2 9" xfId="24109"/>
    <cellStyle name="Примечание 11 14 3" xfId="24110"/>
    <cellStyle name="Примечание 11 14 3 2" xfId="24111"/>
    <cellStyle name="Примечание 11 14 3 3" xfId="24112"/>
    <cellStyle name="Примечание 11 14 3 4" xfId="24113"/>
    <cellStyle name="Примечание 11 14 3 5" xfId="24114"/>
    <cellStyle name="Примечание 11 14 3 6" xfId="24115"/>
    <cellStyle name="Примечание 11 14 3 7" xfId="24116"/>
    <cellStyle name="Примечание 11 14 3 8" xfId="24117"/>
    <cellStyle name="Примечание 11 14 3 9" xfId="24118"/>
    <cellStyle name="Примечание 11 14 4" xfId="24119"/>
    <cellStyle name="Примечание 11 14 5" xfId="24120"/>
    <cellStyle name="Примечание 11 14 6" xfId="24121"/>
    <cellStyle name="Примечание 11 14 7" xfId="24122"/>
    <cellStyle name="Примечание 11 14 8" xfId="24123"/>
    <cellStyle name="Примечание 11 14 9" xfId="24124"/>
    <cellStyle name="Примечание 11 14_Лист1" xfId="24125"/>
    <cellStyle name="Примечание 11 15" xfId="24126"/>
    <cellStyle name="Примечание 11 15 10" xfId="24127"/>
    <cellStyle name="Примечание 11 15 11" xfId="24128"/>
    <cellStyle name="Примечание 11 15 2" xfId="24129"/>
    <cellStyle name="Примечание 11 15 2 2" xfId="24130"/>
    <cellStyle name="Примечание 11 15 2 3" xfId="24131"/>
    <cellStyle name="Примечание 11 15 2 4" xfId="24132"/>
    <cellStyle name="Примечание 11 15 2 5" xfId="24133"/>
    <cellStyle name="Примечание 11 15 2 6" xfId="24134"/>
    <cellStyle name="Примечание 11 15 2 7" xfId="24135"/>
    <cellStyle name="Примечание 11 15 2 8" xfId="24136"/>
    <cellStyle name="Примечание 11 15 2 9" xfId="24137"/>
    <cellStyle name="Примечание 11 15 3" xfId="24138"/>
    <cellStyle name="Примечание 11 15 3 2" xfId="24139"/>
    <cellStyle name="Примечание 11 15 3 3" xfId="24140"/>
    <cellStyle name="Примечание 11 15 3 4" xfId="24141"/>
    <cellStyle name="Примечание 11 15 3 5" xfId="24142"/>
    <cellStyle name="Примечание 11 15 3 6" xfId="24143"/>
    <cellStyle name="Примечание 11 15 3 7" xfId="24144"/>
    <cellStyle name="Примечание 11 15 3 8" xfId="24145"/>
    <cellStyle name="Примечание 11 15 3 9" xfId="24146"/>
    <cellStyle name="Примечание 11 15 4" xfId="24147"/>
    <cellStyle name="Примечание 11 15 5" xfId="24148"/>
    <cellStyle name="Примечание 11 15 6" xfId="24149"/>
    <cellStyle name="Примечание 11 15 7" xfId="24150"/>
    <cellStyle name="Примечание 11 15 8" xfId="24151"/>
    <cellStyle name="Примечание 11 15 9" xfId="24152"/>
    <cellStyle name="Примечание 11 15_Лист1" xfId="24153"/>
    <cellStyle name="Примечание 11 16" xfId="24154"/>
    <cellStyle name="Примечание 11 16 10" xfId="24155"/>
    <cellStyle name="Примечание 11 16 11" xfId="24156"/>
    <cellStyle name="Примечание 11 16 2" xfId="24157"/>
    <cellStyle name="Примечание 11 16 2 2" xfId="24158"/>
    <cellStyle name="Примечание 11 16 2 3" xfId="24159"/>
    <cellStyle name="Примечание 11 16 2 4" xfId="24160"/>
    <cellStyle name="Примечание 11 16 2 5" xfId="24161"/>
    <cellStyle name="Примечание 11 16 2 6" xfId="24162"/>
    <cellStyle name="Примечание 11 16 2 7" xfId="24163"/>
    <cellStyle name="Примечание 11 16 2 8" xfId="24164"/>
    <cellStyle name="Примечание 11 16 2 9" xfId="24165"/>
    <cellStyle name="Примечание 11 16 3" xfId="24166"/>
    <cellStyle name="Примечание 11 16 3 2" xfId="24167"/>
    <cellStyle name="Примечание 11 16 3 3" xfId="24168"/>
    <cellStyle name="Примечание 11 16 3 4" xfId="24169"/>
    <cellStyle name="Примечание 11 16 3 5" xfId="24170"/>
    <cellStyle name="Примечание 11 16 3 6" xfId="24171"/>
    <cellStyle name="Примечание 11 16 3 7" xfId="24172"/>
    <cellStyle name="Примечание 11 16 3 8" xfId="24173"/>
    <cellStyle name="Примечание 11 16 3 9" xfId="24174"/>
    <cellStyle name="Примечание 11 16 4" xfId="24175"/>
    <cellStyle name="Примечание 11 16 5" xfId="24176"/>
    <cellStyle name="Примечание 11 16 6" xfId="24177"/>
    <cellStyle name="Примечание 11 16 7" xfId="24178"/>
    <cellStyle name="Примечание 11 16 8" xfId="24179"/>
    <cellStyle name="Примечание 11 16 9" xfId="24180"/>
    <cellStyle name="Примечание 11 16_Лист1" xfId="24181"/>
    <cellStyle name="Примечание 11 17" xfId="24182"/>
    <cellStyle name="Примечание 11 17 10" xfId="24183"/>
    <cellStyle name="Примечание 11 17 11" xfId="24184"/>
    <cellStyle name="Примечание 11 17 2" xfId="24185"/>
    <cellStyle name="Примечание 11 17 2 2" xfId="24186"/>
    <cellStyle name="Примечание 11 17 2 3" xfId="24187"/>
    <cellStyle name="Примечание 11 17 2 4" xfId="24188"/>
    <cellStyle name="Примечание 11 17 2 5" xfId="24189"/>
    <cellStyle name="Примечание 11 17 2 6" xfId="24190"/>
    <cellStyle name="Примечание 11 17 2 7" xfId="24191"/>
    <cellStyle name="Примечание 11 17 2 8" xfId="24192"/>
    <cellStyle name="Примечание 11 17 2 9" xfId="24193"/>
    <cellStyle name="Примечание 11 17 3" xfId="24194"/>
    <cellStyle name="Примечание 11 17 3 2" xfId="24195"/>
    <cellStyle name="Примечание 11 17 3 3" xfId="24196"/>
    <cellStyle name="Примечание 11 17 3 4" xfId="24197"/>
    <cellStyle name="Примечание 11 17 3 5" xfId="24198"/>
    <cellStyle name="Примечание 11 17 3 6" xfId="24199"/>
    <cellStyle name="Примечание 11 17 3 7" xfId="24200"/>
    <cellStyle name="Примечание 11 17 3 8" xfId="24201"/>
    <cellStyle name="Примечание 11 17 3 9" xfId="24202"/>
    <cellStyle name="Примечание 11 17 4" xfId="24203"/>
    <cellStyle name="Примечание 11 17 5" xfId="24204"/>
    <cellStyle name="Примечание 11 17 6" xfId="24205"/>
    <cellStyle name="Примечание 11 17 7" xfId="24206"/>
    <cellStyle name="Примечание 11 17 8" xfId="24207"/>
    <cellStyle name="Примечание 11 17 9" xfId="24208"/>
    <cellStyle name="Примечание 11 17_Лист1" xfId="24209"/>
    <cellStyle name="Примечание 11 18" xfId="24210"/>
    <cellStyle name="Примечание 11 18 10" xfId="24211"/>
    <cellStyle name="Примечание 11 18 11" xfId="24212"/>
    <cellStyle name="Примечание 11 18 2" xfId="24213"/>
    <cellStyle name="Примечание 11 18 2 2" xfId="24214"/>
    <cellStyle name="Примечание 11 18 2 3" xfId="24215"/>
    <cellStyle name="Примечание 11 18 2 4" xfId="24216"/>
    <cellStyle name="Примечание 11 18 2 5" xfId="24217"/>
    <cellStyle name="Примечание 11 18 2 6" xfId="24218"/>
    <cellStyle name="Примечание 11 18 2 7" xfId="24219"/>
    <cellStyle name="Примечание 11 18 2 8" xfId="24220"/>
    <cellStyle name="Примечание 11 18 2 9" xfId="24221"/>
    <cellStyle name="Примечание 11 18 3" xfId="24222"/>
    <cellStyle name="Примечание 11 18 3 2" xfId="24223"/>
    <cellStyle name="Примечание 11 18 3 3" xfId="24224"/>
    <cellStyle name="Примечание 11 18 3 4" xfId="24225"/>
    <cellStyle name="Примечание 11 18 3 5" xfId="24226"/>
    <cellStyle name="Примечание 11 18 3 6" xfId="24227"/>
    <cellStyle name="Примечание 11 18 3 7" xfId="24228"/>
    <cellStyle name="Примечание 11 18 3 8" xfId="24229"/>
    <cellStyle name="Примечание 11 18 3 9" xfId="24230"/>
    <cellStyle name="Примечание 11 18 4" xfId="24231"/>
    <cellStyle name="Примечание 11 18 5" xfId="24232"/>
    <cellStyle name="Примечание 11 18 6" xfId="24233"/>
    <cellStyle name="Примечание 11 18 7" xfId="24234"/>
    <cellStyle name="Примечание 11 18 8" xfId="24235"/>
    <cellStyle name="Примечание 11 18 9" xfId="24236"/>
    <cellStyle name="Примечание 11 18_Лист1" xfId="24237"/>
    <cellStyle name="Примечание 11 19" xfId="24238"/>
    <cellStyle name="Примечание 11 19 10" xfId="24239"/>
    <cellStyle name="Примечание 11 19 11" xfId="24240"/>
    <cellStyle name="Примечание 11 19 2" xfId="24241"/>
    <cellStyle name="Примечание 11 19 2 2" xfId="24242"/>
    <cellStyle name="Примечание 11 19 2 3" xfId="24243"/>
    <cellStyle name="Примечание 11 19 2 4" xfId="24244"/>
    <cellStyle name="Примечание 11 19 2 5" xfId="24245"/>
    <cellStyle name="Примечание 11 19 2 6" xfId="24246"/>
    <cellStyle name="Примечание 11 19 2 7" xfId="24247"/>
    <cellStyle name="Примечание 11 19 2 8" xfId="24248"/>
    <cellStyle name="Примечание 11 19 2 9" xfId="24249"/>
    <cellStyle name="Примечание 11 19 3" xfId="24250"/>
    <cellStyle name="Примечание 11 19 3 2" xfId="24251"/>
    <cellStyle name="Примечание 11 19 3 3" xfId="24252"/>
    <cellStyle name="Примечание 11 19 3 4" xfId="24253"/>
    <cellStyle name="Примечание 11 19 3 5" xfId="24254"/>
    <cellStyle name="Примечание 11 19 3 6" xfId="24255"/>
    <cellStyle name="Примечание 11 19 3 7" xfId="24256"/>
    <cellStyle name="Примечание 11 19 3 8" xfId="24257"/>
    <cellStyle name="Примечание 11 19 3 9" xfId="24258"/>
    <cellStyle name="Примечание 11 19 4" xfId="24259"/>
    <cellStyle name="Примечание 11 19 5" xfId="24260"/>
    <cellStyle name="Примечание 11 19 6" xfId="24261"/>
    <cellStyle name="Примечание 11 19 7" xfId="24262"/>
    <cellStyle name="Примечание 11 19 8" xfId="24263"/>
    <cellStyle name="Примечание 11 19 9" xfId="24264"/>
    <cellStyle name="Примечание 11 19_Лист1" xfId="24265"/>
    <cellStyle name="Примечание 11 2" xfId="24266"/>
    <cellStyle name="Примечание 11 2 10" xfId="24267"/>
    <cellStyle name="Примечание 11 2 11" xfId="24268"/>
    <cellStyle name="Примечание 11 2 12" xfId="24269"/>
    <cellStyle name="Примечание 11 2 2" xfId="24270"/>
    <cellStyle name="Примечание 11 2 2 2" xfId="24271"/>
    <cellStyle name="Примечание 11 2 2 3" xfId="24272"/>
    <cellStyle name="Примечание 11 2 2 4" xfId="24273"/>
    <cellStyle name="Примечание 11 2 2 5" xfId="24274"/>
    <cellStyle name="Примечание 11 2 2 6" xfId="24275"/>
    <cellStyle name="Примечание 11 2 2 7" xfId="24276"/>
    <cellStyle name="Примечание 11 2 2 8" xfId="24277"/>
    <cellStyle name="Примечание 11 2 2 9" xfId="24278"/>
    <cellStyle name="Примечание 11 2 3" xfId="24279"/>
    <cellStyle name="Примечание 11 2 3 2" xfId="24280"/>
    <cellStyle name="Примечание 11 2 3 3" xfId="24281"/>
    <cellStyle name="Примечание 11 2 3 4" xfId="24282"/>
    <cellStyle name="Примечание 11 2 3 5" xfId="24283"/>
    <cellStyle name="Примечание 11 2 3 6" xfId="24284"/>
    <cellStyle name="Примечание 11 2 3 7" xfId="24285"/>
    <cellStyle name="Примечание 11 2 3 8" xfId="24286"/>
    <cellStyle name="Примечание 11 2 3 9" xfId="24287"/>
    <cellStyle name="Примечание 11 2 4" xfId="24288"/>
    <cellStyle name="Примечание 11 2 5" xfId="24289"/>
    <cellStyle name="Примечание 11 2 6" xfId="24290"/>
    <cellStyle name="Примечание 11 2 7" xfId="24291"/>
    <cellStyle name="Примечание 11 2 8" xfId="24292"/>
    <cellStyle name="Примечание 11 2 9" xfId="24293"/>
    <cellStyle name="Примечание 11 2_Лист1" xfId="24294"/>
    <cellStyle name="Примечание 11 20" xfId="24295"/>
    <cellStyle name="Примечание 11 20 10" xfId="24296"/>
    <cellStyle name="Примечание 11 20 11" xfId="24297"/>
    <cellStyle name="Примечание 11 20 2" xfId="24298"/>
    <cellStyle name="Примечание 11 20 2 2" xfId="24299"/>
    <cellStyle name="Примечание 11 20 2 3" xfId="24300"/>
    <cellStyle name="Примечание 11 20 2 4" xfId="24301"/>
    <cellStyle name="Примечание 11 20 2 5" xfId="24302"/>
    <cellStyle name="Примечание 11 20 2 6" xfId="24303"/>
    <cellStyle name="Примечание 11 20 2 7" xfId="24304"/>
    <cellStyle name="Примечание 11 20 2 8" xfId="24305"/>
    <cellStyle name="Примечание 11 20 2 9" xfId="24306"/>
    <cellStyle name="Примечание 11 20 3" xfId="24307"/>
    <cellStyle name="Примечание 11 20 3 2" xfId="24308"/>
    <cellStyle name="Примечание 11 20 3 3" xfId="24309"/>
    <cellStyle name="Примечание 11 20 3 4" xfId="24310"/>
    <cellStyle name="Примечание 11 20 3 5" xfId="24311"/>
    <cellStyle name="Примечание 11 20 3 6" xfId="24312"/>
    <cellStyle name="Примечание 11 20 3 7" xfId="24313"/>
    <cellStyle name="Примечание 11 20 3 8" xfId="24314"/>
    <cellStyle name="Примечание 11 20 3 9" xfId="24315"/>
    <cellStyle name="Примечание 11 20 4" xfId="24316"/>
    <cellStyle name="Примечание 11 20 5" xfId="24317"/>
    <cellStyle name="Примечание 11 20 6" xfId="24318"/>
    <cellStyle name="Примечание 11 20 7" xfId="24319"/>
    <cellStyle name="Примечание 11 20 8" xfId="24320"/>
    <cellStyle name="Примечание 11 20 9" xfId="24321"/>
    <cellStyle name="Примечание 11 20_Лист1" xfId="24322"/>
    <cellStyle name="Примечание 11 21" xfId="24323"/>
    <cellStyle name="Примечание 11 21 2" xfId="24324"/>
    <cellStyle name="Примечание 11 21 3" xfId="24325"/>
    <cellStyle name="Примечание 11 21 4" xfId="24326"/>
    <cellStyle name="Примечание 11 21 5" xfId="24327"/>
    <cellStyle name="Примечание 11 21 6" xfId="24328"/>
    <cellStyle name="Примечание 11 21 7" xfId="24329"/>
    <cellStyle name="Примечание 11 21 8" xfId="24330"/>
    <cellStyle name="Примечание 11 21 9" xfId="24331"/>
    <cellStyle name="Примечание 11 22" xfId="24332"/>
    <cellStyle name="Примечание 11 22 2" xfId="24333"/>
    <cellStyle name="Примечание 11 22 3" xfId="24334"/>
    <cellStyle name="Примечание 11 22 4" xfId="24335"/>
    <cellStyle name="Примечание 11 22 5" xfId="24336"/>
    <cellStyle name="Примечание 11 22 6" xfId="24337"/>
    <cellStyle name="Примечание 11 22 7" xfId="24338"/>
    <cellStyle name="Примечание 11 22 8" xfId="24339"/>
    <cellStyle name="Примечание 11 22 9" xfId="24340"/>
    <cellStyle name="Примечание 11 23" xfId="24341"/>
    <cellStyle name="Примечание 11 24" xfId="24342"/>
    <cellStyle name="Примечание 11 25" xfId="24343"/>
    <cellStyle name="Примечание 11 26" xfId="24344"/>
    <cellStyle name="Примечание 11 27" xfId="24345"/>
    <cellStyle name="Примечание 11 28" xfId="24346"/>
    <cellStyle name="Примечание 11 29" xfId="24347"/>
    <cellStyle name="Примечание 11 3" xfId="24348"/>
    <cellStyle name="Примечание 11 3 10" xfId="24349"/>
    <cellStyle name="Примечание 11 3 11" xfId="24350"/>
    <cellStyle name="Примечание 11 3 12" xfId="24351"/>
    <cellStyle name="Примечание 11 3 2" xfId="24352"/>
    <cellStyle name="Примечание 11 3 2 2" xfId="24353"/>
    <cellStyle name="Примечание 11 3 2 3" xfId="24354"/>
    <cellStyle name="Примечание 11 3 2 4" xfId="24355"/>
    <cellStyle name="Примечание 11 3 2 5" xfId="24356"/>
    <cellStyle name="Примечание 11 3 2 6" xfId="24357"/>
    <cellStyle name="Примечание 11 3 2 7" xfId="24358"/>
    <cellStyle name="Примечание 11 3 2 8" xfId="24359"/>
    <cellStyle name="Примечание 11 3 2 9" xfId="24360"/>
    <cellStyle name="Примечание 11 3 3" xfId="24361"/>
    <cellStyle name="Примечание 11 3 3 2" xfId="24362"/>
    <cellStyle name="Примечание 11 3 3 3" xfId="24363"/>
    <cellStyle name="Примечание 11 3 3 4" xfId="24364"/>
    <cellStyle name="Примечание 11 3 3 5" xfId="24365"/>
    <cellStyle name="Примечание 11 3 3 6" xfId="24366"/>
    <cellStyle name="Примечание 11 3 3 7" xfId="24367"/>
    <cellStyle name="Примечание 11 3 3 8" xfId="24368"/>
    <cellStyle name="Примечание 11 3 3 9" xfId="24369"/>
    <cellStyle name="Примечание 11 3 4" xfId="24370"/>
    <cellStyle name="Примечание 11 3 5" xfId="24371"/>
    <cellStyle name="Примечание 11 3 6" xfId="24372"/>
    <cellStyle name="Примечание 11 3 7" xfId="24373"/>
    <cellStyle name="Примечание 11 3 8" xfId="24374"/>
    <cellStyle name="Примечание 11 3 9" xfId="24375"/>
    <cellStyle name="Примечание 11 3_Лист1" xfId="24376"/>
    <cellStyle name="Примечание 11 30" xfId="24377"/>
    <cellStyle name="Примечание 11 4" xfId="24378"/>
    <cellStyle name="Примечание 11 4 10" xfId="24379"/>
    <cellStyle name="Примечание 11 4 11" xfId="24380"/>
    <cellStyle name="Примечание 11 4 12" xfId="24381"/>
    <cellStyle name="Примечание 11 4 2" xfId="24382"/>
    <cellStyle name="Примечание 11 4 2 2" xfId="24383"/>
    <cellStyle name="Примечание 11 4 2 3" xfId="24384"/>
    <cellStyle name="Примечание 11 4 2 4" xfId="24385"/>
    <cellStyle name="Примечание 11 4 2 5" xfId="24386"/>
    <cellStyle name="Примечание 11 4 2 6" xfId="24387"/>
    <cellStyle name="Примечание 11 4 2 7" xfId="24388"/>
    <cellStyle name="Примечание 11 4 2 8" xfId="24389"/>
    <cellStyle name="Примечание 11 4 2 9" xfId="24390"/>
    <cellStyle name="Примечание 11 4 3" xfId="24391"/>
    <cellStyle name="Примечание 11 4 3 2" xfId="24392"/>
    <cellStyle name="Примечание 11 4 3 3" xfId="24393"/>
    <cellStyle name="Примечание 11 4 3 4" xfId="24394"/>
    <cellStyle name="Примечание 11 4 3 5" xfId="24395"/>
    <cellStyle name="Примечание 11 4 3 6" xfId="24396"/>
    <cellStyle name="Примечание 11 4 3 7" xfId="24397"/>
    <cellStyle name="Примечание 11 4 3 8" xfId="24398"/>
    <cellStyle name="Примечание 11 4 3 9" xfId="24399"/>
    <cellStyle name="Примечание 11 4 4" xfId="24400"/>
    <cellStyle name="Примечание 11 4 5" xfId="24401"/>
    <cellStyle name="Примечание 11 4 6" xfId="24402"/>
    <cellStyle name="Примечание 11 4 7" xfId="24403"/>
    <cellStyle name="Примечание 11 4 8" xfId="24404"/>
    <cellStyle name="Примечание 11 4 9" xfId="24405"/>
    <cellStyle name="Примечание 11 4_Лист1" xfId="24406"/>
    <cellStyle name="Примечание 11 5" xfId="24407"/>
    <cellStyle name="Примечание 11 5 10" xfId="24408"/>
    <cellStyle name="Примечание 11 5 11" xfId="24409"/>
    <cellStyle name="Примечание 11 5 12" xfId="24410"/>
    <cellStyle name="Примечание 11 5 2" xfId="24411"/>
    <cellStyle name="Примечание 11 5 2 2" xfId="24412"/>
    <cellStyle name="Примечание 11 5 2 3" xfId="24413"/>
    <cellStyle name="Примечание 11 5 2 4" xfId="24414"/>
    <cellStyle name="Примечание 11 5 2 5" xfId="24415"/>
    <cellStyle name="Примечание 11 5 2 6" xfId="24416"/>
    <cellStyle name="Примечание 11 5 2 7" xfId="24417"/>
    <cellStyle name="Примечание 11 5 2 8" xfId="24418"/>
    <cellStyle name="Примечание 11 5 2 9" xfId="24419"/>
    <cellStyle name="Примечание 11 5 3" xfId="24420"/>
    <cellStyle name="Примечание 11 5 3 2" xfId="24421"/>
    <cellStyle name="Примечание 11 5 3 3" xfId="24422"/>
    <cellStyle name="Примечание 11 5 3 4" xfId="24423"/>
    <cellStyle name="Примечание 11 5 3 5" xfId="24424"/>
    <cellStyle name="Примечание 11 5 3 6" xfId="24425"/>
    <cellStyle name="Примечание 11 5 3 7" xfId="24426"/>
    <cellStyle name="Примечание 11 5 3 8" xfId="24427"/>
    <cellStyle name="Примечание 11 5 3 9" xfId="24428"/>
    <cellStyle name="Примечание 11 5 4" xfId="24429"/>
    <cellStyle name="Примечание 11 5 5" xfId="24430"/>
    <cellStyle name="Примечание 11 5 6" xfId="24431"/>
    <cellStyle name="Примечание 11 5 7" xfId="24432"/>
    <cellStyle name="Примечание 11 5 8" xfId="24433"/>
    <cellStyle name="Примечание 11 5 9" xfId="24434"/>
    <cellStyle name="Примечание 11 5_Лист1" xfId="24435"/>
    <cellStyle name="Примечание 11 6" xfId="24436"/>
    <cellStyle name="Примечание 11 6 10" xfId="24437"/>
    <cellStyle name="Примечание 11 6 11" xfId="24438"/>
    <cellStyle name="Примечание 11 6 12" xfId="24439"/>
    <cellStyle name="Примечание 11 6 2" xfId="24440"/>
    <cellStyle name="Примечание 11 6 2 2" xfId="24441"/>
    <cellStyle name="Примечание 11 6 2 3" xfId="24442"/>
    <cellStyle name="Примечание 11 6 2 4" xfId="24443"/>
    <cellStyle name="Примечание 11 6 2 5" xfId="24444"/>
    <cellStyle name="Примечание 11 6 2 6" xfId="24445"/>
    <cellStyle name="Примечание 11 6 2 7" xfId="24446"/>
    <cellStyle name="Примечание 11 6 2 8" xfId="24447"/>
    <cellStyle name="Примечание 11 6 2 9" xfId="24448"/>
    <cellStyle name="Примечание 11 6 3" xfId="24449"/>
    <cellStyle name="Примечание 11 6 3 2" xfId="24450"/>
    <cellStyle name="Примечание 11 6 3 3" xfId="24451"/>
    <cellStyle name="Примечание 11 6 3 4" xfId="24452"/>
    <cellStyle name="Примечание 11 6 3 5" xfId="24453"/>
    <cellStyle name="Примечание 11 6 3 6" xfId="24454"/>
    <cellStyle name="Примечание 11 6 3 7" xfId="24455"/>
    <cellStyle name="Примечание 11 6 3 8" xfId="24456"/>
    <cellStyle name="Примечание 11 6 3 9" xfId="24457"/>
    <cellStyle name="Примечание 11 6 4" xfId="24458"/>
    <cellStyle name="Примечание 11 6 5" xfId="24459"/>
    <cellStyle name="Примечание 11 6 6" xfId="24460"/>
    <cellStyle name="Примечание 11 6 7" xfId="24461"/>
    <cellStyle name="Примечание 11 6 8" xfId="24462"/>
    <cellStyle name="Примечание 11 6 9" xfId="24463"/>
    <cellStyle name="Примечание 11 6_Лист1" xfId="24464"/>
    <cellStyle name="Примечание 11 7" xfId="24465"/>
    <cellStyle name="Примечание 11 7 10" xfId="24466"/>
    <cellStyle name="Примечание 11 7 11" xfId="24467"/>
    <cellStyle name="Примечание 11 7 12" xfId="24468"/>
    <cellStyle name="Примечание 11 7 2" xfId="24469"/>
    <cellStyle name="Примечание 11 7 2 2" xfId="24470"/>
    <cellStyle name="Примечание 11 7 2 3" xfId="24471"/>
    <cellStyle name="Примечание 11 7 2 4" xfId="24472"/>
    <cellStyle name="Примечание 11 7 2 5" xfId="24473"/>
    <cellStyle name="Примечание 11 7 2 6" xfId="24474"/>
    <cellStyle name="Примечание 11 7 2 7" xfId="24475"/>
    <cellStyle name="Примечание 11 7 2 8" xfId="24476"/>
    <cellStyle name="Примечание 11 7 2 9" xfId="24477"/>
    <cellStyle name="Примечание 11 7 3" xfId="24478"/>
    <cellStyle name="Примечание 11 7 3 2" xfId="24479"/>
    <cellStyle name="Примечание 11 7 3 3" xfId="24480"/>
    <cellStyle name="Примечание 11 7 3 4" xfId="24481"/>
    <cellStyle name="Примечание 11 7 3 5" xfId="24482"/>
    <cellStyle name="Примечание 11 7 3 6" xfId="24483"/>
    <cellStyle name="Примечание 11 7 3 7" xfId="24484"/>
    <cellStyle name="Примечание 11 7 3 8" xfId="24485"/>
    <cellStyle name="Примечание 11 7 3 9" xfId="24486"/>
    <cellStyle name="Примечание 11 7 4" xfId="24487"/>
    <cellStyle name="Примечание 11 7 5" xfId="24488"/>
    <cellStyle name="Примечание 11 7 6" xfId="24489"/>
    <cellStyle name="Примечание 11 7 7" xfId="24490"/>
    <cellStyle name="Примечание 11 7 8" xfId="24491"/>
    <cellStyle name="Примечание 11 7 9" xfId="24492"/>
    <cellStyle name="Примечание 11 7_Лист1" xfId="24493"/>
    <cellStyle name="Примечание 11 8" xfId="24494"/>
    <cellStyle name="Примечание 11 8 10" xfId="24495"/>
    <cellStyle name="Примечание 11 8 11" xfId="24496"/>
    <cellStyle name="Примечание 11 8 12" xfId="24497"/>
    <cellStyle name="Примечание 11 8 2" xfId="24498"/>
    <cellStyle name="Примечание 11 8 2 2" xfId="24499"/>
    <cellStyle name="Примечание 11 8 2 3" xfId="24500"/>
    <cellStyle name="Примечание 11 8 2 4" xfId="24501"/>
    <cellStyle name="Примечание 11 8 2 5" xfId="24502"/>
    <cellStyle name="Примечание 11 8 2 6" xfId="24503"/>
    <cellStyle name="Примечание 11 8 2 7" xfId="24504"/>
    <cellStyle name="Примечание 11 8 2 8" xfId="24505"/>
    <cellStyle name="Примечание 11 8 2 9" xfId="24506"/>
    <cellStyle name="Примечание 11 8 3" xfId="24507"/>
    <cellStyle name="Примечание 11 8 3 2" xfId="24508"/>
    <cellStyle name="Примечание 11 8 3 3" xfId="24509"/>
    <cellStyle name="Примечание 11 8 3 4" xfId="24510"/>
    <cellStyle name="Примечание 11 8 3 5" xfId="24511"/>
    <cellStyle name="Примечание 11 8 3 6" xfId="24512"/>
    <cellStyle name="Примечание 11 8 3 7" xfId="24513"/>
    <cellStyle name="Примечание 11 8 3 8" xfId="24514"/>
    <cellStyle name="Примечание 11 8 3 9" xfId="24515"/>
    <cellStyle name="Примечание 11 8 4" xfId="24516"/>
    <cellStyle name="Примечание 11 8 5" xfId="24517"/>
    <cellStyle name="Примечание 11 8 6" xfId="24518"/>
    <cellStyle name="Примечание 11 8 7" xfId="24519"/>
    <cellStyle name="Примечание 11 8 8" xfId="24520"/>
    <cellStyle name="Примечание 11 8 9" xfId="24521"/>
    <cellStyle name="Примечание 11 8_Лист1" xfId="24522"/>
    <cellStyle name="Примечание 11 9" xfId="24523"/>
    <cellStyle name="Примечание 11 9 10" xfId="24524"/>
    <cellStyle name="Примечание 11 9 11" xfId="24525"/>
    <cellStyle name="Примечание 11 9 12" xfId="24526"/>
    <cellStyle name="Примечание 11 9 2" xfId="24527"/>
    <cellStyle name="Примечание 11 9 2 2" xfId="24528"/>
    <cellStyle name="Примечание 11 9 2 3" xfId="24529"/>
    <cellStyle name="Примечание 11 9 2 4" xfId="24530"/>
    <cellStyle name="Примечание 11 9 2 5" xfId="24531"/>
    <cellStyle name="Примечание 11 9 2 6" xfId="24532"/>
    <cellStyle name="Примечание 11 9 2 7" xfId="24533"/>
    <cellStyle name="Примечание 11 9 2 8" xfId="24534"/>
    <cellStyle name="Примечание 11 9 2 9" xfId="24535"/>
    <cellStyle name="Примечание 11 9 3" xfId="24536"/>
    <cellStyle name="Примечание 11 9 3 2" xfId="24537"/>
    <cellStyle name="Примечание 11 9 3 3" xfId="24538"/>
    <cellStyle name="Примечание 11 9 3 4" xfId="24539"/>
    <cellStyle name="Примечание 11 9 3 5" xfId="24540"/>
    <cellStyle name="Примечание 11 9 3 6" xfId="24541"/>
    <cellStyle name="Примечание 11 9 3 7" xfId="24542"/>
    <cellStyle name="Примечание 11 9 3 8" xfId="24543"/>
    <cellStyle name="Примечание 11 9 3 9" xfId="24544"/>
    <cellStyle name="Примечание 11 9 4" xfId="24545"/>
    <cellStyle name="Примечание 11 9 5" xfId="24546"/>
    <cellStyle name="Примечание 11 9 6" xfId="24547"/>
    <cellStyle name="Примечание 11 9 7" xfId="24548"/>
    <cellStyle name="Примечание 11 9 8" xfId="24549"/>
    <cellStyle name="Примечание 11 9 9" xfId="24550"/>
    <cellStyle name="Примечание 11 9_Лист1" xfId="24551"/>
    <cellStyle name="Примечание 11_Лист1" xfId="24552"/>
    <cellStyle name="Примечание 110" xfId="24553"/>
    <cellStyle name="Примечание 1100" xfId="24554"/>
    <cellStyle name="Примечание 1101" xfId="24555"/>
    <cellStyle name="Примечание 1102" xfId="24556"/>
    <cellStyle name="Примечание 1103" xfId="24557"/>
    <cellStyle name="Примечание 1104" xfId="24558"/>
    <cellStyle name="Примечание 1105" xfId="24559"/>
    <cellStyle name="Примечание 1106" xfId="24560"/>
    <cellStyle name="Примечание 1107" xfId="24561"/>
    <cellStyle name="Примечание 1108" xfId="24562"/>
    <cellStyle name="Примечание 1109" xfId="24563"/>
    <cellStyle name="Примечание 111" xfId="24564"/>
    <cellStyle name="Примечание 1110" xfId="24565"/>
    <cellStyle name="Примечание 1111" xfId="24566"/>
    <cellStyle name="Примечание 1112" xfId="24567"/>
    <cellStyle name="Примечание 1113" xfId="24568"/>
    <cellStyle name="Примечание 1114" xfId="24569"/>
    <cellStyle name="Примечание 1115" xfId="24570"/>
    <cellStyle name="Примечание 1116" xfId="24571"/>
    <cellStyle name="Примечание 1117" xfId="24572"/>
    <cellStyle name="Примечание 1118" xfId="24573"/>
    <cellStyle name="Примечание 1119" xfId="24574"/>
    <cellStyle name="Примечание 112" xfId="24575"/>
    <cellStyle name="Примечание 1120" xfId="24576"/>
    <cellStyle name="Примечание 1121" xfId="24577"/>
    <cellStyle name="Примечание 1122" xfId="24578"/>
    <cellStyle name="Примечание 1123" xfId="24579"/>
    <cellStyle name="Примечание 1124" xfId="24580"/>
    <cellStyle name="Примечание 1125" xfId="24581"/>
    <cellStyle name="Примечание 1126" xfId="24582"/>
    <cellStyle name="Примечание 1127" xfId="24583"/>
    <cellStyle name="Примечание 1128" xfId="24584"/>
    <cellStyle name="Примечание 1129" xfId="24585"/>
    <cellStyle name="Примечание 113" xfId="24586"/>
    <cellStyle name="Примечание 1130" xfId="24587"/>
    <cellStyle name="Примечание 1131" xfId="24588"/>
    <cellStyle name="Примечание 1132" xfId="24589"/>
    <cellStyle name="Примечание 1133" xfId="24590"/>
    <cellStyle name="Примечание 1134" xfId="24591"/>
    <cellStyle name="Примечание 1135" xfId="24592"/>
    <cellStyle name="Примечание 1136" xfId="24593"/>
    <cellStyle name="Примечание 1137" xfId="24594"/>
    <cellStyle name="Примечание 1138" xfId="24595"/>
    <cellStyle name="Примечание 1139" xfId="24596"/>
    <cellStyle name="Примечание 114" xfId="24597"/>
    <cellStyle name="Примечание 1140" xfId="24598"/>
    <cellStyle name="Примечание 1141" xfId="24599"/>
    <cellStyle name="Примечание 1142" xfId="24600"/>
    <cellStyle name="Примечание 1143" xfId="24601"/>
    <cellStyle name="Примечание 1144" xfId="24602"/>
    <cellStyle name="Примечание 1145" xfId="24603"/>
    <cellStyle name="Примечание 1146" xfId="24604"/>
    <cellStyle name="Примечание 1147" xfId="24605"/>
    <cellStyle name="Примечание 1148" xfId="24606"/>
    <cellStyle name="Примечание 1149" xfId="24607"/>
    <cellStyle name="Примечание 115" xfId="24608"/>
    <cellStyle name="Примечание 1150" xfId="24609"/>
    <cellStyle name="Примечание 1151" xfId="24610"/>
    <cellStyle name="Примечание 1152" xfId="24611"/>
    <cellStyle name="Примечание 1153" xfId="24612"/>
    <cellStyle name="Примечание 1154" xfId="24613"/>
    <cellStyle name="Примечание 1155" xfId="24614"/>
    <cellStyle name="Примечание 1156" xfId="24615"/>
    <cellStyle name="Примечание 1157" xfId="24616"/>
    <cellStyle name="Примечание 1158" xfId="24617"/>
    <cellStyle name="Примечание 1159" xfId="24618"/>
    <cellStyle name="Примечание 116" xfId="24619"/>
    <cellStyle name="Примечание 1160" xfId="24620"/>
    <cellStyle name="Примечание 1161" xfId="24621"/>
    <cellStyle name="Примечание 1162" xfId="24622"/>
    <cellStyle name="Примечание 1163" xfId="24623"/>
    <cellStyle name="Примечание 1164" xfId="24624"/>
    <cellStyle name="Примечание 1165" xfId="24625"/>
    <cellStyle name="Примечание 1166" xfId="24626"/>
    <cellStyle name="Примечание 1167" xfId="24627"/>
    <cellStyle name="Примечание 1168" xfId="24628"/>
    <cellStyle name="Примечание 1169" xfId="24629"/>
    <cellStyle name="Примечание 117" xfId="24630"/>
    <cellStyle name="Примечание 1170" xfId="24631"/>
    <cellStyle name="Примечание 1171" xfId="24632"/>
    <cellStyle name="Примечание 1172" xfId="24633"/>
    <cellStyle name="Примечание 1173" xfId="24634"/>
    <cellStyle name="Примечание 1174" xfId="24635"/>
    <cellStyle name="Примечание 1175" xfId="24636"/>
    <cellStyle name="Примечание 1176" xfId="24637"/>
    <cellStyle name="Примечание 1177" xfId="24638"/>
    <cellStyle name="Примечание 1178" xfId="24639"/>
    <cellStyle name="Примечание 1179" xfId="24640"/>
    <cellStyle name="Примечание 118" xfId="24641"/>
    <cellStyle name="Примечание 1180" xfId="24642"/>
    <cellStyle name="Примечание 1181" xfId="24643"/>
    <cellStyle name="Примечание 1182" xfId="24644"/>
    <cellStyle name="Примечание 1183" xfId="24645"/>
    <cellStyle name="Примечание 1184" xfId="24646"/>
    <cellStyle name="Примечание 1185" xfId="24647"/>
    <cellStyle name="Примечание 1186" xfId="24648"/>
    <cellStyle name="Примечание 1187" xfId="24649"/>
    <cellStyle name="Примечание 1188" xfId="24650"/>
    <cellStyle name="Примечание 1189" xfId="24651"/>
    <cellStyle name="Примечание 119" xfId="24652"/>
    <cellStyle name="Примечание 1190" xfId="24653"/>
    <cellStyle name="Примечание 1191" xfId="24654"/>
    <cellStyle name="Примечание 1192" xfId="24655"/>
    <cellStyle name="Примечание 1193" xfId="24656"/>
    <cellStyle name="Примечание 1194" xfId="24657"/>
    <cellStyle name="Примечание 1195" xfId="24658"/>
    <cellStyle name="Примечание 1196" xfId="24659"/>
    <cellStyle name="Примечание 1197" xfId="24660"/>
    <cellStyle name="Примечание 1198" xfId="24661"/>
    <cellStyle name="Примечание 1199" xfId="24662"/>
    <cellStyle name="Примечание 12" xfId="24663"/>
    <cellStyle name="Примечание 12 10" xfId="24664"/>
    <cellStyle name="Примечание 12 10 10" xfId="24665"/>
    <cellStyle name="Примечание 12 10 11" xfId="24666"/>
    <cellStyle name="Примечание 12 10 12" xfId="24667"/>
    <cellStyle name="Примечание 12 10 2" xfId="24668"/>
    <cellStyle name="Примечание 12 10 2 2" xfId="24669"/>
    <cellStyle name="Примечание 12 10 2 3" xfId="24670"/>
    <cellStyle name="Примечание 12 10 2 4" xfId="24671"/>
    <cellStyle name="Примечание 12 10 2 5" xfId="24672"/>
    <cellStyle name="Примечание 12 10 2 6" xfId="24673"/>
    <cellStyle name="Примечание 12 10 2 7" xfId="24674"/>
    <cellStyle name="Примечание 12 10 2 8" xfId="24675"/>
    <cellStyle name="Примечание 12 10 2 9" xfId="24676"/>
    <cellStyle name="Примечание 12 10 3" xfId="24677"/>
    <cellStyle name="Примечание 12 10 3 2" xfId="24678"/>
    <cellStyle name="Примечание 12 10 3 3" xfId="24679"/>
    <cellStyle name="Примечание 12 10 3 4" xfId="24680"/>
    <cellStyle name="Примечание 12 10 3 5" xfId="24681"/>
    <cellStyle name="Примечание 12 10 3 6" xfId="24682"/>
    <cellStyle name="Примечание 12 10 3 7" xfId="24683"/>
    <cellStyle name="Примечание 12 10 3 8" xfId="24684"/>
    <cellStyle name="Примечание 12 10 3 9" xfId="24685"/>
    <cellStyle name="Примечание 12 10 4" xfId="24686"/>
    <cellStyle name="Примечание 12 10 5" xfId="24687"/>
    <cellStyle name="Примечание 12 10 6" xfId="24688"/>
    <cellStyle name="Примечание 12 10 7" xfId="24689"/>
    <cellStyle name="Примечание 12 10 8" xfId="24690"/>
    <cellStyle name="Примечание 12 10 9" xfId="24691"/>
    <cellStyle name="Примечание 12 10_Лист1" xfId="24692"/>
    <cellStyle name="Примечание 12 11" xfId="24693"/>
    <cellStyle name="Примечание 12 11 10" xfId="24694"/>
    <cellStyle name="Примечание 12 11 11" xfId="24695"/>
    <cellStyle name="Примечание 12 11 2" xfId="24696"/>
    <cellStyle name="Примечание 12 11 2 2" xfId="24697"/>
    <cellStyle name="Примечание 12 11 2 3" xfId="24698"/>
    <cellStyle name="Примечание 12 11 2 4" xfId="24699"/>
    <cellStyle name="Примечание 12 11 2 5" xfId="24700"/>
    <cellStyle name="Примечание 12 11 2 6" xfId="24701"/>
    <cellStyle name="Примечание 12 11 2 7" xfId="24702"/>
    <cellStyle name="Примечание 12 11 2 8" xfId="24703"/>
    <cellStyle name="Примечание 12 11 2 9" xfId="24704"/>
    <cellStyle name="Примечание 12 11 3" xfId="24705"/>
    <cellStyle name="Примечание 12 11 3 2" xfId="24706"/>
    <cellStyle name="Примечание 12 11 3 3" xfId="24707"/>
    <cellStyle name="Примечание 12 11 3 4" xfId="24708"/>
    <cellStyle name="Примечание 12 11 3 5" xfId="24709"/>
    <cellStyle name="Примечание 12 11 3 6" xfId="24710"/>
    <cellStyle name="Примечание 12 11 3 7" xfId="24711"/>
    <cellStyle name="Примечание 12 11 3 8" xfId="24712"/>
    <cellStyle name="Примечание 12 11 3 9" xfId="24713"/>
    <cellStyle name="Примечание 12 11 4" xfId="24714"/>
    <cellStyle name="Примечание 12 11 5" xfId="24715"/>
    <cellStyle name="Примечание 12 11 6" xfId="24716"/>
    <cellStyle name="Примечание 12 11 7" xfId="24717"/>
    <cellStyle name="Примечание 12 11 8" xfId="24718"/>
    <cellStyle name="Примечание 12 11 9" xfId="24719"/>
    <cellStyle name="Примечание 12 11_Лист1" xfId="24720"/>
    <cellStyle name="Примечание 12 12" xfId="24721"/>
    <cellStyle name="Примечание 12 12 10" xfId="24722"/>
    <cellStyle name="Примечание 12 12 11" xfId="24723"/>
    <cellStyle name="Примечание 12 12 2" xfId="24724"/>
    <cellStyle name="Примечание 12 12 2 2" xfId="24725"/>
    <cellStyle name="Примечание 12 12 2 3" xfId="24726"/>
    <cellStyle name="Примечание 12 12 2 4" xfId="24727"/>
    <cellStyle name="Примечание 12 12 2 5" xfId="24728"/>
    <cellStyle name="Примечание 12 12 2 6" xfId="24729"/>
    <cellStyle name="Примечание 12 12 2 7" xfId="24730"/>
    <cellStyle name="Примечание 12 12 2 8" xfId="24731"/>
    <cellStyle name="Примечание 12 12 2 9" xfId="24732"/>
    <cellStyle name="Примечание 12 12 3" xfId="24733"/>
    <cellStyle name="Примечание 12 12 3 2" xfId="24734"/>
    <cellStyle name="Примечание 12 12 3 3" xfId="24735"/>
    <cellStyle name="Примечание 12 12 3 4" xfId="24736"/>
    <cellStyle name="Примечание 12 12 3 5" xfId="24737"/>
    <cellStyle name="Примечание 12 12 3 6" xfId="24738"/>
    <cellStyle name="Примечание 12 12 3 7" xfId="24739"/>
    <cellStyle name="Примечание 12 12 3 8" xfId="24740"/>
    <cellStyle name="Примечание 12 12 3 9" xfId="24741"/>
    <cellStyle name="Примечание 12 12 4" xfId="24742"/>
    <cellStyle name="Примечание 12 12 5" xfId="24743"/>
    <cellStyle name="Примечание 12 12 6" xfId="24744"/>
    <cellStyle name="Примечание 12 12 7" xfId="24745"/>
    <cellStyle name="Примечание 12 12 8" xfId="24746"/>
    <cellStyle name="Примечание 12 12 9" xfId="24747"/>
    <cellStyle name="Примечание 12 12_Лист1" xfId="24748"/>
    <cellStyle name="Примечание 12 13" xfId="24749"/>
    <cellStyle name="Примечание 12 13 10" xfId="24750"/>
    <cellStyle name="Примечание 12 13 11" xfId="24751"/>
    <cellStyle name="Примечание 12 13 2" xfId="24752"/>
    <cellStyle name="Примечание 12 13 2 2" xfId="24753"/>
    <cellStyle name="Примечание 12 13 2 3" xfId="24754"/>
    <cellStyle name="Примечание 12 13 2 4" xfId="24755"/>
    <cellStyle name="Примечание 12 13 2 5" xfId="24756"/>
    <cellStyle name="Примечание 12 13 2 6" xfId="24757"/>
    <cellStyle name="Примечание 12 13 2 7" xfId="24758"/>
    <cellStyle name="Примечание 12 13 2 8" xfId="24759"/>
    <cellStyle name="Примечание 12 13 2 9" xfId="24760"/>
    <cellStyle name="Примечание 12 13 3" xfId="24761"/>
    <cellStyle name="Примечание 12 13 3 2" xfId="24762"/>
    <cellStyle name="Примечание 12 13 3 3" xfId="24763"/>
    <cellStyle name="Примечание 12 13 3 4" xfId="24764"/>
    <cellStyle name="Примечание 12 13 3 5" xfId="24765"/>
    <cellStyle name="Примечание 12 13 3 6" xfId="24766"/>
    <cellStyle name="Примечание 12 13 3 7" xfId="24767"/>
    <cellStyle name="Примечание 12 13 3 8" xfId="24768"/>
    <cellStyle name="Примечание 12 13 3 9" xfId="24769"/>
    <cellStyle name="Примечание 12 13 4" xfId="24770"/>
    <cellStyle name="Примечание 12 13 5" xfId="24771"/>
    <cellStyle name="Примечание 12 13 6" xfId="24772"/>
    <cellStyle name="Примечание 12 13 7" xfId="24773"/>
    <cellStyle name="Примечание 12 13 8" xfId="24774"/>
    <cellStyle name="Примечание 12 13 9" xfId="24775"/>
    <cellStyle name="Примечание 12 13_Лист1" xfId="24776"/>
    <cellStyle name="Примечание 12 14" xfId="24777"/>
    <cellStyle name="Примечание 12 14 10" xfId="24778"/>
    <cellStyle name="Примечание 12 14 11" xfId="24779"/>
    <cellStyle name="Примечание 12 14 2" xfId="24780"/>
    <cellStyle name="Примечание 12 14 2 2" xfId="24781"/>
    <cellStyle name="Примечание 12 14 2 3" xfId="24782"/>
    <cellStyle name="Примечание 12 14 2 4" xfId="24783"/>
    <cellStyle name="Примечание 12 14 2 5" xfId="24784"/>
    <cellStyle name="Примечание 12 14 2 6" xfId="24785"/>
    <cellStyle name="Примечание 12 14 2 7" xfId="24786"/>
    <cellStyle name="Примечание 12 14 2 8" xfId="24787"/>
    <cellStyle name="Примечание 12 14 2 9" xfId="24788"/>
    <cellStyle name="Примечание 12 14 3" xfId="24789"/>
    <cellStyle name="Примечание 12 14 3 2" xfId="24790"/>
    <cellStyle name="Примечание 12 14 3 3" xfId="24791"/>
    <cellStyle name="Примечание 12 14 3 4" xfId="24792"/>
    <cellStyle name="Примечание 12 14 3 5" xfId="24793"/>
    <cellStyle name="Примечание 12 14 3 6" xfId="24794"/>
    <cellStyle name="Примечание 12 14 3 7" xfId="24795"/>
    <cellStyle name="Примечание 12 14 3 8" xfId="24796"/>
    <cellStyle name="Примечание 12 14 3 9" xfId="24797"/>
    <cellStyle name="Примечание 12 14 4" xfId="24798"/>
    <cellStyle name="Примечание 12 14 5" xfId="24799"/>
    <cellStyle name="Примечание 12 14 6" xfId="24800"/>
    <cellStyle name="Примечание 12 14 7" xfId="24801"/>
    <cellStyle name="Примечание 12 14 8" xfId="24802"/>
    <cellStyle name="Примечание 12 14 9" xfId="24803"/>
    <cellStyle name="Примечание 12 14_Лист1" xfId="24804"/>
    <cellStyle name="Примечание 12 15" xfId="24805"/>
    <cellStyle name="Примечание 12 15 10" xfId="24806"/>
    <cellStyle name="Примечание 12 15 11" xfId="24807"/>
    <cellStyle name="Примечание 12 15 2" xfId="24808"/>
    <cellStyle name="Примечание 12 15 2 2" xfId="24809"/>
    <cellStyle name="Примечание 12 15 2 3" xfId="24810"/>
    <cellStyle name="Примечание 12 15 2 4" xfId="24811"/>
    <cellStyle name="Примечание 12 15 2 5" xfId="24812"/>
    <cellStyle name="Примечание 12 15 2 6" xfId="24813"/>
    <cellStyle name="Примечание 12 15 2 7" xfId="24814"/>
    <cellStyle name="Примечание 12 15 2 8" xfId="24815"/>
    <cellStyle name="Примечание 12 15 2 9" xfId="24816"/>
    <cellStyle name="Примечание 12 15 3" xfId="24817"/>
    <cellStyle name="Примечание 12 15 3 2" xfId="24818"/>
    <cellStyle name="Примечание 12 15 3 3" xfId="24819"/>
    <cellStyle name="Примечание 12 15 3 4" xfId="24820"/>
    <cellStyle name="Примечание 12 15 3 5" xfId="24821"/>
    <cellStyle name="Примечание 12 15 3 6" xfId="24822"/>
    <cellStyle name="Примечание 12 15 3 7" xfId="24823"/>
    <cellStyle name="Примечание 12 15 3 8" xfId="24824"/>
    <cellStyle name="Примечание 12 15 3 9" xfId="24825"/>
    <cellStyle name="Примечание 12 15 4" xfId="24826"/>
    <cellStyle name="Примечание 12 15 5" xfId="24827"/>
    <cellStyle name="Примечание 12 15 6" xfId="24828"/>
    <cellStyle name="Примечание 12 15 7" xfId="24829"/>
    <cellStyle name="Примечание 12 15 8" xfId="24830"/>
    <cellStyle name="Примечание 12 15 9" xfId="24831"/>
    <cellStyle name="Примечание 12 15_Лист1" xfId="24832"/>
    <cellStyle name="Примечание 12 16" xfId="24833"/>
    <cellStyle name="Примечание 12 16 10" xfId="24834"/>
    <cellStyle name="Примечание 12 16 11" xfId="24835"/>
    <cellStyle name="Примечание 12 16 2" xfId="24836"/>
    <cellStyle name="Примечание 12 16 2 2" xfId="24837"/>
    <cellStyle name="Примечание 12 16 2 3" xfId="24838"/>
    <cellStyle name="Примечание 12 16 2 4" xfId="24839"/>
    <cellStyle name="Примечание 12 16 2 5" xfId="24840"/>
    <cellStyle name="Примечание 12 16 2 6" xfId="24841"/>
    <cellStyle name="Примечание 12 16 2 7" xfId="24842"/>
    <cellStyle name="Примечание 12 16 2 8" xfId="24843"/>
    <cellStyle name="Примечание 12 16 2 9" xfId="24844"/>
    <cellStyle name="Примечание 12 16 3" xfId="24845"/>
    <cellStyle name="Примечание 12 16 3 2" xfId="24846"/>
    <cellStyle name="Примечание 12 16 3 3" xfId="24847"/>
    <cellStyle name="Примечание 12 16 3 4" xfId="24848"/>
    <cellStyle name="Примечание 12 16 3 5" xfId="24849"/>
    <cellStyle name="Примечание 12 16 3 6" xfId="24850"/>
    <cellStyle name="Примечание 12 16 3 7" xfId="24851"/>
    <cellStyle name="Примечание 12 16 3 8" xfId="24852"/>
    <cellStyle name="Примечание 12 16 3 9" xfId="24853"/>
    <cellStyle name="Примечание 12 16 4" xfId="24854"/>
    <cellStyle name="Примечание 12 16 5" xfId="24855"/>
    <cellStyle name="Примечание 12 16 6" xfId="24856"/>
    <cellStyle name="Примечание 12 16 7" xfId="24857"/>
    <cellStyle name="Примечание 12 16 8" xfId="24858"/>
    <cellStyle name="Примечание 12 16 9" xfId="24859"/>
    <cellStyle name="Примечание 12 16_Лист1" xfId="24860"/>
    <cellStyle name="Примечание 12 17" xfId="24861"/>
    <cellStyle name="Примечание 12 17 10" xfId="24862"/>
    <cellStyle name="Примечание 12 17 11" xfId="24863"/>
    <cellStyle name="Примечание 12 17 2" xfId="24864"/>
    <cellStyle name="Примечание 12 17 2 2" xfId="24865"/>
    <cellStyle name="Примечание 12 17 2 3" xfId="24866"/>
    <cellStyle name="Примечание 12 17 2 4" xfId="24867"/>
    <cellStyle name="Примечание 12 17 2 5" xfId="24868"/>
    <cellStyle name="Примечание 12 17 2 6" xfId="24869"/>
    <cellStyle name="Примечание 12 17 2 7" xfId="24870"/>
    <cellStyle name="Примечание 12 17 2 8" xfId="24871"/>
    <cellStyle name="Примечание 12 17 2 9" xfId="24872"/>
    <cellStyle name="Примечание 12 17 3" xfId="24873"/>
    <cellStyle name="Примечание 12 17 3 2" xfId="24874"/>
    <cellStyle name="Примечание 12 17 3 3" xfId="24875"/>
    <cellStyle name="Примечание 12 17 3 4" xfId="24876"/>
    <cellStyle name="Примечание 12 17 3 5" xfId="24877"/>
    <cellStyle name="Примечание 12 17 3 6" xfId="24878"/>
    <cellStyle name="Примечание 12 17 3 7" xfId="24879"/>
    <cellStyle name="Примечание 12 17 3 8" xfId="24880"/>
    <cellStyle name="Примечание 12 17 3 9" xfId="24881"/>
    <cellStyle name="Примечание 12 17 4" xfId="24882"/>
    <cellStyle name="Примечание 12 17 5" xfId="24883"/>
    <cellStyle name="Примечание 12 17 6" xfId="24884"/>
    <cellStyle name="Примечание 12 17 7" xfId="24885"/>
    <cellStyle name="Примечание 12 17 8" xfId="24886"/>
    <cellStyle name="Примечание 12 17 9" xfId="24887"/>
    <cellStyle name="Примечание 12 17_Лист1" xfId="24888"/>
    <cellStyle name="Примечание 12 18" xfId="24889"/>
    <cellStyle name="Примечание 12 18 10" xfId="24890"/>
    <cellStyle name="Примечание 12 18 11" xfId="24891"/>
    <cellStyle name="Примечание 12 18 2" xfId="24892"/>
    <cellStyle name="Примечание 12 18 2 2" xfId="24893"/>
    <cellStyle name="Примечание 12 18 2 3" xfId="24894"/>
    <cellStyle name="Примечание 12 18 2 4" xfId="24895"/>
    <cellStyle name="Примечание 12 18 2 5" xfId="24896"/>
    <cellStyle name="Примечание 12 18 2 6" xfId="24897"/>
    <cellStyle name="Примечание 12 18 2 7" xfId="24898"/>
    <cellStyle name="Примечание 12 18 2 8" xfId="24899"/>
    <cellStyle name="Примечание 12 18 2 9" xfId="24900"/>
    <cellStyle name="Примечание 12 18 3" xfId="24901"/>
    <cellStyle name="Примечание 12 18 3 2" xfId="24902"/>
    <cellStyle name="Примечание 12 18 3 3" xfId="24903"/>
    <cellStyle name="Примечание 12 18 3 4" xfId="24904"/>
    <cellStyle name="Примечание 12 18 3 5" xfId="24905"/>
    <cellStyle name="Примечание 12 18 3 6" xfId="24906"/>
    <cellStyle name="Примечание 12 18 3 7" xfId="24907"/>
    <cellStyle name="Примечание 12 18 3 8" xfId="24908"/>
    <cellStyle name="Примечание 12 18 3 9" xfId="24909"/>
    <cellStyle name="Примечание 12 18 4" xfId="24910"/>
    <cellStyle name="Примечание 12 18 5" xfId="24911"/>
    <cellStyle name="Примечание 12 18 6" xfId="24912"/>
    <cellStyle name="Примечание 12 18 7" xfId="24913"/>
    <cellStyle name="Примечание 12 18 8" xfId="24914"/>
    <cellStyle name="Примечание 12 18 9" xfId="24915"/>
    <cellStyle name="Примечание 12 18_Лист1" xfId="24916"/>
    <cellStyle name="Примечание 12 19" xfId="24917"/>
    <cellStyle name="Примечание 12 19 10" xfId="24918"/>
    <cellStyle name="Примечание 12 19 11" xfId="24919"/>
    <cellStyle name="Примечание 12 19 2" xfId="24920"/>
    <cellStyle name="Примечание 12 19 2 2" xfId="24921"/>
    <cellStyle name="Примечание 12 19 2 3" xfId="24922"/>
    <cellStyle name="Примечание 12 19 2 4" xfId="24923"/>
    <cellStyle name="Примечание 12 19 2 5" xfId="24924"/>
    <cellStyle name="Примечание 12 19 2 6" xfId="24925"/>
    <cellStyle name="Примечание 12 19 2 7" xfId="24926"/>
    <cellStyle name="Примечание 12 19 2 8" xfId="24927"/>
    <cellStyle name="Примечание 12 19 2 9" xfId="24928"/>
    <cellStyle name="Примечание 12 19 3" xfId="24929"/>
    <cellStyle name="Примечание 12 19 3 2" xfId="24930"/>
    <cellStyle name="Примечание 12 19 3 3" xfId="24931"/>
    <cellStyle name="Примечание 12 19 3 4" xfId="24932"/>
    <cellStyle name="Примечание 12 19 3 5" xfId="24933"/>
    <cellStyle name="Примечание 12 19 3 6" xfId="24934"/>
    <cellStyle name="Примечание 12 19 3 7" xfId="24935"/>
    <cellStyle name="Примечание 12 19 3 8" xfId="24936"/>
    <cellStyle name="Примечание 12 19 3 9" xfId="24937"/>
    <cellStyle name="Примечание 12 19 4" xfId="24938"/>
    <cellStyle name="Примечание 12 19 5" xfId="24939"/>
    <cellStyle name="Примечание 12 19 6" xfId="24940"/>
    <cellStyle name="Примечание 12 19 7" xfId="24941"/>
    <cellStyle name="Примечание 12 19 8" xfId="24942"/>
    <cellStyle name="Примечание 12 19 9" xfId="24943"/>
    <cellStyle name="Примечание 12 19_Лист1" xfId="24944"/>
    <cellStyle name="Примечание 12 2" xfId="24945"/>
    <cellStyle name="Примечание 12 2 10" xfId="24946"/>
    <cellStyle name="Примечание 12 2 11" xfId="24947"/>
    <cellStyle name="Примечание 12 2 12" xfId="24948"/>
    <cellStyle name="Примечание 12 2 2" xfId="24949"/>
    <cellStyle name="Примечание 12 2 2 2" xfId="24950"/>
    <cellStyle name="Примечание 12 2 2 3" xfId="24951"/>
    <cellStyle name="Примечание 12 2 2 4" xfId="24952"/>
    <cellStyle name="Примечание 12 2 2 5" xfId="24953"/>
    <cellStyle name="Примечание 12 2 2 6" xfId="24954"/>
    <cellStyle name="Примечание 12 2 2 7" xfId="24955"/>
    <cellStyle name="Примечание 12 2 2 8" xfId="24956"/>
    <cellStyle name="Примечание 12 2 2 9" xfId="24957"/>
    <cellStyle name="Примечание 12 2 3" xfId="24958"/>
    <cellStyle name="Примечание 12 2 3 2" xfId="24959"/>
    <cellStyle name="Примечание 12 2 3 3" xfId="24960"/>
    <cellStyle name="Примечание 12 2 3 4" xfId="24961"/>
    <cellStyle name="Примечание 12 2 3 5" xfId="24962"/>
    <cellStyle name="Примечание 12 2 3 6" xfId="24963"/>
    <cellStyle name="Примечание 12 2 3 7" xfId="24964"/>
    <cellStyle name="Примечание 12 2 3 8" xfId="24965"/>
    <cellStyle name="Примечание 12 2 3 9" xfId="24966"/>
    <cellStyle name="Примечание 12 2 4" xfId="24967"/>
    <cellStyle name="Примечание 12 2 5" xfId="24968"/>
    <cellStyle name="Примечание 12 2 6" xfId="24969"/>
    <cellStyle name="Примечание 12 2 7" xfId="24970"/>
    <cellStyle name="Примечание 12 2 8" xfId="24971"/>
    <cellStyle name="Примечание 12 2 9" xfId="24972"/>
    <cellStyle name="Примечание 12 2_Лист1" xfId="24973"/>
    <cellStyle name="Примечание 12 20" xfId="24974"/>
    <cellStyle name="Примечание 12 20 10" xfId="24975"/>
    <cellStyle name="Примечание 12 20 11" xfId="24976"/>
    <cellStyle name="Примечание 12 20 2" xfId="24977"/>
    <cellStyle name="Примечание 12 20 2 2" xfId="24978"/>
    <cellStyle name="Примечание 12 20 2 3" xfId="24979"/>
    <cellStyle name="Примечание 12 20 2 4" xfId="24980"/>
    <cellStyle name="Примечание 12 20 2 5" xfId="24981"/>
    <cellStyle name="Примечание 12 20 2 6" xfId="24982"/>
    <cellStyle name="Примечание 12 20 2 7" xfId="24983"/>
    <cellStyle name="Примечание 12 20 2 8" xfId="24984"/>
    <cellStyle name="Примечание 12 20 2 9" xfId="24985"/>
    <cellStyle name="Примечание 12 20 3" xfId="24986"/>
    <cellStyle name="Примечание 12 20 3 2" xfId="24987"/>
    <cellStyle name="Примечание 12 20 3 3" xfId="24988"/>
    <cellStyle name="Примечание 12 20 3 4" xfId="24989"/>
    <cellStyle name="Примечание 12 20 3 5" xfId="24990"/>
    <cellStyle name="Примечание 12 20 3 6" xfId="24991"/>
    <cellStyle name="Примечание 12 20 3 7" xfId="24992"/>
    <cellStyle name="Примечание 12 20 3 8" xfId="24993"/>
    <cellStyle name="Примечание 12 20 3 9" xfId="24994"/>
    <cellStyle name="Примечание 12 20 4" xfId="24995"/>
    <cellStyle name="Примечание 12 20 5" xfId="24996"/>
    <cellStyle name="Примечание 12 20 6" xfId="24997"/>
    <cellStyle name="Примечание 12 20 7" xfId="24998"/>
    <cellStyle name="Примечание 12 20 8" xfId="24999"/>
    <cellStyle name="Примечание 12 20 9" xfId="25000"/>
    <cellStyle name="Примечание 12 20_Лист1" xfId="25001"/>
    <cellStyle name="Примечание 12 21" xfId="25002"/>
    <cellStyle name="Примечание 12 21 2" xfId="25003"/>
    <cellStyle name="Примечание 12 21 3" xfId="25004"/>
    <cellStyle name="Примечание 12 21 4" xfId="25005"/>
    <cellStyle name="Примечание 12 21 5" xfId="25006"/>
    <cellStyle name="Примечание 12 21 6" xfId="25007"/>
    <cellStyle name="Примечание 12 21 7" xfId="25008"/>
    <cellStyle name="Примечание 12 21 8" xfId="25009"/>
    <cellStyle name="Примечание 12 21 9" xfId="25010"/>
    <cellStyle name="Примечание 12 22" xfId="25011"/>
    <cellStyle name="Примечание 12 22 2" xfId="25012"/>
    <cellStyle name="Примечание 12 22 3" xfId="25013"/>
    <cellStyle name="Примечание 12 22 4" xfId="25014"/>
    <cellStyle name="Примечание 12 22 5" xfId="25015"/>
    <cellStyle name="Примечание 12 22 6" xfId="25016"/>
    <cellStyle name="Примечание 12 22 7" xfId="25017"/>
    <cellStyle name="Примечание 12 22 8" xfId="25018"/>
    <cellStyle name="Примечание 12 22 9" xfId="25019"/>
    <cellStyle name="Примечание 12 23" xfId="25020"/>
    <cellStyle name="Примечание 12 24" xfId="25021"/>
    <cellStyle name="Примечание 12 25" xfId="25022"/>
    <cellStyle name="Примечание 12 26" xfId="25023"/>
    <cellStyle name="Примечание 12 27" xfId="25024"/>
    <cellStyle name="Примечание 12 28" xfId="25025"/>
    <cellStyle name="Примечание 12 29" xfId="25026"/>
    <cellStyle name="Примечание 12 3" xfId="25027"/>
    <cellStyle name="Примечание 12 3 10" xfId="25028"/>
    <cellStyle name="Примечание 12 3 11" xfId="25029"/>
    <cellStyle name="Примечание 12 3 12" xfId="25030"/>
    <cellStyle name="Примечание 12 3 2" xfId="25031"/>
    <cellStyle name="Примечание 12 3 2 2" xfId="25032"/>
    <cellStyle name="Примечание 12 3 2 3" xfId="25033"/>
    <cellStyle name="Примечание 12 3 2 4" xfId="25034"/>
    <cellStyle name="Примечание 12 3 2 5" xfId="25035"/>
    <cellStyle name="Примечание 12 3 2 6" xfId="25036"/>
    <cellStyle name="Примечание 12 3 2 7" xfId="25037"/>
    <cellStyle name="Примечание 12 3 2 8" xfId="25038"/>
    <cellStyle name="Примечание 12 3 2 9" xfId="25039"/>
    <cellStyle name="Примечание 12 3 3" xfId="25040"/>
    <cellStyle name="Примечание 12 3 3 2" xfId="25041"/>
    <cellStyle name="Примечание 12 3 3 3" xfId="25042"/>
    <cellStyle name="Примечание 12 3 3 4" xfId="25043"/>
    <cellStyle name="Примечание 12 3 3 5" xfId="25044"/>
    <cellStyle name="Примечание 12 3 3 6" xfId="25045"/>
    <cellStyle name="Примечание 12 3 3 7" xfId="25046"/>
    <cellStyle name="Примечание 12 3 3 8" xfId="25047"/>
    <cellStyle name="Примечание 12 3 3 9" xfId="25048"/>
    <cellStyle name="Примечание 12 3 4" xfId="25049"/>
    <cellStyle name="Примечание 12 3 5" xfId="25050"/>
    <cellStyle name="Примечание 12 3 6" xfId="25051"/>
    <cellStyle name="Примечание 12 3 7" xfId="25052"/>
    <cellStyle name="Примечание 12 3 8" xfId="25053"/>
    <cellStyle name="Примечание 12 3 9" xfId="25054"/>
    <cellStyle name="Примечание 12 3_Лист1" xfId="25055"/>
    <cellStyle name="Примечание 12 30" xfId="25056"/>
    <cellStyle name="Примечание 12 4" xfId="25057"/>
    <cellStyle name="Примечание 12 4 10" xfId="25058"/>
    <cellStyle name="Примечание 12 4 11" xfId="25059"/>
    <cellStyle name="Примечание 12 4 12" xfId="25060"/>
    <cellStyle name="Примечание 12 4 2" xfId="25061"/>
    <cellStyle name="Примечание 12 4 2 2" xfId="25062"/>
    <cellStyle name="Примечание 12 4 2 3" xfId="25063"/>
    <cellStyle name="Примечание 12 4 2 4" xfId="25064"/>
    <cellStyle name="Примечание 12 4 2 5" xfId="25065"/>
    <cellStyle name="Примечание 12 4 2 6" xfId="25066"/>
    <cellStyle name="Примечание 12 4 2 7" xfId="25067"/>
    <cellStyle name="Примечание 12 4 2 8" xfId="25068"/>
    <cellStyle name="Примечание 12 4 2 9" xfId="25069"/>
    <cellStyle name="Примечание 12 4 3" xfId="25070"/>
    <cellStyle name="Примечание 12 4 3 2" xfId="25071"/>
    <cellStyle name="Примечание 12 4 3 3" xfId="25072"/>
    <cellStyle name="Примечание 12 4 3 4" xfId="25073"/>
    <cellStyle name="Примечание 12 4 3 5" xfId="25074"/>
    <cellStyle name="Примечание 12 4 3 6" xfId="25075"/>
    <cellStyle name="Примечание 12 4 3 7" xfId="25076"/>
    <cellStyle name="Примечание 12 4 3 8" xfId="25077"/>
    <cellStyle name="Примечание 12 4 3 9" xfId="25078"/>
    <cellStyle name="Примечание 12 4 4" xfId="25079"/>
    <cellStyle name="Примечание 12 4 5" xfId="25080"/>
    <cellStyle name="Примечание 12 4 6" xfId="25081"/>
    <cellStyle name="Примечание 12 4 7" xfId="25082"/>
    <cellStyle name="Примечание 12 4 8" xfId="25083"/>
    <cellStyle name="Примечание 12 4 9" xfId="25084"/>
    <cellStyle name="Примечание 12 4_Лист1" xfId="25085"/>
    <cellStyle name="Примечание 12 5" xfId="25086"/>
    <cellStyle name="Примечание 12 5 10" xfId="25087"/>
    <cellStyle name="Примечание 12 5 11" xfId="25088"/>
    <cellStyle name="Примечание 12 5 12" xfId="25089"/>
    <cellStyle name="Примечание 12 5 2" xfId="25090"/>
    <cellStyle name="Примечание 12 5 2 2" xfId="25091"/>
    <cellStyle name="Примечание 12 5 2 3" xfId="25092"/>
    <cellStyle name="Примечание 12 5 2 4" xfId="25093"/>
    <cellStyle name="Примечание 12 5 2 5" xfId="25094"/>
    <cellStyle name="Примечание 12 5 2 6" xfId="25095"/>
    <cellStyle name="Примечание 12 5 2 7" xfId="25096"/>
    <cellStyle name="Примечание 12 5 2 8" xfId="25097"/>
    <cellStyle name="Примечание 12 5 2 9" xfId="25098"/>
    <cellStyle name="Примечание 12 5 3" xfId="25099"/>
    <cellStyle name="Примечание 12 5 3 2" xfId="25100"/>
    <cellStyle name="Примечание 12 5 3 3" xfId="25101"/>
    <cellStyle name="Примечание 12 5 3 4" xfId="25102"/>
    <cellStyle name="Примечание 12 5 3 5" xfId="25103"/>
    <cellStyle name="Примечание 12 5 3 6" xfId="25104"/>
    <cellStyle name="Примечание 12 5 3 7" xfId="25105"/>
    <cellStyle name="Примечание 12 5 3 8" xfId="25106"/>
    <cellStyle name="Примечание 12 5 3 9" xfId="25107"/>
    <cellStyle name="Примечание 12 5 4" xfId="25108"/>
    <cellStyle name="Примечание 12 5 5" xfId="25109"/>
    <cellStyle name="Примечание 12 5 6" xfId="25110"/>
    <cellStyle name="Примечание 12 5 7" xfId="25111"/>
    <cellStyle name="Примечание 12 5 8" xfId="25112"/>
    <cellStyle name="Примечание 12 5 9" xfId="25113"/>
    <cellStyle name="Примечание 12 5_Лист1" xfId="25114"/>
    <cellStyle name="Примечание 12 6" xfId="25115"/>
    <cellStyle name="Примечание 12 6 10" xfId="25116"/>
    <cellStyle name="Примечание 12 6 11" xfId="25117"/>
    <cellStyle name="Примечание 12 6 12" xfId="25118"/>
    <cellStyle name="Примечание 12 6 2" xfId="25119"/>
    <cellStyle name="Примечание 12 6 2 2" xfId="25120"/>
    <cellStyle name="Примечание 12 6 2 3" xfId="25121"/>
    <cellStyle name="Примечание 12 6 2 4" xfId="25122"/>
    <cellStyle name="Примечание 12 6 2 5" xfId="25123"/>
    <cellStyle name="Примечание 12 6 2 6" xfId="25124"/>
    <cellStyle name="Примечание 12 6 2 7" xfId="25125"/>
    <cellStyle name="Примечание 12 6 2 8" xfId="25126"/>
    <cellStyle name="Примечание 12 6 2 9" xfId="25127"/>
    <cellStyle name="Примечание 12 6 3" xfId="25128"/>
    <cellStyle name="Примечание 12 6 3 2" xfId="25129"/>
    <cellStyle name="Примечание 12 6 3 3" xfId="25130"/>
    <cellStyle name="Примечание 12 6 3 4" xfId="25131"/>
    <cellStyle name="Примечание 12 6 3 5" xfId="25132"/>
    <cellStyle name="Примечание 12 6 3 6" xfId="25133"/>
    <cellStyle name="Примечание 12 6 3 7" xfId="25134"/>
    <cellStyle name="Примечание 12 6 3 8" xfId="25135"/>
    <cellStyle name="Примечание 12 6 3 9" xfId="25136"/>
    <cellStyle name="Примечание 12 6 4" xfId="25137"/>
    <cellStyle name="Примечание 12 6 5" xfId="25138"/>
    <cellStyle name="Примечание 12 6 6" xfId="25139"/>
    <cellStyle name="Примечание 12 6 7" xfId="25140"/>
    <cellStyle name="Примечание 12 6 8" xfId="25141"/>
    <cellStyle name="Примечание 12 6 9" xfId="25142"/>
    <cellStyle name="Примечание 12 6_Лист1" xfId="25143"/>
    <cellStyle name="Примечание 12 7" xfId="25144"/>
    <cellStyle name="Примечание 12 7 10" xfId="25145"/>
    <cellStyle name="Примечание 12 7 11" xfId="25146"/>
    <cellStyle name="Примечание 12 7 12" xfId="25147"/>
    <cellStyle name="Примечание 12 7 2" xfId="25148"/>
    <cellStyle name="Примечание 12 7 2 2" xfId="25149"/>
    <cellStyle name="Примечание 12 7 2 3" xfId="25150"/>
    <cellStyle name="Примечание 12 7 2 4" xfId="25151"/>
    <cellStyle name="Примечание 12 7 2 5" xfId="25152"/>
    <cellStyle name="Примечание 12 7 2 6" xfId="25153"/>
    <cellStyle name="Примечание 12 7 2 7" xfId="25154"/>
    <cellStyle name="Примечание 12 7 2 8" xfId="25155"/>
    <cellStyle name="Примечание 12 7 2 9" xfId="25156"/>
    <cellStyle name="Примечание 12 7 3" xfId="25157"/>
    <cellStyle name="Примечание 12 7 3 2" xfId="25158"/>
    <cellStyle name="Примечание 12 7 3 3" xfId="25159"/>
    <cellStyle name="Примечание 12 7 3 4" xfId="25160"/>
    <cellStyle name="Примечание 12 7 3 5" xfId="25161"/>
    <cellStyle name="Примечание 12 7 3 6" xfId="25162"/>
    <cellStyle name="Примечание 12 7 3 7" xfId="25163"/>
    <cellStyle name="Примечание 12 7 3 8" xfId="25164"/>
    <cellStyle name="Примечание 12 7 3 9" xfId="25165"/>
    <cellStyle name="Примечание 12 7 4" xfId="25166"/>
    <cellStyle name="Примечание 12 7 5" xfId="25167"/>
    <cellStyle name="Примечание 12 7 6" xfId="25168"/>
    <cellStyle name="Примечание 12 7 7" xfId="25169"/>
    <cellStyle name="Примечание 12 7 8" xfId="25170"/>
    <cellStyle name="Примечание 12 7 9" xfId="25171"/>
    <cellStyle name="Примечание 12 7_Лист1" xfId="25172"/>
    <cellStyle name="Примечание 12 8" xfId="25173"/>
    <cellStyle name="Примечание 12 8 10" xfId="25174"/>
    <cellStyle name="Примечание 12 8 11" xfId="25175"/>
    <cellStyle name="Примечание 12 8 12" xfId="25176"/>
    <cellStyle name="Примечание 12 8 2" xfId="25177"/>
    <cellStyle name="Примечание 12 8 2 2" xfId="25178"/>
    <cellStyle name="Примечание 12 8 2 3" xfId="25179"/>
    <cellStyle name="Примечание 12 8 2 4" xfId="25180"/>
    <cellStyle name="Примечание 12 8 2 5" xfId="25181"/>
    <cellStyle name="Примечание 12 8 2 6" xfId="25182"/>
    <cellStyle name="Примечание 12 8 2 7" xfId="25183"/>
    <cellStyle name="Примечание 12 8 2 8" xfId="25184"/>
    <cellStyle name="Примечание 12 8 2 9" xfId="25185"/>
    <cellStyle name="Примечание 12 8 3" xfId="25186"/>
    <cellStyle name="Примечание 12 8 3 2" xfId="25187"/>
    <cellStyle name="Примечание 12 8 3 3" xfId="25188"/>
    <cellStyle name="Примечание 12 8 3 4" xfId="25189"/>
    <cellStyle name="Примечание 12 8 3 5" xfId="25190"/>
    <cellStyle name="Примечание 12 8 3 6" xfId="25191"/>
    <cellStyle name="Примечание 12 8 3 7" xfId="25192"/>
    <cellStyle name="Примечание 12 8 3 8" xfId="25193"/>
    <cellStyle name="Примечание 12 8 3 9" xfId="25194"/>
    <cellStyle name="Примечание 12 8 4" xfId="25195"/>
    <cellStyle name="Примечание 12 8 5" xfId="25196"/>
    <cellStyle name="Примечание 12 8 6" xfId="25197"/>
    <cellStyle name="Примечание 12 8 7" xfId="25198"/>
    <cellStyle name="Примечание 12 8 8" xfId="25199"/>
    <cellStyle name="Примечание 12 8 9" xfId="25200"/>
    <cellStyle name="Примечание 12 8_Лист1" xfId="25201"/>
    <cellStyle name="Примечание 12 9" xfId="25202"/>
    <cellStyle name="Примечание 12 9 10" xfId="25203"/>
    <cellStyle name="Примечание 12 9 11" xfId="25204"/>
    <cellStyle name="Примечание 12 9 12" xfId="25205"/>
    <cellStyle name="Примечание 12 9 2" xfId="25206"/>
    <cellStyle name="Примечание 12 9 2 2" xfId="25207"/>
    <cellStyle name="Примечание 12 9 2 3" xfId="25208"/>
    <cellStyle name="Примечание 12 9 2 4" xfId="25209"/>
    <cellStyle name="Примечание 12 9 2 5" xfId="25210"/>
    <cellStyle name="Примечание 12 9 2 6" xfId="25211"/>
    <cellStyle name="Примечание 12 9 2 7" xfId="25212"/>
    <cellStyle name="Примечание 12 9 2 8" xfId="25213"/>
    <cellStyle name="Примечание 12 9 2 9" xfId="25214"/>
    <cellStyle name="Примечание 12 9 3" xfId="25215"/>
    <cellStyle name="Примечание 12 9 3 2" xfId="25216"/>
    <cellStyle name="Примечание 12 9 3 3" xfId="25217"/>
    <cellStyle name="Примечание 12 9 3 4" xfId="25218"/>
    <cellStyle name="Примечание 12 9 3 5" xfId="25219"/>
    <cellStyle name="Примечание 12 9 3 6" xfId="25220"/>
    <cellStyle name="Примечание 12 9 3 7" xfId="25221"/>
    <cellStyle name="Примечание 12 9 3 8" xfId="25222"/>
    <cellStyle name="Примечание 12 9 3 9" xfId="25223"/>
    <cellStyle name="Примечание 12 9 4" xfId="25224"/>
    <cellStyle name="Примечание 12 9 5" xfId="25225"/>
    <cellStyle name="Примечание 12 9 6" xfId="25226"/>
    <cellStyle name="Примечание 12 9 7" xfId="25227"/>
    <cellStyle name="Примечание 12 9 8" xfId="25228"/>
    <cellStyle name="Примечание 12 9 9" xfId="25229"/>
    <cellStyle name="Примечание 12 9_Лист1" xfId="25230"/>
    <cellStyle name="Примечание 12_Лист1" xfId="25231"/>
    <cellStyle name="Примечание 120" xfId="25232"/>
    <cellStyle name="Примечание 1200" xfId="25233"/>
    <cellStyle name="Примечание 1201" xfId="25234"/>
    <cellStyle name="Примечание 1202" xfId="25235"/>
    <cellStyle name="Примечание 1203" xfId="25236"/>
    <cellStyle name="Примечание 1204" xfId="25237"/>
    <cellStyle name="Примечание 1205" xfId="25238"/>
    <cellStyle name="Примечание 1206" xfId="25239"/>
    <cellStyle name="Примечание 1207" xfId="25240"/>
    <cellStyle name="Примечание 1208" xfId="25241"/>
    <cellStyle name="Примечание 1209" xfId="25242"/>
    <cellStyle name="Примечание 121" xfId="25243"/>
    <cellStyle name="Примечание 1210" xfId="25244"/>
    <cellStyle name="Примечание 1211" xfId="25245"/>
    <cellStyle name="Примечание 1212" xfId="25246"/>
    <cellStyle name="Примечание 1213" xfId="25247"/>
    <cellStyle name="Примечание 1214" xfId="25248"/>
    <cellStyle name="Примечание 1215" xfId="25249"/>
    <cellStyle name="Примечание 1216" xfId="25250"/>
    <cellStyle name="Примечание 1217" xfId="25251"/>
    <cellStyle name="Примечание 1218" xfId="25252"/>
    <cellStyle name="Примечание 1219" xfId="25253"/>
    <cellStyle name="Примечание 122" xfId="25254"/>
    <cellStyle name="Примечание 1220" xfId="25255"/>
    <cellStyle name="Примечание 1221" xfId="25256"/>
    <cellStyle name="Примечание 1222" xfId="25257"/>
    <cellStyle name="Примечание 1223" xfId="25258"/>
    <cellStyle name="Примечание 1224" xfId="25259"/>
    <cellStyle name="Примечание 1225" xfId="25260"/>
    <cellStyle name="Примечание 1226" xfId="25261"/>
    <cellStyle name="Примечание 1227" xfId="25262"/>
    <cellStyle name="Примечание 1228" xfId="25263"/>
    <cellStyle name="Примечание 1229" xfId="25264"/>
    <cellStyle name="Примечание 123" xfId="25265"/>
    <cellStyle name="Примечание 1230" xfId="25266"/>
    <cellStyle name="Примечание 1231" xfId="25267"/>
    <cellStyle name="Примечание 1232" xfId="25268"/>
    <cellStyle name="Примечание 1233" xfId="25269"/>
    <cellStyle name="Примечание 1234" xfId="25270"/>
    <cellStyle name="Примечание 1235" xfId="25271"/>
    <cellStyle name="Примечание 1236" xfId="25272"/>
    <cellStyle name="Примечание 1237" xfId="25273"/>
    <cellStyle name="Примечание 1238" xfId="25274"/>
    <cellStyle name="Примечание 1239" xfId="25275"/>
    <cellStyle name="Примечание 124" xfId="25276"/>
    <cellStyle name="Примечание 1240" xfId="25277"/>
    <cellStyle name="Примечание 1241" xfId="25278"/>
    <cellStyle name="Примечание 1242" xfId="25279"/>
    <cellStyle name="Примечание 1243" xfId="25280"/>
    <cellStyle name="Примечание 1244" xfId="25281"/>
    <cellStyle name="Примечание 1245" xfId="25282"/>
    <cellStyle name="Примечание 1246" xfId="25283"/>
    <cellStyle name="Примечание 1247" xfId="25284"/>
    <cellStyle name="Примечание 1248" xfId="25285"/>
    <cellStyle name="Примечание 1249" xfId="25286"/>
    <cellStyle name="Примечание 125" xfId="25287"/>
    <cellStyle name="Примечание 1250" xfId="25288"/>
    <cellStyle name="Примечание 1251" xfId="25289"/>
    <cellStyle name="Примечание 1252" xfId="25290"/>
    <cellStyle name="Примечание 1253" xfId="25291"/>
    <cellStyle name="Примечание 1254" xfId="25292"/>
    <cellStyle name="Примечание 1255" xfId="25293"/>
    <cellStyle name="Примечание 1256" xfId="25294"/>
    <cellStyle name="Примечание 1257" xfId="25295"/>
    <cellStyle name="Примечание 1258" xfId="25296"/>
    <cellStyle name="Примечание 1259" xfId="25297"/>
    <cellStyle name="Примечание 126" xfId="25298"/>
    <cellStyle name="Примечание 1260" xfId="25299"/>
    <cellStyle name="Примечание 1261" xfId="25300"/>
    <cellStyle name="Примечание 1262" xfId="25301"/>
    <cellStyle name="Примечание 1263" xfId="25302"/>
    <cellStyle name="Примечание 1264" xfId="25303"/>
    <cellStyle name="Примечание 1265" xfId="25304"/>
    <cellStyle name="Примечание 1266" xfId="25305"/>
    <cellStyle name="Примечание 1267" xfId="25306"/>
    <cellStyle name="Примечание 1268" xfId="25307"/>
    <cellStyle name="Примечание 1269" xfId="25308"/>
    <cellStyle name="Примечание 127" xfId="25309"/>
    <cellStyle name="Примечание 1270" xfId="25310"/>
    <cellStyle name="Примечание 1271" xfId="25311"/>
    <cellStyle name="Примечание 1272" xfId="25312"/>
    <cellStyle name="Примечание 1273" xfId="25313"/>
    <cellStyle name="Примечание 1274" xfId="25314"/>
    <cellStyle name="Примечание 1275" xfId="25315"/>
    <cellStyle name="Примечание 1276" xfId="25316"/>
    <cellStyle name="Примечание 1277" xfId="25317"/>
    <cellStyle name="Примечание 1278" xfId="25318"/>
    <cellStyle name="Примечание 1279" xfId="25319"/>
    <cellStyle name="Примечание 128" xfId="25320"/>
    <cellStyle name="Примечание 1280" xfId="25321"/>
    <cellStyle name="Примечание 1281" xfId="25322"/>
    <cellStyle name="Примечание 1282" xfId="25323"/>
    <cellStyle name="Примечание 1283" xfId="25324"/>
    <cellStyle name="Примечание 1284" xfId="25325"/>
    <cellStyle name="Примечание 1285" xfId="25326"/>
    <cellStyle name="Примечание 1286" xfId="25327"/>
    <cellStyle name="Примечание 1287" xfId="25328"/>
    <cellStyle name="Примечание 1288" xfId="25329"/>
    <cellStyle name="Примечание 1289" xfId="25330"/>
    <cellStyle name="Примечание 129" xfId="25331"/>
    <cellStyle name="Примечание 1290" xfId="25332"/>
    <cellStyle name="Примечание 1291" xfId="25333"/>
    <cellStyle name="Примечание 1292" xfId="25334"/>
    <cellStyle name="Примечание 1293" xfId="25335"/>
    <cellStyle name="Примечание 1294" xfId="25336"/>
    <cellStyle name="Примечание 1295" xfId="25337"/>
    <cellStyle name="Примечание 1296" xfId="25338"/>
    <cellStyle name="Примечание 1297" xfId="25339"/>
    <cellStyle name="Примечание 1298" xfId="25340"/>
    <cellStyle name="Примечание 1299" xfId="44187"/>
    <cellStyle name="Примечание 13" xfId="25341"/>
    <cellStyle name="Примечание 13 10" xfId="25342"/>
    <cellStyle name="Примечание 13 10 10" xfId="25343"/>
    <cellStyle name="Примечание 13 10 11" xfId="25344"/>
    <cellStyle name="Примечание 13 10 12" xfId="25345"/>
    <cellStyle name="Примечание 13 10 2" xfId="25346"/>
    <cellStyle name="Примечание 13 10 2 2" xfId="25347"/>
    <cellStyle name="Примечание 13 10 2 3" xfId="25348"/>
    <cellStyle name="Примечание 13 10 2 4" xfId="25349"/>
    <cellStyle name="Примечание 13 10 2 5" xfId="25350"/>
    <cellStyle name="Примечание 13 10 2 6" xfId="25351"/>
    <cellStyle name="Примечание 13 10 2 7" xfId="25352"/>
    <cellStyle name="Примечание 13 10 2 8" xfId="25353"/>
    <cellStyle name="Примечание 13 10 2 9" xfId="25354"/>
    <cellStyle name="Примечание 13 10 3" xfId="25355"/>
    <cellStyle name="Примечание 13 10 3 2" xfId="25356"/>
    <cellStyle name="Примечание 13 10 3 3" xfId="25357"/>
    <cellStyle name="Примечание 13 10 3 4" xfId="25358"/>
    <cellStyle name="Примечание 13 10 3 5" xfId="25359"/>
    <cellStyle name="Примечание 13 10 3 6" xfId="25360"/>
    <cellStyle name="Примечание 13 10 3 7" xfId="25361"/>
    <cellStyle name="Примечание 13 10 3 8" xfId="25362"/>
    <cellStyle name="Примечание 13 10 3 9" xfId="25363"/>
    <cellStyle name="Примечание 13 10 4" xfId="25364"/>
    <cellStyle name="Примечание 13 10 5" xfId="25365"/>
    <cellStyle name="Примечание 13 10 6" xfId="25366"/>
    <cellStyle name="Примечание 13 10 7" xfId="25367"/>
    <cellStyle name="Примечание 13 10 8" xfId="25368"/>
    <cellStyle name="Примечание 13 10 9" xfId="25369"/>
    <cellStyle name="Примечание 13 10_Лист1" xfId="25370"/>
    <cellStyle name="Примечание 13 11" xfId="25371"/>
    <cellStyle name="Примечание 13 11 10" xfId="25372"/>
    <cellStyle name="Примечание 13 11 11" xfId="25373"/>
    <cellStyle name="Примечание 13 11 2" xfId="25374"/>
    <cellStyle name="Примечание 13 11 2 2" xfId="25375"/>
    <cellStyle name="Примечание 13 11 2 3" xfId="25376"/>
    <cellStyle name="Примечание 13 11 2 4" xfId="25377"/>
    <cellStyle name="Примечание 13 11 2 5" xfId="25378"/>
    <cellStyle name="Примечание 13 11 2 6" xfId="25379"/>
    <cellStyle name="Примечание 13 11 2 7" xfId="25380"/>
    <cellStyle name="Примечание 13 11 2 8" xfId="25381"/>
    <cellStyle name="Примечание 13 11 2 9" xfId="25382"/>
    <cellStyle name="Примечание 13 11 3" xfId="25383"/>
    <cellStyle name="Примечание 13 11 3 2" xfId="25384"/>
    <cellStyle name="Примечание 13 11 3 3" xfId="25385"/>
    <cellStyle name="Примечание 13 11 3 4" xfId="25386"/>
    <cellStyle name="Примечание 13 11 3 5" xfId="25387"/>
    <cellStyle name="Примечание 13 11 3 6" xfId="25388"/>
    <cellStyle name="Примечание 13 11 3 7" xfId="25389"/>
    <cellStyle name="Примечание 13 11 3 8" xfId="25390"/>
    <cellStyle name="Примечание 13 11 3 9" xfId="25391"/>
    <cellStyle name="Примечание 13 11 4" xfId="25392"/>
    <cellStyle name="Примечание 13 11 5" xfId="25393"/>
    <cellStyle name="Примечание 13 11 6" xfId="25394"/>
    <cellStyle name="Примечание 13 11 7" xfId="25395"/>
    <cellStyle name="Примечание 13 11 8" xfId="25396"/>
    <cellStyle name="Примечание 13 11 9" xfId="25397"/>
    <cellStyle name="Примечание 13 11_Лист1" xfId="25398"/>
    <cellStyle name="Примечание 13 12" xfId="25399"/>
    <cellStyle name="Примечание 13 12 10" xfId="25400"/>
    <cellStyle name="Примечание 13 12 11" xfId="25401"/>
    <cellStyle name="Примечание 13 12 2" xfId="25402"/>
    <cellStyle name="Примечание 13 12 2 2" xfId="25403"/>
    <cellStyle name="Примечание 13 12 2 3" xfId="25404"/>
    <cellStyle name="Примечание 13 12 2 4" xfId="25405"/>
    <cellStyle name="Примечание 13 12 2 5" xfId="25406"/>
    <cellStyle name="Примечание 13 12 2 6" xfId="25407"/>
    <cellStyle name="Примечание 13 12 2 7" xfId="25408"/>
    <cellStyle name="Примечание 13 12 2 8" xfId="25409"/>
    <cellStyle name="Примечание 13 12 2 9" xfId="25410"/>
    <cellStyle name="Примечание 13 12 3" xfId="25411"/>
    <cellStyle name="Примечание 13 12 3 2" xfId="25412"/>
    <cellStyle name="Примечание 13 12 3 3" xfId="25413"/>
    <cellStyle name="Примечание 13 12 3 4" xfId="25414"/>
    <cellStyle name="Примечание 13 12 3 5" xfId="25415"/>
    <cellStyle name="Примечание 13 12 3 6" xfId="25416"/>
    <cellStyle name="Примечание 13 12 3 7" xfId="25417"/>
    <cellStyle name="Примечание 13 12 3 8" xfId="25418"/>
    <cellStyle name="Примечание 13 12 3 9" xfId="25419"/>
    <cellStyle name="Примечание 13 12 4" xfId="25420"/>
    <cellStyle name="Примечание 13 12 5" xfId="25421"/>
    <cellStyle name="Примечание 13 12 6" xfId="25422"/>
    <cellStyle name="Примечание 13 12 7" xfId="25423"/>
    <cellStyle name="Примечание 13 12 8" xfId="25424"/>
    <cellStyle name="Примечание 13 12 9" xfId="25425"/>
    <cellStyle name="Примечание 13 12_Лист1" xfId="25426"/>
    <cellStyle name="Примечание 13 13" xfId="25427"/>
    <cellStyle name="Примечание 13 13 10" xfId="25428"/>
    <cellStyle name="Примечание 13 13 11" xfId="25429"/>
    <cellStyle name="Примечание 13 13 2" xfId="25430"/>
    <cellStyle name="Примечание 13 13 2 2" xfId="25431"/>
    <cellStyle name="Примечание 13 13 2 3" xfId="25432"/>
    <cellStyle name="Примечание 13 13 2 4" xfId="25433"/>
    <cellStyle name="Примечание 13 13 2 5" xfId="25434"/>
    <cellStyle name="Примечание 13 13 2 6" xfId="25435"/>
    <cellStyle name="Примечание 13 13 2 7" xfId="25436"/>
    <cellStyle name="Примечание 13 13 2 8" xfId="25437"/>
    <cellStyle name="Примечание 13 13 2 9" xfId="25438"/>
    <cellStyle name="Примечание 13 13 3" xfId="25439"/>
    <cellStyle name="Примечание 13 13 3 2" xfId="25440"/>
    <cellStyle name="Примечание 13 13 3 3" xfId="25441"/>
    <cellStyle name="Примечание 13 13 3 4" xfId="25442"/>
    <cellStyle name="Примечание 13 13 3 5" xfId="25443"/>
    <cellStyle name="Примечание 13 13 3 6" xfId="25444"/>
    <cellStyle name="Примечание 13 13 3 7" xfId="25445"/>
    <cellStyle name="Примечание 13 13 3 8" xfId="25446"/>
    <cellStyle name="Примечание 13 13 3 9" xfId="25447"/>
    <cellStyle name="Примечание 13 13 4" xfId="25448"/>
    <cellStyle name="Примечание 13 13 5" xfId="25449"/>
    <cellStyle name="Примечание 13 13 6" xfId="25450"/>
    <cellStyle name="Примечание 13 13 7" xfId="25451"/>
    <cellStyle name="Примечание 13 13 8" xfId="25452"/>
    <cellStyle name="Примечание 13 13 9" xfId="25453"/>
    <cellStyle name="Примечание 13 13_Лист1" xfId="25454"/>
    <cellStyle name="Примечание 13 14" xfId="25455"/>
    <cellStyle name="Примечание 13 14 10" xfId="25456"/>
    <cellStyle name="Примечание 13 14 11" xfId="25457"/>
    <cellStyle name="Примечание 13 14 2" xfId="25458"/>
    <cellStyle name="Примечание 13 14 2 2" xfId="25459"/>
    <cellStyle name="Примечание 13 14 2 3" xfId="25460"/>
    <cellStyle name="Примечание 13 14 2 4" xfId="25461"/>
    <cellStyle name="Примечание 13 14 2 5" xfId="25462"/>
    <cellStyle name="Примечание 13 14 2 6" xfId="25463"/>
    <cellStyle name="Примечание 13 14 2 7" xfId="25464"/>
    <cellStyle name="Примечание 13 14 2 8" xfId="25465"/>
    <cellStyle name="Примечание 13 14 2 9" xfId="25466"/>
    <cellStyle name="Примечание 13 14 3" xfId="25467"/>
    <cellStyle name="Примечание 13 14 3 2" xfId="25468"/>
    <cellStyle name="Примечание 13 14 3 3" xfId="25469"/>
    <cellStyle name="Примечание 13 14 3 4" xfId="25470"/>
    <cellStyle name="Примечание 13 14 3 5" xfId="25471"/>
    <cellStyle name="Примечание 13 14 3 6" xfId="25472"/>
    <cellStyle name="Примечание 13 14 3 7" xfId="25473"/>
    <cellStyle name="Примечание 13 14 3 8" xfId="25474"/>
    <cellStyle name="Примечание 13 14 3 9" xfId="25475"/>
    <cellStyle name="Примечание 13 14 4" xfId="25476"/>
    <cellStyle name="Примечание 13 14 5" xfId="25477"/>
    <cellStyle name="Примечание 13 14 6" xfId="25478"/>
    <cellStyle name="Примечание 13 14 7" xfId="25479"/>
    <cellStyle name="Примечание 13 14 8" xfId="25480"/>
    <cellStyle name="Примечание 13 14 9" xfId="25481"/>
    <cellStyle name="Примечание 13 14_Лист1" xfId="25482"/>
    <cellStyle name="Примечание 13 15" xfId="25483"/>
    <cellStyle name="Примечание 13 15 10" xfId="25484"/>
    <cellStyle name="Примечание 13 15 11" xfId="25485"/>
    <cellStyle name="Примечание 13 15 2" xfId="25486"/>
    <cellStyle name="Примечание 13 15 2 2" xfId="25487"/>
    <cellStyle name="Примечание 13 15 2 3" xfId="25488"/>
    <cellStyle name="Примечание 13 15 2 4" xfId="25489"/>
    <cellStyle name="Примечание 13 15 2 5" xfId="25490"/>
    <cellStyle name="Примечание 13 15 2 6" xfId="25491"/>
    <cellStyle name="Примечание 13 15 2 7" xfId="25492"/>
    <cellStyle name="Примечание 13 15 2 8" xfId="25493"/>
    <cellStyle name="Примечание 13 15 2 9" xfId="25494"/>
    <cellStyle name="Примечание 13 15 3" xfId="25495"/>
    <cellStyle name="Примечание 13 15 3 2" xfId="25496"/>
    <cellStyle name="Примечание 13 15 3 3" xfId="25497"/>
    <cellStyle name="Примечание 13 15 3 4" xfId="25498"/>
    <cellStyle name="Примечание 13 15 3 5" xfId="25499"/>
    <cellStyle name="Примечание 13 15 3 6" xfId="25500"/>
    <cellStyle name="Примечание 13 15 3 7" xfId="25501"/>
    <cellStyle name="Примечание 13 15 3 8" xfId="25502"/>
    <cellStyle name="Примечание 13 15 3 9" xfId="25503"/>
    <cellStyle name="Примечание 13 15 4" xfId="25504"/>
    <cellStyle name="Примечание 13 15 5" xfId="25505"/>
    <cellStyle name="Примечание 13 15 6" xfId="25506"/>
    <cellStyle name="Примечание 13 15 7" xfId="25507"/>
    <cellStyle name="Примечание 13 15 8" xfId="25508"/>
    <cellStyle name="Примечание 13 15 9" xfId="25509"/>
    <cellStyle name="Примечание 13 15_Лист1" xfId="25510"/>
    <cellStyle name="Примечание 13 16" xfId="25511"/>
    <cellStyle name="Примечание 13 16 10" xfId="25512"/>
    <cellStyle name="Примечание 13 16 11" xfId="25513"/>
    <cellStyle name="Примечание 13 16 2" xfId="25514"/>
    <cellStyle name="Примечание 13 16 2 2" xfId="25515"/>
    <cellStyle name="Примечание 13 16 2 3" xfId="25516"/>
    <cellStyle name="Примечание 13 16 2 4" xfId="25517"/>
    <cellStyle name="Примечание 13 16 2 5" xfId="25518"/>
    <cellStyle name="Примечание 13 16 2 6" xfId="25519"/>
    <cellStyle name="Примечание 13 16 2 7" xfId="25520"/>
    <cellStyle name="Примечание 13 16 2 8" xfId="25521"/>
    <cellStyle name="Примечание 13 16 2 9" xfId="25522"/>
    <cellStyle name="Примечание 13 16 3" xfId="25523"/>
    <cellStyle name="Примечание 13 16 3 2" xfId="25524"/>
    <cellStyle name="Примечание 13 16 3 3" xfId="25525"/>
    <cellStyle name="Примечание 13 16 3 4" xfId="25526"/>
    <cellStyle name="Примечание 13 16 3 5" xfId="25527"/>
    <cellStyle name="Примечание 13 16 3 6" xfId="25528"/>
    <cellStyle name="Примечание 13 16 3 7" xfId="25529"/>
    <cellStyle name="Примечание 13 16 3 8" xfId="25530"/>
    <cellStyle name="Примечание 13 16 3 9" xfId="25531"/>
    <cellStyle name="Примечание 13 16 4" xfId="25532"/>
    <cellStyle name="Примечание 13 16 5" xfId="25533"/>
    <cellStyle name="Примечание 13 16 6" xfId="25534"/>
    <cellStyle name="Примечание 13 16 7" xfId="25535"/>
    <cellStyle name="Примечание 13 16 8" xfId="25536"/>
    <cellStyle name="Примечание 13 16 9" xfId="25537"/>
    <cellStyle name="Примечание 13 16_Лист1" xfId="25538"/>
    <cellStyle name="Примечание 13 17" xfId="25539"/>
    <cellStyle name="Примечание 13 17 10" xfId="25540"/>
    <cellStyle name="Примечание 13 17 11" xfId="25541"/>
    <cellStyle name="Примечание 13 17 2" xfId="25542"/>
    <cellStyle name="Примечание 13 17 2 2" xfId="25543"/>
    <cellStyle name="Примечание 13 17 2 3" xfId="25544"/>
    <cellStyle name="Примечание 13 17 2 4" xfId="25545"/>
    <cellStyle name="Примечание 13 17 2 5" xfId="25546"/>
    <cellStyle name="Примечание 13 17 2 6" xfId="25547"/>
    <cellStyle name="Примечание 13 17 2 7" xfId="25548"/>
    <cellStyle name="Примечание 13 17 2 8" xfId="25549"/>
    <cellStyle name="Примечание 13 17 2 9" xfId="25550"/>
    <cellStyle name="Примечание 13 17 3" xfId="25551"/>
    <cellStyle name="Примечание 13 17 3 2" xfId="25552"/>
    <cellStyle name="Примечание 13 17 3 3" xfId="25553"/>
    <cellStyle name="Примечание 13 17 3 4" xfId="25554"/>
    <cellStyle name="Примечание 13 17 3 5" xfId="25555"/>
    <cellStyle name="Примечание 13 17 3 6" xfId="25556"/>
    <cellStyle name="Примечание 13 17 3 7" xfId="25557"/>
    <cellStyle name="Примечание 13 17 3 8" xfId="25558"/>
    <cellStyle name="Примечание 13 17 3 9" xfId="25559"/>
    <cellStyle name="Примечание 13 17 4" xfId="25560"/>
    <cellStyle name="Примечание 13 17 5" xfId="25561"/>
    <cellStyle name="Примечание 13 17 6" xfId="25562"/>
    <cellStyle name="Примечание 13 17 7" xfId="25563"/>
    <cellStyle name="Примечание 13 17 8" xfId="25564"/>
    <cellStyle name="Примечание 13 17 9" xfId="25565"/>
    <cellStyle name="Примечание 13 17_Лист1" xfId="25566"/>
    <cellStyle name="Примечание 13 18" xfId="25567"/>
    <cellStyle name="Примечание 13 18 10" xfId="25568"/>
    <cellStyle name="Примечание 13 18 11" xfId="25569"/>
    <cellStyle name="Примечание 13 18 2" xfId="25570"/>
    <cellStyle name="Примечание 13 18 2 2" xfId="25571"/>
    <cellStyle name="Примечание 13 18 2 3" xfId="25572"/>
    <cellStyle name="Примечание 13 18 2 4" xfId="25573"/>
    <cellStyle name="Примечание 13 18 2 5" xfId="25574"/>
    <cellStyle name="Примечание 13 18 2 6" xfId="25575"/>
    <cellStyle name="Примечание 13 18 2 7" xfId="25576"/>
    <cellStyle name="Примечание 13 18 2 8" xfId="25577"/>
    <cellStyle name="Примечание 13 18 2 9" xfId="25578"/>
    <cellStyle name="Примечание 13 18 3" xfId="25579"/>
    <cellStyle name="Примечание 13 18 3 2" xfId="25580"/>
    <cellStyle name="Примечание 13 18 3 3" xfId="25581"/>
    <cellStyle name="Примечание 13 18 3 4" xfId="25582"/>
    <cellStyle name="Примечание 13 18 3 5" xfId="25583"/>
    <cellStyle name="Примечание 13 18 3 6" xfId="25584"/>
    <cellStyle name="Примечание 13 18 3 7" xfId="25585"/>
    <cellStyle name="Примечание 13 18 3 8" xfId="25586"/>
    <cellStyle name="Примечание 13 18 3 9" xfId="25587"/>
    <cellStyle name="Примечание 13 18 4" xfId="25588"/>
    <cellStyle name="Примечание 13 18 5" xfId="25589"/>
    <cellStyle name="Примечание 13 18 6" xfId="25590"/>
    <cellStyle name="Примечание 13 18 7" xfId="25591"/>
    <cellStyle name="Примечание 13 18 8" xfId="25592"/>
    <cellStyle name="Примечание 13 18 9" xfId="25593"/>
    <cellStyle name="Примечание 13 18_Лист1" xfId="25594"/>
    <cellStyle name="Примечание 13 19" xfId="25595"/>
    <cellStyle name="Примечание 13 19 10" xfId="25596"/>
    <cellStyle name="Примечание 13 19 11" xfId="25597"/>
    <cellStyle name="Примечание 13 19 2" xfId="25598"/>
    <cellStyle name="Примечание 13 19 2 2" xfId="25599"/>
    <cellStyle name="Примечание 13 19 2 3" xfId="25600"/>
    <cellStyle name="Примечание 13 19 2 4" xfId="25601"/>
    <cellStyle name="Примечание 13 19 2 5" xfId="25602"/>
    <cellStyle name="Примечание 13 19 2 6" xfId="25603"/>
    <cellStyle name="Примечание 13 19 2 7" xfId="25604"/>
    <cellStyle name="Примечание 13 19 2 8" xfId="25605"/>
    <cellStyle name="Примечание 13 19 2 9" xfId="25606"/>
    <cellStyle name="Примечание 13 19 3" xfId="25607"/>
    <cellStyle name="Примечание 13 19 3 2" xfId="25608"/>
    <cellStyle name="Примечание 13 19 3 3" xfId="25609"/>
    <cellStyle name="Примечание 13 19 3 4" xfId="25610"/>
    <cellStyle name="Примечание 13 19 3 5" xfId="25611"/>
    <cellStyle name="Примечание 13 19 3 6" xfId="25612"/>
    <cellStyle name="Примечание 13 19 3 7" xfId="25613"/>
    <cellStyle name="Примечание 13 19 3 8" xfId="25614"/>
    <cellStyle name="Примечание 13 19 3 9" xfId="25615"/>
    <cellStyle name="Примечание 13 19 4" xfId="25616"/>
    <cellStyle name="Примечание 13 19 5" xfId="25617"/>
    <cellStyle name="Примечание 13 19 6" xfId="25618"/>
    <cellStyle name="Примечание 13 19 7" xfId="25619"/>
    <cellStyle name="Примечание 13 19 8" xfId="25620"/>
    <cellStyle name="Примечание 13 19 9" xfId="25621"/>
    <cellStyle name="Примечание 13 19_Лист1" xfId="25622"/>
    <cellStyle name="Примечание 13 2" xfId="25623"/>
    <cellStyle name="Примечание 13 2 10" xfId="25624"/>
    <cellStyle name="Примечание 13 2 11" xfId="25625"/>
    <cellStyle name="Примечание 13 2 12" xfId="25626"/>
    <cellStyle name="Примечание 13 2 2" xfId="25627"/>
    <cellStyle name="Примечание 13 2 2 2" xfId="25628"/>
    <cellStyle name="Примечание 13 2 2 3" xfId="25629"/>
    <cellStyle name="Примечание 13 2 2 4" xfId="25630"/>
    <cellStyle name="Примечание 13 2 2 5" xfId="25631"/>
    <cellStyle name="Примечание 13 2 2 6" xfId="25632"/>
    <cellStyle name="Примечание 13 2 2 7" xfId="25633"/>
    <cellStyle name="Примечание 13 2 2 8" xfId="25634"/>
    <cellStyle name="Примечание 13 2 2 9" xfId="25635"/>
    <cellStyle name="Примечание 13 2 3" xfId="25636"/>
    <cellStyle name="Примечание 13 2 3 2" xfId="25637"/>
    <cellStyle name="Примечание 13 2 3 3" xfId="25638"/>
    <cellStyle name="Примечание 13 2 3 4" xfId="25639"/>
    <cellStyle name="Примечание 13 2 3 5" xfId="25640"/>
    <cellStyle name="Примечание 13 2 3 6" xfId="25641"/>
    <cellStyle name="Примечание 13 2 3 7" xfId="25642"/>
    <cellStyle name="Примечание 13 2 3 8" xfId="25643"/>
    <cellStyle name="Примечание 13 2 3 9" xfId="25644"/>
    <cellStyle name="Примечание 13 2 4" xfId="25645"/>
    <cellStyle name="Примечание 13 2 5" xfId="25646"/>
    <cellStyle name="Примечание 13 2 6" xfId="25647"/>
    <cellStyle name="Примечание 13 2 7" xfId="25648"/>
    <cellStyle name="Примечание 13 2 8" xfId="25649"/>
    <cellStyle name="Примечание 13 2 9" xfId="25650"/>
    <cellStyle name="Примечание 13 2_Лист1" xfId="25651"/>
    <cellStyle name="Примечание 13 20" xfId="25652"/>
    <cellStyle name="Примечание 13 20 10" xfId="25653"/>
    <cellStyle name="Примечание 13 20 11" xfId="25654"/>
    <cellStyle name="Примечание 13 20 2" xfId="25655"/>
    <cellStyle name="Примечание 13 20 2 2" xfId="25656"/>
    <cellStyle name="Примечание 13 20 2 3" xfId="25657"/>
    <cellStyle name="Примечание 13 20 2 4" xfId="25658"/>
    <cellStyle name="Примечание 13 20 2 5" xfId="25659"/>
    <cellStyle name="Примечание 13 20 2 6" xfId="25660"/>
    <cellStyle name="Примечание 13 20 2 7" xfId="25661"/>
    <cellStyle name="Примечание 13 20 2 8" xfId="25662"/>
    <cellStyle name="Примечание 13 20 2 9" xfId="25663"/>
    <cellStyle name="Примечание 13 20 3" xfId="25664"/>
    <cellStyle name="Примечание 13 20 3 2" xfId="25665"/>
    <cellStyle name="Примечание 13 20 3 3" xfId="25666"/>
    <cellStyle name="Примечание 13 20 3 4" xfId="25667"/>
    <cellStyle name="Примечание 13 20 3 5" xfId="25668"/>
    <cellStyle name="Примечание 13 20 3 6" xfId="25669"/>
    <cellStyle name="Примечание 13 20 3 7" xfId="25670"/>
    <cellStyle name="Примечание 13 20 3 8" xfId="25671"/>
    <cellStyle name="Примечание 13 20 3 9" xfId="25672"/>
    <cellStyle name="Примечание 13 20 4" xfId="25673"/>
    <cellStyle name="Примечание 13 20 5" xfId="25674"/>
    <cellStyle name="Примечание 13 20 6" xfId="25675"/>
    <cellStyle name="Примечание 13 20 7" xfId="25676"/>
    <cellStyle name="Примечание 13 20 8" xfId="25677"/>
    <cellStyle name="Примечание 13 20 9" xfId="25678"/>
    <cellStyle name="Примечание 13 20_Лист1" xfId="25679"/>
    <cellStyle name="Примечание 13 21" xfId="25680"/>
    <cellStyle name="Примечание 13 21 2" xfId="25681"/>
    <cellStyle name="Примечание 13 21 3" xfId="25682"/>
    <cellStyle name="Примечание 13 21 4" xfId="25683"/>
    <cellStyle name="Примечание 13 21 5" xfId="25684"/>
    <cellStyle name="Примечание 13 21 6" xfId="25685"/>
    <cellStyle name="Примечание 13 21 7" xfId="25686"/>
    <cellStyle name="Примечание 13 21 8" xfId="25687"/>
    <cellStyle name="Примечание 13 21 9" xfId="25688"/>
    <cellStyle name="Примечание 13 22" xfId="25689"/>
    <cellStyle name="Примечание 13 22 2" xfId="25690"/>
    <cellStyle name="Примечание 13 22 3" xfId="25691"/>
    <cellStyle name="Примечание 13 22 4" xfId="25692"/>
    <cellStyle name="Примечание 13 22 5" xfId="25693"/>
    <cellStyle name="Примечание 13 22 6" xfId="25694"/>
    <cellStyle name="Примечание 13 22 7" xfId="25695"/>
    <cellStyle name="Примечание 13 22 8" xfId="25696"/>
    <cellStyle name="Примечание 13 22 9" xfId="25697"/>
    <cellStyle name="Примечание 13 23" xfId="25698"/>
    <cellStyle name="Примечание 13 24" xfId="25699"/>
    <cellStyle name="Примечание 13 25" xfId="25700"/>
    <cellStyle name="Примечание 13 26" xfId="25701"/>
    <cellStyle name="Примечание 13 27" xfId="25702"/>
    <cellStyle name="Примечание 13 28" xfId="25703"/>
    <cellStyle name="Примечание 13 29" xfId="25704"/>
    <cellStyle name="Примечание 13 3" xfId="25705"/>
    <cellStyle name="Примечание 13 3 10" xfId="25706"/>
    <cellStyle name="Примечание 13 3 11" xfId="25707"/>
    <cellStyle name="Примечание 13 3 12" xfId="25708"/>
    <cellStyle name="Примечание 13 3 2" xfId="25709"/>
    <cellStyle name="Примечание 13 3 2 2" xfId="25710"/>
    <cellStyle name="Примечание 13 3 2 3" xfId="25711"/>
    <cellStyle name="Примечание 13 3 2 4" xfId="25712"/>
    <cellStyle name="Примечание 13 3 2 5" xfId="25713"/>
    <cellStyle name="Примечание 13 3 2 6" xfId="25714"/>
    <cellStyle name="Примечание 13 3 2 7" xfId="25715"/>
    <cellStyle name="Примечание 13 3 2 8" xfId="25716"/>
    <cellStyle name="Примечание 13 3 2 9" xfId="25717"/>
    <cellStyle name="Примечание 13 3 3" xfId="25718"/>
    <cellStyle name="Примечание 13 3 3 2" xfId="25719"/>
    <cellStyle name="Примечание 13 3 3 3" xfId="25720"/>
    <cellStyle name="Примечание 13 3 3 4" xfId="25721"/>
    <cellStyle name="Примечание 13 3 3 5" xfId="25722"/>
    <cellStyle name="Примечание 13 3 3 6" xfId="25723"/>
    <cellStyle name="Примечание 13 3 3 7" xfId="25724"/>
    <cellStyle name="Примечание 13 3 3 8" xfId="25725"/>
    <cellStyle name="Примечание 13 3 3 9" xfId="25726"/>
    <cellStyle name="Примечание 13 3 4" xfId="25727"/>
    <cellStyle name="Примечание 13 3 5" xfId="25728"/>
    <cellStyle name="Примечание 13 3 6" xfId="25729"/>
    <cellStyle name="Примечание 13 3 7" xfId="25730"/>
    <cellStyle name="Примечание 13 3 8" xfId="25731"/>
    <cellStyle name="Примечание 13 3 9" xfId="25732"/>
    <cellStyle name="Примечание 13 3_Лист1" xfId="25733"/>
    <cellStyle name="Примечание 13 30" xfId="25734"/>
    <cellStyle name="Примечание 13 4" xfId="25735"/>
    <cellStyle name="Примечание 13 4 10" xfId="25736"/>
    <cellStyle name="Примечание 13 4 11" xfId="25737"/>
    <cellStyle name="Примечание 13 4 12" xfId="25738"/>
    <cellStyle name="Примечание 13 4 2" xfId="25739"/>
    <cellStyle name="Примечание 13 4 2 2" xfId="25740"/>
    <cellStyle name="Примечание 13 4 2 3" xfId="25741"/>
    <cellStyle name="Примечание 13 4 2 4" xfId="25742"/>
    <cellStyle name="Примечание 13 4 2 5" xfId="25743"/>
    <cellStyle name="Примечание 13 4 2 6" xfId="25744"/>
    <cellStyle name="Примечание 13 4 2 7" xfId="25745"/>
    <cellStyle name="Примечание 13 4 2 8" xfId="25746"/>
    <cellStyle name="Примечание 13 4 2 9" xfId="25747"/>
    <cellStyle name="Примечание 13 4 3" xfId="25748"/>
    <cellStyle name="Примечание 13 4 3 2" xfId="25749"/>
    <cellStyle name="Примечание 13 4 3 3" xfId="25750"/>
    <cellStyle name="Примечание 13 4 3 4" xfId="25751"/>
    <cellStyle name="Примечание 13 4 3 5" xfId="25752"/>
    <cellStyle name="Примечание 13 4 3 6" xfId="25753"/>
    <cellStyle name="Примечание 13 4 3 7" xfId="25754"/>
    <cellStyle name="Примечание 13 4 3 8" xfId="25755"/>
    <cellStyle name="Примечание 13 4 3 9" xfId="25756"/>
    <cellStyle name="Примечание 13 4 4" xfId="25757"/>
    <cellStyle name="Примечание 13 4 5" xfId="25758"/>
    <cellStyle name="Примечание 13 4 6" xfId="25759"/>
    <cellStyle name="Примечание 13 4 7" xfId="25760"/>
    <cellStyle name="Примечание 13 4 8" xfId="25761"/>
    <cellStyle name="Примечание 13 4 9" xfId="25762"/>
    <cellStyle name="Примечание 13 4_Лист1" xfId="25763"/>
    <cellStyle name="Примечание 13 5" xfId="25764"/>
    <cellStyle name="Примечание 13 5 10" xfId="25765"/>
    <cellStyle name="Примечание 13 5 11" xfId="25766"/>
    <cellStyle name="Примечание 13 5 12" xfId="25767"/>
    <cellStyle name="Примечание 13 5 2" xfId="25768"/>
    <cellStyle name="Примечание 13 5 2 2" xfId="25769"/>
    <cellStyle name="Примечание 13 5 2 3" xfId="25770"/>
    <cellStyle name="Примечание 13 5 2 4" xfId="25771"/>
    <cellStyle name="Примечание 13 5 2 5" xfId="25772"/>
    <cellStyle name="Примечание 13 5 2 6" xfId="25773"/>
    <cellStyle name="Примечание 13 5 2 7" xfId="25774"/>
    <cellStyle name="Примечание 13 5 2 8" xfId="25775"/>
    <cellStyle name="Примечание 13 5 2 9" xfId="25776"/>
    <cellStyle name="Примечание 13 5 3" xfId="25777"/>
    <cellStyle name="Примечание 13 5 3 2" xfId="25778"/>
    <cellStyle name="Примечание 13 5 3 3" xfId="25779"/>
    <cellStyle name="Примечание 13 5 3 4" xfId="25780"/>
    <cellStyle name="Примечание 13 5 3 5" xfId="25781"/>
    <cellStyle name="Примечание 13 5 3 6" xfId="25782"/>
    <cellStyle name="Примечание 13 5 3 7" xfId="25783"/>
    <cellStyle name="Примечание 13 5 3 8" xfId="25784"/>
    <cellStyle name="Примечание 13 5 3 9" xfId="25785"/>
    <cellStyle name="Примечание 13 5 4" xfId="25786"/>
    <cellStyle name="Примечание 13 5 5" xfId="25787"/>
    <cellStyle name="Примечание 13 5 6" xfId="25788"/>
    <cellStyle name="Примечание 13 5 7" xfId="25789"/>
    <cellStyle name="Примечание 13 5 8" xfId="25790"/>
    <cellStyle name="Примечание 13 5 9" xfId="25791"/>
    <cellStyle name="Примечание 13 5_Лист1" xfId="25792"/>
    <cellStyle name="Примечание 13 6" xfId="25793"/>
    <cellStyle name="Примечание 13 6 10" xfId="25794"/>
    <cellStyle name="Примечание 13 6 11" xfId="25795"/>
    <cellStyle name="Примечание 13 6 12" xfId="25796"/>
    <cellStyle name="Примечание 13 6 2" xfId="25797"/>
    <cellStyle name="Примечание 13 6 2 2" xfId="25798"/>
    <cellStyle name="Примечание 13 6 2 3" xfId="25799"/>
    <cellStyle name="Примечание 13 6 2 4" xfId="25800"/>
    <cellStyle name="Примечание 13 6 2 5" xfId="25801"/>
    <cellStyle name="Примечание 13 6 2 6" xfId="25802"/>
    <cellStyle name="Примечание 13 6 2 7" xfId="25803"/>
    <cellStyle name="Примечание 13 6 2 8" xfId="25804"/>
    <cellStyle name="Примечание 13 6 2 9" xfId="25805"/>
    <cellStyle name="Примечание 13 6 3" xfId="25806"/>
    <cellStyle name="Примечание 13 6 3 2" xfId="25807"/>
    <cellStyle name="Примечание 13 6 3 3" xfId="25808"/>
    <cellStyle name="Примечание 13 6 3 4" xfId="25809"/>
    <cellStyle name="Примечание 13 6 3 5" xfId="25810"/>
    <cellStyle name="Примечание 13 6 3 6" xfId="25811"/>
    <cellStyle name="Примечание 13 6 3 7" xfId="25812"/>
    <cellStyle name="Примечание 13 6 3 8" xfId="25813"/>
    <cellStyle name="Примечание 13 6 3 9" xfId="25814"/>
    <cellStyle name="Примечание 13 6 4" xfId="25815"/>
    <cellStyle name="Примечание 13 6 5" xfId="25816"/>
    <cellStyle name="Примечание 13 6 6" xfId="25817"/>
    <cellStyle name="Примечание 13 6 7" xfId="25818"/>
    <cellStyle name="Примечание 13 6 8" xfId="25819"/>
    <cellStyle name="Примечание 13 6 9" xfId="25820"/>
    <cellStyle name="Примечание 13 6_Лист1" xfId="25821"/>
    <cellStyle name="Примечание 13 7" xfId="25822"/>
    <cellStyle name="Примечание 13 7 10" xfId="25823"/>
    <cellStyle name="Примечание 13 7 11" xfId="25824"/>
    <cellStyle name="Примечание 13 7 12" xfId="25825"/>
    <cellStyle name="Примечание 13 7 2" xfId="25826"/>
    <cellStyle name="Примечание 13 7 2 2" xfId="25827"/>
    <cellStyle name="Примечание 13 7 2 3" xfId="25828"/>
    <cellStyle name="Примечание 13 7 2 4" xfId="25829"/>
    <cellStyle name="Примечание 13 7 2 5" xfId="25830"/>
    <cellStyle name="Примечание 13 7 2 6" xfId="25831"/>
    <cellStyle name="Примечание 13 7 2 7" xfId="25832"/>
    <cellStyle name="Примечание 13 7 2 8" xfId="25833"/>
    <cellStyle name="Примечание 13 7 2 9" xfId="25834"/>
    <cellStyle name="Примечание 13 7 3" xfId="25835"/>
    <cellStyle name="Примечание 13 7 3 2" xfId="25836"/>
    <cellStyle name="Примечание 13 7 3 3" xfId="25837"/>
    <cellStyle name="Примечание 13 7 3 4" xfId="25838"/>
    <cellStyle name="Примечание 13 7 3 5" xfId="25839"/>
    <cellStyle name="Примечание 13 7 3 6" xfId="25840"/>
    <cellStyle name="Примечание 13 7 3 7" xfId="25841"/>
    <cellStyle name="Примечание 13 7 3 8" xfId="25842"/>
    <cellStyle name="Примечание 13 7 3 9" xfId="25843"/>
    <cellStyle name="Примечание 13 7 4" xfId="25844"/>
    <cellStyle name="Примечание 13 7 5" xfId="25845"/>
    <cellStyle name="Примечание 13 7 6" xfId="25846"/>
    <cellStyle name="Примечание 13 7 7" xfId="25847"/>
    <cellStyle name="Примечание 13 7 8" xfId="25848"/>
    <cellStyle name="Примечание 13 7 9" xfId="25849"/>
    <cellStyle name="Примечание 13 7_Лист1" xfId="25850"/>
    <cellStyle name="Примечание 13 8" xfId="25851"/>
    <cellStyle name="Примечание 13 8 10" xfId="25852"/>
    <cellStyle name="Примечание 13 8 11" xfId="25853"/>
    <cellStyle name="Примечание 13 8 12" xfId="25854"/>
    <cellStyle name="Примечание 13 8 2" xfId="25855"/>
    <cellStyle name="Примечание 13 8 2 2" xfId="25856"/>
    <cellStyle name="Примечание 13 8 2 3" xfId="25857"/>
    <cellStyle name="Примечание 13 8 2 4" xfId="25858"/>
    <cellStyle name="Примечание 13 8 2 5" xfId="25859"/>
    <cellStyle name="Примечание 13 8 2 6" xfId="25860"/>
    <cellStyle name="Примечание 13 8 2 7" xfId="25861"/>
    <cellStyle name="Примечание 13 8 2 8" xfId="25862"/>
    <cellStyle name="Примечание 13 8 2 9" xfId="25863"/>
    <cellStyle name="Примечание 13 8 3" xfId="25864"/>
    <cellStyle name="Примечание 13 8 3 2" xfId="25865"/>
    <cellStyle name="Примечание 13 8 3 3" xfId="25866"/>
    <cellStyle name="Примечание 13 8 3 4" xfId="25867"/>
    <cellStyle name="Примечание 13 8 3 5" xfId="25868"/>
    <cellStyle name="Примечание 13 8 3 6" xfId="25869"/>
    <cellStyle name="Примечание 13 8 3 7" xfId="25870"/>
    <cellStyle name="Примечание 13 8 3 8" xfId="25871"/>
    <cellStyle name="Примечание 13 8 3 9" xfId="25872"/>
    <cellStyle name="Примечание 13 8 4" xfId="25873"/>
    <cellStyle name="Примечание 13 8 5" xfId="25874"/>
    <cellStyle name="Примечание 13 8 6" xfId="25875"/>
    <cellStyle name="Примечание 13 8 7" xfId="25876"/>
    <cellStyle name="Примечание 13 8 8" xfId="25877"/>
    <cellStyle name="Примечание 13 8 9" xfId="25878"/>
    <cellStyle name="Примечание 13 8_Лист1" xfId="25879"/>
    <cellStyle name="Примечание 13 9" xfId="25880"/>
    <cellStyle name="Примечание 13 9 10" xfId="25881"/>
    <cellStyle name="Примечание 13 9 11" xfId="25882"/>
    <cellStyle name="Примечание 13 9 12" xfId="25883"/>
    <cellStyle name="Примечание 13 9 2" xfId="25884"/>
    <cellStyle name="Примечание 13 9 2 2" xfId="25885"/>
    <cellStyle name="Примечание 13 9 2 3" xfId="25886"/>
    <cellStyle name="Примечание 13 9 2 4" xfId="25887"/>
    <cellStyle name="Примечание 13 9 2 5" xfId="25888"/>
    <cellStyle name="Примечание 13 9 2 6" xfId="25889"/>
    <cellStyle name="Примечание 13 9 2 7" xfId="25890"/>
    <cellStyle name="Примечание 13 9 2 8" xfId="25891"/>
    <cellStyle name="Примечание 13 9 2 9" xfId="25892"/>
    <cellStyle name="Примечание 13 9 3" xfId="25893"/>
    <cellStyle name="Примечание 13 9 3 2" xfId="25894"/>
    <cellStyle name="Примечание 13 9 3 3" xfId="25895"/>
    <cellStyle name="Примечание 13 9 3 4" xfId="25896"/>
    <cellStyle name="Примечание 13 9 3 5" xfId="25897"/>
    <cellStyle name="Примечание 13 9 3 6" xfId="25898"/>
    <cellStyle name="Примечание 13 9 3 7" xfId="25899"/>
    <cellStyle name="Примечание 13 9 3 8" xfId="25900"/>
    <cellStyle name="Примечание 13 9 3 9" xfId="25901"/>
    <cellStyle name="Примечание 13 9 4" xfId="25902"/>
    <cellStyle name="Примечание 13 9 5" xfId="25903"/>
    <cellStyle name="Примечание 13 9 6" xfId="25904"/>
    <cellStyle name="Примечание 13 9 7" xfId="25905"/>
    <cellStyle name="Примечание 13 9 8" xfId="25906"/>
    <cellStyle name="Примечание 13 9 9" xfId="25907"/>
    <cellStyle name="Примечание 13 9_Лист1" xfId="25908"/>
    <cellStyle name="Примечание 13_Лист1" xfId="25909"/>
    <cellStyle name="Примечание 130" xfId="25910"/>
    <cellStyle name="Примечание 1300" xfId="44186"/>
    <cellStyle name="Примечание 1301" xfId="44703"/>
    <cellStyle name="Примечание 131" xfId="25911"/>
    <cellStyle name="Примечание 132" xfId="25912"/>
    <cellStyle name="Примечание 133" xfId="25913"/>
    <cellStyle name="Примечание 134" xfId="25914"/>
    <cellStyle name="Примечание 135" xfId="25915"/>
    <cellStyle name="Примечание 136" xfId="25916"/>
    <cellStyle name="Примечание 137" xfId="25917"/>
    <cellStyle name="Примечание 138" xfId="25918"/>
    <cellStyle name="Примечание 139" xfId="25919"/>
    <cellStyle name="Примечание 14" xfId="25920"/>
    <cellStyle name="Примечание 14 10" xfId="25921"/>
    <cellStyle name="Примечание 14 10 10" xfId="25922"/>
    <cellStyle name="Примечание 14 10 11" xfId="25923"/>
    <cellStyle name="Примечание 14 10 12" xfId="25924"/>
    <cellStyle name="Примечание 14 10 2" xfId="25925"/>
    <cellStyle name="Примечание 14 10 2 2" xfId="25926"/>
    <cellStyle name="Примечание 14 10 2 3" xfId="25927"/>
    <cellStyle name="Примечание 14 10 2 4" xfId="25928"/>
    <cellStyle name="Примечание 14 10 2 5" xfId="25929"/>
    <cellStyle name="Примечание 14 10 2 6" xfId="25930"/>
    <cellStyle name="Примечание 14 10 2 7" xfId="25931"/>
    <cellStyle name="Примечание 14 10 2 8" xfId="25932"/>
    <cellStyle name="Примечание 14 10 2 9" xfId="25933"/>
    <cellStyle name="Примечание 14 10 3" xfId="25934"/>
    <cellStyle name="Примечание 14 10 3 2" xfId="25935"/>
    <cellStyle name="Примечание 14 10 3 3" xfId="25936"/>
    <cellStyle name="Примечание 14 10 3 4" xfId="25937"/>
    <cellStyle name="Примечание 14 10 3 5" xfId="25938"/>
    <cellStyle name="Примечание 14 10 3 6" xfId="25939"/>
    <cellStyle name="Примечание 14 10 3 7" xfId="25940"/>
    <cellStyle name="Примечание 14 10 3 8" xfId="25941"/>
    <cellStyle name="Примечание 14 10 3 9" xfId="25942"/>
    <cellStyle name="Примечание 14 10 4" xfId="25943"/>
    <cellStyle name="Примечание 14 10 5" xfId="25944"/>
    <cellStyle name="Примечание 14 10 6" xfId="25945"/>
    <cellStyle name="Примечание 14 10 7" xfId="25946"/>
    <cellStyle name="Примечание 14 10 8" xfId="25947"/>
    <cellStyle name="Примечание 14 10 9" xfId="25948"/>
    <cellStyle name="Примечание 14 10_Лист1" xfId="25949"/>
    <cellStyle name="Примечание 14 11" xfId="25950"/>
    <cellStyle name="Примечание 14 11 10" xfId="25951"/>
    <cellStyle name="Примечание 14 11 11" xfId="25952"/>
    <cellStyle name="Примечание 14 11 2" xfId="25953"/>
    <cellStyle name="Примечание 14 11 2 2" xfId="25954"/>
    <cellStyle name="Примечание 14 11 2 3" xfId="25955"/>
    <cellStyle name="Примечание 14 11 2 4" xfId="25956"/>
    <cellStyle name="Примечание 14 11 2 5" xfId="25957"/>
    <cellStyle name="Примечание 14 11 2 6" xfId="25958"/>
    <cellStyle name="Примечание 14 11 2 7" xfId="25959"/>
    <cellStyle name="Примечание 14 11 2 8" xfId="25960"/>
    <cellStyle name="Примечание 14 11 2 9" xfId="25961"/>
    <cellStyle name="Примечание 14 11 3" xfId="25962"/>
    <cellStyle name="Примечание 14 11 3 2" xfId="25963"/>
    <cellStyle name="Примечание 14 11 3 3" xfId="25964"/>
    <cellStyle name="Примечание 14 11 3 4" xfId="25965"/>
    <cellStyle name="Примечание 14 11 3 5" xfId="25966"/>
    <cellStyle name="Примечание 14 11 3 6" xfId="25967"/>
    <cellStyle name="Примечание 14 11 3 7" xfId="25968"/>
    <cellStyle name="Примечание 14 11 3 8" xfId="25969"/>
    <cellStyle name="Примечание 14 11 3 9" xfId="25970"/>
    <cellStyle name="Примечание 14 11 4" xfId="25971"/>
    <cellStyle name="Примечание 14 11 5" xfId="25972"/>
    <cellStyle name="Примечание 14 11 6" xfId="25973"/>
    <cellStyle name="Примечание 14 11 7" xfId="25974"/>
    <cellStyle name="Примечание 14 11 8" xfId="25975"/>
    <cellStyle name="Примечание 14 11 9" xfId="25976"/>
    <cellStyle name="Примечание 14 11_Лист1" xfId="25977"/>
    <cellStyle name="Примечание 14 12" xfId="25978"/>
    <cellStyle name="Примечание 14 12 10" xfId="25979"/>
    <cellStyle name="Примечание 14 12 11" xfId="25980"/>
    <cellStyle name="Примечание 14 12 2" xfId="25981"/>
    <cellStyle name="Примечание 14 12 2 2" xfId="25982"/>
    <cellStyle name="Примечание 14 12 2 3" xfId="25983"/>
    <cellStyle name="Примечание 14 12 2 4" xfId="25984"/>
    <cellStyle name="Примечание 14 12 2 5" xfId="25985"/>
    <cellStyle name="Примечание 14 12 2 6" xfId="25986"/>
    <cellStyle name="Примечание 14 12 2 7" xfId="25987"/>
    <cellStyle name="Примечание 14 12 2 8" xfId="25988"/>
    <cellStyle name="Примечание 14 12 2 9" xfId="25989"/>
    <cellStyle name="Примечание 14 12 3" xfId="25990"/>
    <cellStyle name="Примечание 14 12 3 2" xfId="25991"/>
    <cellStyle name="Примечание 14 12 3 3" xfId="25992"/>
    <cellStyle name="Примечание 14 12 3 4" xfId="25993"/>
    <cellStyle name="Примечание 14 12 3 5" xfId="25994"/>
    <cellStyle name="Примечание 14 12 3 6" xfId="25995"/>
    <cellStyle name="Примечание 14 12 3 7" xfId="25996"/>
    <cellStyle name="Примечание 14 12 3 8" xfId="25997"/>
    <cellStyle name="Примечание 14 12 3 9" xfId="25998"/>
    <cellStyle name="Примечание 14 12 4" xfId="25999"/>
    <cellStyle name="Примечание 14 12 5" xfId="26000"/>
    <cellStyle name="Примечание 14 12 6" xfId="26001"/>
    <cellStyle name="Примечание 14 12 7" xfId="26002"/>
    <cellStyle name="Примечание 14 12 8" xfId="26003"/>
    <cellStyle name="Примечание 14 12 9" xfId="26004"/>
    <cellStyle name="Примечание 14 12_Лист1" xfId="26005"/>
    <cellStyle name="Примечание 14 13" xfId="26006"/>
    <cellStyle name="Примечание 14 13 10" xfId="26007"/>
    <cellStyle name="Примечание 14 13 11" xfId="26008"/>
    <cellStyle name="Примечание 14 13 2" xfId="26009"/>
    <cellStyle name="Примечание 14 13 2 2" xfId="26010"/>
    <cellStyle name="Примечание 14 13 2 3" xfId="26011"/>
    <cellStyle name="Примечание 14 13 2 4" xfId="26012"/>
    <cellStyle name="Примечание 14 13 2 5" xfId="26013"/>
    <cellStyle name="Примечание 14 13 2 6" xfId="26014"/>
    <cellStyle name="Примечание 14 13 2 7" xfId="26015"/>
    <cellStyle name="Примечание 14 13 2 8" xfId="26016"/>
    <cellStyle name="Примечание 14 13 2 9" xfId="26017"/>
    <cellStyle name="Примечание 14 13 3" xfId="26018"/>
    <cellStyle name="Примечание 14 13 3 2" xfId="26019"/>
    <cellStyle name="Примечание 14 13 3 3" xfId="26020"/>
    <cellStyle name="Примечание 14 13 3 4" xfId="26021"/>
    <cellStyle name="Примечание 14 13 3 5" xfId="26022"/>
    <cellStyle name="Примечание 14 13 3 6" xfId="26023"/>
    <cellStyle name="Примечание 14 13 3 7" xfId="26024"/>
    <cellStyle name="Примечание 14 13 3 8" xfId="26025"/>
    <cellStyle name="Примечание 14 13 3 9" xfId="26026"/>
    <cellStyle name="Примечание 14 13 4" xfId="26027"/>
    <cellStyle name="Примечание 14 13 5" xfId="26028"/>
    <cellStyle name="Примечание 14 13 6" xfId="26029"/>
    <cellStyle name="Примечание 14 13 7" xfId="26030"/>
    <cellStyle name="Примечание 14 13 8" xfId="26031"/>
    <cellStyle name="Примечание 14 13 9" xfId="26032"/>
    <cellStyle name="Примечание 14 13_Лист1" xfId="26033"/>
    <cellStyle name="Примечание 14 14" xfId="26034"/>
    <cellStyle name="Примечание 14 14 10" xfId="26035"/>
    <cellStyle name="Примечание 14 14 11" xfId="26036"/>
    <cellStyle name="Примечание 14 14 2" xfId="26037"/>
    <cellStyle name="Примечание 14 14 2 2" xfId="26038"/>
    <cellStyle name="Примечание 14 14 2 3" xfId="26039"/>
    <cellStyle name="Примечание 14 14 2 4" xfId="26040"/>
    <cellStyle name="Примечание 14 14 2 5" xfId="26041"/>
    <cellStyle name="Примечание 14 14 2 6" xfId="26042"/>
    <cellStyle name="Примечание 14 14 2 7" xfId="26043"/>
    <cellStyle name="Примечание 14 14 2 8" xfId="26044"/>
    <cellStyle name="Примечание 14 14 2 9" xfId="26045"/>
    <cellStyle name="Примечание 14 14 3" xfId="26046"/>
    <cellStyle name="Примечание 14 14 3 2" xfId="26047"/>
    <cellStyle name="Примечание 14 14 3 3" xfId="26048"/>
    <cellStyle name="Примечание 14 14 3 4" xfId="26049"/>
    <cellStyle name="Примечание 14 14 3 5" xfId="26050"/>
    <cellStyle name="Примечание 14 14 3 6" xfId="26051"/>
    <cellStyle name="Примечание 14 14 3 7" xfId="26052"/>
    <cellStyle name="Примечание 14 14 3 8" xfId="26053"/>
    <cellStyle name="Примечание 14 14 3 9" xfId="26054"/>
    <cellStyle name="Примечание 14 14 4" xfId="26055"/>
    <cellStyle name="Примечание 14 14 5" xfId="26056"/>
    <cellStyle name="Примечание 14 14 6" xfId="26057"/>
    <cellStyle name="Примечание 14 14 7" xfId="26058"/>
    <cellStyle name="Примечание 14 14 8" xfId="26059"/>
    <cellStyle name="Примечание 14 14 9" xfId="26060"/>
    <cellStyle name="Примечание 14 14_Лист1" xfId="26061"/>
    <cellStyle name="Примечание 14 15" xfId="26062"/>
    <cellStyle name="Примечание 14 15 10" xfId="26063"/>
    <cellStyle name="Примечание 14 15 11" xfId="26064"/>
    <cellStyle name="Примечание 14 15 2" xfId="26065"/>
    <cellStyle name="Примечание 14 15 2 2" xfId="26066"/>
    <cellStyle name="Примечание 14 15 2 3" xfId="26067"/>
    <cellStyle name="Примечание 14 15 2 4" xfId="26068"/>
    <cellStyle name="Примечание 14 15 2 5" xfId="26069"/>
    <cellStyle name="Примечание 14 15 2 6" xfId="26070"/>
    <cellStyle name="Примечание 14 15 2 7" xfId="26071"/>
    <cellStyle name="Примечание 14 15 2 8" xfId="26072"/>
    <cellStyle name="Примечание 14 15 2 9" xfId="26073"/>
    <cellStyle name="Примечание 14 15 3" xfId="26074"/>
    <cellStyle name="Примечание 14 15 3 2" xfId="26075"/>
    <cellStyle name="Примечание 14 15 3 3" xfId="26076"/>
    <cellStyle name="Примечание 14 15 3 4" xfId="26077"/>
    <cellStyle name="Примечание 14 15 3 5" xfId="26078"/>
    <cellStyle name="Примечание 14 15 3 6" xfId="26079"/>
    <cellStyle name="Примечание 14 15 3 7" xfId="26080"/>
    <cellStyle name="Примечание 14 15 3 8" xfId="26081"/>
    <cellStyle name="Примечание 14 15 3 9" xfId="26082"/>
    <cellStyle name="Примечание 14 15 4" xfId="26083"/>
    <cellStyle name="Примечание 14 15 5" xfId="26084"/>
    <cellStyle name="Примечание 14 15 6" xfId="26085"/>
    <cellStyle name="Примечание 14 15 7" xfId="26086"/>
    <cellStyle name="Примечание 14 15 8" xfId="26087"/>
    <cellStyle name="Примечание 14 15 9" xfId="26088"/>
    <cellStyle name="Примечание 14 15_Лист1" xfId="26089"/>
    <cellStyle name="Примечание 14 16" xfId="26090"/>
    <cellStyle name="Примечание 14 16 10" xfId="26091"/>
    <cellStyle name="Примечание 14 16 11" xfId="26092"/>
    <cellStyle name="Примечание 14 16 2" xfId="26093"/>
    <cellStyle name="Примечание 14 16 2 2" xfId="26094"/>
    <cellStyle name="Примечание 14 16 2 3" xfId="26095"/>
    <cellStyle name="Примечание 14 16 2 4" xfId="26096"/>
    <cellStyle name="Примечание 14 16 2 5" xfId="26097"/>
    <cellStyle name="Примечание 14 16 2 6" xfId="26098"/>
    <cellStyle name="Примечание 14 16 2 7" xfId="26099"/>
    <cellStyle name="Примечание 14 16 2 8" xfId="26100"/>
    <cellStyle name="Примечание 14 16 2 9" xfId="26101"/>
    <cellStyle name="Примечание 14 16 3" xfId="26102"/>
    <cellStyle name="Примечание 14 16 3 2" xfId="26103"/>
    <cellStyle name="Примечание 14 16 3 3" xfId="26104"/>
    <cellStyle name="Примечание 14 16 3 4" xfId="26105"/>
    <cellStyle name="Примечание 14 16 3 5" xfId="26106"/>
    <cellStyle name="Примечание 14 16 3 6" xfId="26107"/>
    <cellStyle name="Примечание 14 16 3 7" xfId="26108"/>
    <cellStyle name="Примечание 14 16 3 8" xfId="26109"/>
    <cellStyle name="Примечание 14 16 3 9" xfId="26110"/>
    <cellStyle name="Примечание 14 16 4" xfId="26111"/>
    <cellStyle name="Примечание 14 16 5" xfId="26112"/>
    <cellStyle name="Примечание 14 16 6" xfId="26113"/>
    <cellStyle name="Примечание 14 16 7" xfId="26114"/>
    <cellStyle name="Примечание 14 16 8" xfId="26115"/>
    <cellStyle name="Примечание 14 16 9" xfId="26116"/>
    <cellStyle name="Примечание 14 16_Лист1" xfId="26117"/>
    <cellStyle name="Примечание 14 17" xfId="26118"/>
    <cellStyle name="Примечание 14 17 10" xfId="26119"/>
    <cellStyle name="Примечание 14 17 11" xfId="26120"/>
    <cellStyle name="Примечание 14 17 2" xfId="26121"/>
    <cellStyle name="Примечание 14 17 2 2" xfId="26122"/>
    <cellStyle name="Примечание 14 17 2 3" xfId="26123"/>
    <cellStyle name="Примечание 14 17 2 4" xfId="26124"/>
    <cellStyle name="Примечание 14 17 2 5" xfId="26125"/>
    <cellStyle name="Примечание 14 17 2 6" xfId="26126"/>
    <cellStyle name="Примечание 14 17 2 7" xfId="26127"/>
    <cellStyle name="Примечание 14 17 2 8" xfId="26128"/>
    <cellStyle name="Примечание 14 17 2 9" xfId="26129"/>
    <cellStyle name="Примечание 14 17 3" xfId="26130"/>
    <cellStyle name="Примечание 14 17 3 2" xfId="26131"/>
    <cellStyle name="Примечание 14 17 3 3" xfId="26132"/>
    <cellStyle name="Примечание 14 17 3 4" xfId="26133"/>
    <cellStyle name="Примечание 14 17 3 5" xfId="26134"/>
    <cellStyle name="Примечание 14 17 3 6" xfId="26135"/>
    <cellStyle name="Примечание 14 17 3 7" xfId="26136"/>
    <cellStyle name="Примечание 14 17 3 8" xfId="26137"/>
    <cellStyle name="Примечание 14 17 3 9" xfId="26138"/>
    <cellStyle name="Примечание 14 17 4" xfId="26139"/>
    <cellStyle name="Примечание 14 17 5" xfId="26140"/>
    <cellStyle name="Примечание 14 17 6" xfId="26141"/>
    <cellStyle name="Примечание 14 17 7" xfId="26142"/>
    <cellStyle name="Примечание 14 17 8" xfId="26143"/>
    <cellStyle name="Примечание 14 17 9" xfId="26144"/>
    <cellStyle name="Примечание 14 17_Лист1" xfId="26145"/>
    <cellStyle name="Примечание 14 18" xfId="26146"/>
    <cellStyle name="Примечание 14 18 10" xfId="26147"/>
    <cellStyle name="Примечание 14 18 11" xfId="26148"/>
    <cellStyle name="Примечание 14 18 2" xfId="26149"/>
    <cellStyle name="Примечание 14 18 2 2" xfId="26150"/>
    <cellStyle name="Примечание 14 18 2 3" xfId="26151"/>
    <cellStyle name="Примечание 14 18 2 4" xfId="26152"/>
    <cellStyle name="Примечание 14 18 2 5" xfId="26153"/>
    <cellStyle name="Примечание 14 18 2 6" xfId="26154"/>
    <cellStyle name="Примечание 14 18 2 7" xfId="26155"/>
    <cellStyle name="Примечание 14 18 2 8" xfId="26156"/>
    <cellStyle name="Примечание 14 18 2 9" xfId="26157"/>
    <cellStyle name="Примечание 14 18 3" xfId="26158"/>
    <cellStyle name="Примечание 14 18 3 2" xfId="26159"/>
    <cellStyle name="Примечание 14 18 3 3" xfId="26160"/>
    <cellStyle name="Примечание 14 18 3 4" xfId="26161"/>
    <cellStyle name="Примечание 14 18 3 5" xfId="26162"/>
    <cellStyle name="Примечание 14 18 3 6" xfId="26163"/>
    <cellStyle name="Примечание 14 18 3 7" xfId="26164"/>
    <cellStyle name="Примечание 14 18 3 8" xfId="26165"/>
    <cellStyle name="Примечание 14 18 3 9" xfId="26166"/>
    <cellStyle name="Примечание 14 18 4" xfId="26167"/>
    <cellStyle name="Примечание 14 18 5" xfId="26168"/>
    <cellStyle name="Примечание 14 18 6" xfId="26169"/>
    <cellStyle name="Примечание 14 18 7" xfId="26170"/>
    <cellStyle name="Примечание 14 18 8" xfId="26171"/>
    <cellStyle name="Примечание 14 18 9" xfId="26172"/>
    <cellStyle name="Примечание 14 18_Лист1" xfId="26173"/>
    <cellStyle name="Примечание 14 19" xfId="26174"/>
    <cellStyle name="Примечание 14 19 10" xfId="26175"/>
    <cellStyle name="Примечание 14 19 11" xfId="26176"/>
    <cellStyle name="Примечание 14 19 2" xfId="26177"/>
    <cellStyle name="Примечание 14 19 2 2" xfId="26178"/>
    <cellStyle name="Примечание 14 19 2 3" xfId="26179"/>
    <cellStyle name="Примечание 14 19 2 4" xfId="26180"/>
    <cellStyle name="Примечание 14 19 2 5" xfId="26181"/>
    <cellStyle name="Примечание 14 19 2 6" xfId="26182"/>
    <cellStyle name="Примечание 14 19 2 7" xfId="26183"/>
    <cellStyle name="Примечание 14 19 2 8" xfId="26184"/>
    <cellStyle name="Примечание 14 19 2 9" xfId="26185"/>
    <cellStyle name="Примечание 14 19 3" xfId="26186"/>
    <cellStyle name="Примечание 14 19 3 2" xfId="26187"/>
    <cellStyle name="Примечание 14 19 3 3" xfId="26188"/>
    <cellStyle name="Примечание 14 19 3 4" xfId="26189"/>
    <cellStyle name="Примечание 14 19 3 5" xfId="26190"/>
    <cellStyle name="Примечание 14 19 3 6" xfId="26191"/>
    <cellStyle name="Примечание 14 19 3 7" xfId="26192"/>
    <cellStyle name="Примечание 14 19 3 8" xfId="26193"/>
    <cellStyle name="Примечание 14 19 3 9" xfId="26194"/>
    <cellStyle name="Примечание 14 19 4" xfId="26195"/>
    <cellStyle name="Примечание 14 19 5" xfId="26196"/>
    <cellStyle name="Примечание 14 19 6" xfId="26197"/>
    <cellStyle name="Примечание 14 19 7" xfId="26198"/>
    <cellStyle name="Примечание 14 19 8" xfId="26199"/>
    <cellStyle name="Примечание 14 19 9" xfId="26200"/>
    <cellStyle name="Примечание 14 19_Лист1" xfId="26201"/>
    <cellStyle name="Примечание 14 2" xfId="26202"/>
    <cellStyle name="Примечание 14 2 10" xfId="26203"/>
    <cellStyle name="Примечание 14 2 11" xfId="26204"/>
    <cellStyle name="Примечание 14 2 12" xfId="26205"/>
    <cellStyle name="Примечание 14 2 2" xfId="26206"/>
    <cellStyle name="Примечание 14 2 2 2" xfId="26207"/>
    <cellStyle name="Примечание 14 2 2 3" xfId="26208"/>
    <cellStyle name="Примечание 14 2 2 4" xfId="26209"/>
    <cellStyle name="Примечание 14 2 2 5" xfId="26210"/>
    <cellStyle name="Примечание 14 2 2 6" xfId="26211"/>
    <cellStyle name="Примечание 14 2 2 7" xfId="26212"/>
    <cellStyle name="Примечание 14 2 2 8" xfId="26213"/>
    <cellStyle name="Примечание 14 2 2 9" xfId="26214"/>
    <cellStyle name="Примечание 14 2 3" xfId="26215"/>
    <cellStyle name="Примечание 14 2 3 2" xfId="26216"/>
    <cellStyle name="Примечание 14 2 3 3" xfId="26217"/>
    <cellStyle name="Примечание 14 2 3 4" xfId="26218"/>
    <cellStyle name="Примечание 14 2 3 5" xfId="26219"/>
    <cellStyle name="Примечание 14 2 3 6" xfId="26220"/>
    <cellStyle name="Примечание 14 2 3 7" xfId="26221"/>
    <cellStyle name="Примечание 14 2 3 8" xfId="26222"/>
    <cellStyle name="Примечание 14 2 3 9" xfId="26223"/>
    <cellStyle name="Примечание 14 2 4" xfId="26224"/>
    <cellStyle name="Примечание 14 2 5" xfId="26225"/>
    <cellStyle name="Примечание 14 2 6" xfId="26226"/>
    <cellStyle name="Примечание 14 2 7" xfId="26227"/>
    <cellStyle name="Примечание 14 2 8" xfId="26228"/>
    <cellStyle name="Примечание 14 2 9" xfId="26229"/>
    <cellStyle name="Примечание 14 2_Лист1" xfId="26230"/>
    <cellStyle name="Примечание 14 20" xfId="26231"/>
    <cellStyle name="Примечание 14 20 10" xfId="26232"/>
    <cellStyle name="Примечание 14 20 11" xfId="26233"/>
    <cellStyle name="Примечание 14 20 2" xfId="26234"/>
    <cellStyle name="Примечание 14 20 2 2" xfId="26235"/>
    <cellStyle name="Примечание 14 20 2 3" xfId="26236"/>
    <cellStyle name="Примечание 14 20 2 4" xfId="26237"/>
    <cellStyle name="Примечание 14 20 2 5" xfId="26238"/>
    <cellStyle name="Примечание 14 20 2 6" xfId="26239"/>
    <cellStyle name="Примечание 14 20 2 7" xfId="26240"/>
    <cellStyle name="Примечание 14 20 2 8" xfId="26241"/>
    <cellStyle name="Примечание 14 20 2 9" xfId="26242"/>
    <cellStyle name="Примечание 14 20 3" xfId="26243"/>
    <cellStyle name="Примечание 14 20 3 2" xfId="26244"/>
    <cellStyle name="Примечание 14 20 3 3" xfId="26245"/>
    <cellStyle name="Примечание 14 20 3 4" xfId="26246"/>
    <cellStyle name="Примечание 14 20 3 5" xfId="26247"/>
    <cellStyle name="Примечание 14 20 3 6" xfId="26248"/>
    <cellStyle name="Примечание 14 20 3 7" xfId="26249"/>
    <cellStyle name="Примечание 14 20 3 8" xfId="26250"/>
    <cellStyle name="Примечание 14 20 3 9" xfId="26251"/>
    <cellStyle name="Примечание 14 20 4" xfId="26252"/>
    <cellStyle name="Примечание 14 20 5" xfId="26253"/>
    <cellStyle name="Примечание 14 20 6" xfId="26254"/>
    <cellStyle name="Примечание 14 20 7" xfId="26255"/>
    <cellStyle name="Примечание 14 20 8" xfId="26256"/>
    <cellStyle name="Примечание 14 20 9" xfId="26257"/>
    <cellStyle name="Примечание 14 20_Лист1" xfId="26258"/>
    <cellStyle name="Примечание 14 21" xfId="26259"/>
    <cellStyle name="Примечание 14 21 2" xfId="26260"/>
    <cellStyle name="Примечание 14 21 3" xfId="26261"/>
    <cellStyle name="Примечание 14 21 4" xfId="26262"/>
    <cellStyle name="Примечание 14 21 5" xfId="26263"/>
    <cellStyle name="Примечание 14 21 6" xfId="26264"/>
    <cellStyle name="Примечание 14 21 7" xfId="26265"/>
    <cellStyle name="Примечание 14 21 8" xfId="26266"/>
    <cellStyle name="Примечание 14 21 9" xfId="26267"/>
    <cellStyle name="Примечание 14 22" xfId="26268"/>
    <cellStyle name="Примечание 14 22 2" xfId="26269"/>
    <cellStyle name="Примечание 14 22 3" xfId="26270"/>
    <cellStyle name="Примечание 14 22 4" xfId="26271"/>
    <cellStyle name="Примечание 14 22 5" xfId="26272"/>
    <cellStyle name="Примечание 14 22 6" xfId="26273"/>
    <cellStyle name="Примечание 14 22 7" xfId="26274"/>
    <cellStyle name="Примечание 14 22 8" xfId="26275"/>
    <cellStyle name="Примечание 14 22 9" xfId="26276"/>
    <cellStyle name="Примечание 14 23" xfId="26277"/>
    <cellStyle name="Примечание 14 24" xfId="26278"/>
    <cellStyle name="Примечание 14 25" xfId="26279"/>
    <cellStyle name="Примечание 14 26" xfId="26280"/>
    <cellStyle name="Примечание 14 27" xfId="26281"/>
    <cellStyle name="Примечание 14 28" xfId="26282"/>
    <cellStyle name="Примечание 14 29" xfId="26283"/>
    <cellStyle name="Примечание 14 3" xfId="26284"/>
    <cellStyle name="Примечание 14 3 10" xfId="26285"/>
    <cellStyle name="Примечание 14 3 11" xfId="26286"/>
    <cellStyle name="Примечание 14 3 12" xfId="26287"/>
    <cellStyle name="Примечание 14 3 2" xfId="26288"/>
    <cellStyle name="Примечание 14 3 2 2" xfId="26289"/>
    <cellStyle name="Примечание 14 3 2 3" xfId="26290"/>
    <cellStyle name="Примечание 14 3 2 4" xfId="26291"/>
    <cellStyle name="Примечание 14 3 2 5" xfId="26292"/>
    <cellStyle name="Примечание 14 3 2 6" xfId="26293"/>
    <cellStyle name="Примечание 14 3 2 7" xfId="26294"/>
    <cellStyle name="Примечание 14 3 2 8" xfId="26295"/>
    <cellStyle name="Примечание 14 3 2 9" xfId="26296"/>
    <cellStyle name="Примечание 14 3 3" xfId="26297"/>
    <cellStyle name="Примечание 14 3 3 2" xfId="26298"/>
    <cellStyle name="Примечание 14 3 3 3" xfId="26299"/>
    <cellStyle name="Примечание 14 3 3 4" xfId="26300"/>
    <cellStyle name="Примечание 14 3 3 5" xfId="26301"/>
    <cellStyle name="Примечание 14 3 3 6" xfId="26302"/>
    <cellStyle name="Примечание 14 3 3 7" xfId="26303"/>
    <cellStyle name="Примечание 14 3 3 8" xfId="26304"/>
    <cellStyle name="Примечание 14 3 3 9" xfId="26305"/>
    <cellStyle name="Примечание 14 3 4" xfId="26306"/>
    <cellStyle name="Примечание 14 3 5" xfId="26307"/>
    <cellStyle name="Примечание 14 3 6" xfId="26308"/>
    <cellStyle name="Примечание 14 3 7" xfId="26309"/>
    <cellStyle name="Примечание 14 3 8" xfId="26310"/>
    <cellStyle name="Примечание 14 3 9" xfId="26311"/>
    <cellStyle name="Примечание 14 3_Лист1" xfId="26312"/>
    <cellStyle name="Примечание 14 30" xfId="26313"/>
    <cellStyle name="Примечание 14 4" xfId="26314"/>
    <cellStyle name="Примечание 14 4 10" xfId="26315"/>
    <cellStyle name="Примечание 14 4 11" xfId="26316"/>
    <cellStyle name="Примечание 14 4 12" xfId="26317"/>
    <cellStyle name="Примечание 14 4 2" xfId="26318"/>
    <cellStyle name="Примечание 14 4 2 2" xfId="26319"/>
    <cellStyle name="Примечание 14 4 2 3" xfId="26320"/>
    <cellStyle name="Примечание 14 4 2 4" xfId="26321"/>
    <cellStyle name="Примечание 14 4 2 5" xfId="26322"/>
    <cellStyle name="Примечание 14 4 2 6" xfId="26323"/>
    <cellStyle name="Примечание 14 4 2 7" xfId="26324"/>
    <cellStyle name="Примечание 14 4 2 8" xfId="26325"/>
    <cellStyle name="Примечание 14 4 2 9" xfId="26326"/>
    <cellStyle name="Примечание 14 4 3" xfId="26327"/>
    <cellStyle name="Примечание 14 4 3 2" xfId="26328"/>
    <cellStyle name="Примечание 14 4 3 3" xfId="26329"/>
    <cellStyle name="Примечание 14 4 3 4" xfId="26330"/>
    <cellStyle name="Примечание 14 4 3 5" xfId="26331"/>
    <cellStyle name="Примечание 14 4 3 6" xfId="26332"/>
    <cellStyle name="Примечание 14 4 3 7" xfId="26333"/>
    <cellStyle name="Примечание 14 4 3 8" xfId="26334"/>
    <cellStyle name="Примечание 14 4 3 9" xfId="26335"/>
    <cellStyle name="Примечание 14 4 4" xfId="26336"/>
    <cellStyle name="Примечание 14 4 5" xfId="26337"/>
    <cellStyle name="Примечание 14 4 6" xfId="26338"/>
    <cellStyle name="Примечание 14 4 7" xfId="26339"/>
    <cellStyle name="Примечание 14 4 8" xfId="26340"/>
    <cellStyle name="Примечание 14 4 9" xfId="26341"/>
    <cellStyle name="Примечание 14 4_Лист1" xfId="26342"/>
    <cellStyle name="Примечание 14 5" xfId="26343"/>
    <cellStyle name="Примечание 14 5 10" xfId="26344"/>
    <cellStyle name="Примечание 14 5 11" xfId="26345"/>
    <cellStyle name="Примечание 14 5 12" xfId="26346"/>
    <cellStyle name="Примечание 14 5 2" xfId="26347"/>
    <cellStyle name="Примечание 14 5 2 2" xfId="26348"/>
    <cellStyle name="Примечание 14 5 2 3" xfId="26349"/>
    <cellStyle name="Примечание 14 5 2 4" xfId="26350"/>
    <cellStyle name="Примечание 14 5 2 5" xfId="26351"/>
    <cellStyle name="Примечание 14 5 2 6" xfId="26352"/>
    <cellStyle name="Примечание 14 5 2 7" xfId="26353"/>
    <cellStyle name="Примечание 14 5 2 8" xfId="26354"/>
    <cellStyle name="Примечание 14 5 2 9" xfId="26355"/>
    <cellStyle name="Примечание 14 5 3" xfId="26356"/>
    <cellStyle name="Примечание 14 5 3 2" xfId="26357"/>
    <cellStyle name="Примечание 14 5 3 3" xfId="26358"/>
    <cellStyle name="Примечание 14 5 3 4" xfId="26359"/>
    <cellStyle name="Примечание 14 5 3 5" xfId="26360"/>
    <cellStyle name="Примечание 14 5 3 6" xfId="26361"/>
    <cellStyle name="Примечание 14 5 3 7" xfId="26362"/>
    <cellStyle name="Примечание 14 5 3 8" xfId="26363"/>
    <cellStyle name="Примечание 14 5 3 9" xfId="26364"/>
    <cellStyle name="Примечание 14 5 4" xfId="26365"/>
    <cellStyle name="Примечание 14 5 5" xfId="26366"/>
    <cellStyle name="Примечание 14 5 6" xfId="26367"/>
    <cellStyle name="Примечание 14 5 7" xfId="26368"/>
    <cellStyle name="Примечание 14 5 8" xfId="26369"/>
    <cellStyle name="Примечание 14 5 9" xfId="26370"/>
    <cellStyle name="Примечание 14 5_Лист1" xfId="26371"/>
    <cellStyle name="Примечание 14 6" xfId="26372"/>
    <cellStyle name="Примечание 14 6 10" xfId="26373"/>
    <cellStyle name="Примечание 14 6 11" xfId="26374"/>
    <cellStyle name="Примечание 14 6 12" xfId="26375"/>
    <cellStyle name="Примечание 14 6 2" xfId="26376"/>
    <cellStyle name="Примечание 14 6 2 2" xfId="26377"/>
    <cellStyle name="Примечание 14 6 2 3" xfId="26378"/>
    <cellStyle name="Примечание 14 6 2 4" xfId="26379"/>
    <cellStyle name="Примечание 14 6 2 5" xfId="26380"/>
    <cellStyle name="Примечание 14 6 2 6" xfId="26381"/>
    <cellStyle name="Примечание 14 6 2 7" xfId="26382"/>
    <cellStyle name="Примечание 14 6 2 8" xfId="26383"/>
    <cellStyle name="Примечание 14 6 2 9" xfId="26384"/>
    <cellStyle name="Примечание 14 6 3" xfId="26385"/>
    <cellStyle name="Примечание 14 6 3 2" xfId="26386"/>
    <cellStyle name="Примечание 14 6 3 3" xfId="26387"/>
    <cellStyle name="Примечание 14 6 3 4" xfId="26388"/>
    <cellStyle name="Примечание 14 6 3 5" xfId="26389"/>
    <cellStyle name="Примечание 14 6 3 6" xfId="26390"/>
    <cellStyle name="Примечание 14 6 3 7" xfId="26391"/>
    <cellStyle name="Примечание 14 6 3 8" xfId="26392"/>
    <cellStyle name="Примечание 14 6 3 9" xfId="26393"/>
    <cellStyle name="Примечание 14 6 4" xfId="26394"/>
    <cellStyle name="Примечание 14 6 5" xfId="26395"/>
    <cellStyle name="Примечание 14 6 6" xfId="26396"/>
    <cellStyle name="Примечание 14 6 7" xfId="26397"/>
    <cellStyle name="Примечание 14 6 8" xfId="26398"/>
    <cellStyle name="Примечание 14 6 9" xfId="26399"/>
    <cellStyle name="Примечание 14 6_Лист1" xfId="26400"/>
    <cellStyle name="Примечание 14 7" xfId="26401"/>
    <cellStyle name="Примечание 14 7 10" xfId="26402"/>
    <cellStyle name="Примечание 14 7 11" xfId="26403"/>
    <cellStyle name="Примечание 14 7 12" xfId="26404"/>
    <cellStyle name="Примечание 14 7 2" xfId="26405"/>
    <cellStyle name="Примечание 14 7 2 2" xfId="26406"/>
    <cellStyle name="Примечание 14 7 2 3" xfId="26407"/>
    <cellStyle name="Примечание 14 7 2 4" xfId="26408"/>
    <cellStyle name="Примечание 14 7 2 5" xfId="26409"/>
    <cellStyle name="Примечание 14 7 2 6" xfId="26410"/>
    <cellStyle name="Примечание 14 7 2 7" xfId="26411"/>
    <cellStyle name="Примечание 14 7 2 8" xfId="26412"/>
    <cellStyle name="Примечание 14 7 2 9" xfId="26413"/>
    <cellStyle name="Примечание 14 7 3" xfId="26414"/>
    <cellStyle name="Примечание 14 7 3 2" xfId="26415"/>
    <cellStyle name="Примечание 14 7 3 3" xfId="26416"/>
    <cellStyle name="Примечание 14 7 3 4" xfId="26417"/>
    <cellStyle name="Примечание 14 7 3 5" xfId="26418"/>
    <cellStyle name="Примечание 14 7 3 6" xfId="26419"/>
    <cellStyle name="Примечание 14 7 3 7" xfId="26420"/>
    <cellStyle name="Примечание 14 7 3 8" xfId="26421"/>
    <cellStyle name="Примечание 14 7 3 9" xfId="26422"/>
    <cellStyle name="Примечание 14 7 4" xfId="26423"/>
    <cellStyle name="Примечание 14 7 5" xfId="26424"/>
    <cellStyle name="Примечание 14 7 6" xfId="26425"/>
    <cellStyle name="Примечание 14 7 7" xfId="26426"/>
    <cellStyle name="Примечание 14 7 8" xfId="26427"/>
    <cellStyle name="Примечание 14 7 9" xfId="26428"/>
    <cellStyle name="Примечание 14 7_Лист1" xfId="26429"/>
    <cellStyle name="Примечание 14 8" xfId="26430"/>
    <cellStyle name="Примечание 14 8 10" xfId="26431"/>
    <cellStyle name="Примечание 14 8 11" xfId="26432"/>
    <cellStyle name="Примечание 14 8 12" xfId="26433"/>
    <cellStyle name="Примечание 14 8 2" xfId="26434"/>
    <cellStyle name="Примечание 14 8 2 2" xfId="26435"/>
    <cellStyle name="Примечание 14 8 2 3" xfId="26436"/>
    <cellStyle name="Примечание 14 8 2 4" xfId="26437"/>
    <cellStyle name="Примечание 14 8 2 5" xfId="26438"/>
    <cellStyle name="Примечание 14 8 2 6" xfId="26439"/>
    <cellStyle name="Примечание 14 8 2 7" xfId="26440"/>
    <cellStyle name="Примечание 14 8 2 8" xfId="26441"/>
    <cellStyle name="Примечание 14 8 2 9" xfId="26442"/>
    <cellStyle name="Примечание 14 8 3" xfId="26443"/>
    <cellStyle name="Примечание 14 8 3 2" xfId="26444"/>
    <cellStyle name="Примечание 14 8 3 3" xfId="26445"/>
    <cellStyle name="Примечание 14 8 3 4" xfId="26446"/>
    <cellStyle name="Примечание 14 8 3 5" xfId="26447"/>
    <cellStyle name="Примечание 14 8 3 6" xfId="26448"/>
    <cellStyle name="Примечание 14 8 3 7" xfId="26449"/>
    <cellStyle name="Примечание 14 8 3 8" xfId="26450"/>
    <cellStyle name="Примечание 14 8 3 9" xfId="26451"/>
    <cellStyle name="Примечание 14 8 4" xfId="26452"/>
    <cellStyle name="Примечание 14 8 5" xfId="26453"/>
    <cellStyle name="Примечание 14 8 6" xfId="26454"/>
    <cellStyle name="Примечание 14 8 7" xfId="26455"/>
    <cellStyle name="Примечание 14 8 8" xfId="26456"/>
    <cellStyle name="Примечание 14 8 9" xfId="26457"/>
    <cellStyle name="Примечание 14 8_Лист1" xfId="26458"/>
    <cellStyle name="Примечание 14 9" xfId="26459"/>
    <cellStyle name="Примечание 14 9 10" xfId="26460"/>
    <cellStyle name="Примечание 14 9 11" xfId="26461"/>
    <cellStyle name="Примечание 14 9 12" xfId="26462"/>
    <cellStyle name="Примечание 14 9 2" xfId="26463"/>
    <cellStyle name="Примечание 14 9 2 2" xfId="26464"/>
    <cellStyle name="Примечание 14 9 2 3" xfId="26465"/>
    <cellStyle name="Примечание 14 9 2 4" xfId="26466"/>
    <cellStyle name="Примечание 14 9 2 5" xfId="26467"/>
    <cellStyle name="Примечание 14 9 2 6" xfId="26468"/>
    <cellStyle name="Примечание 14 9 2 7" xfId="26469"/>
    <cellStyle name="Примечание 14 9 2 8" xfId="26470"/>
    <cellStyle name="Примечание 14 9 2 9" xfId="26471"/>
    <cellStyle name="Примечание 14 9 3" xfId="26472"/>
    <cellStyle name="Примечание 14 9 3 2" xfId="26473"/>
    <cellStyle name="Примечание 14 9 3 3" xfId="26474"/>
    <cellStyle name="Примечание 14 9 3 4" xfId="26475"/>
    <cellStyle name="Примечание 14 9 3 5" xfId="26476"/>
    <cellStyle name="Примечание 14 9 3 6" xfId="26477"/>
    <cellStyle name="Примечание 14 9 3 7" xfId="26478"/>
    <cellStyle name="Примечание 14 9 3 8" xfId="26479"/>
    <cellStyle name="Примечание 14 9 3 9" xfId="26480"/>
    <cellStyle name="Примечание 14 9 4" xfId="26481"/>
    <cellStyle name="Примечание 14 9 5" xfId="26482"/>
    <cellStyle name="Примечание 14 9 6" xfId="26483"/>
    <cellStyle name="Примечание 14 9 7" xfId="26484"/>
    <cellStyle name="Примечание 14 9 8" xfId="26485"/>
    <cellStyle name="Примечание 14 9 9" xfId="26486"/>
    <cellStyle name="Примечание 14 9_Лист1" xfId="26487"/>
    <cellStyle name="Примечание 14_Лист1" xfId="26488"/>
    <cellStyle name="Примечание 140" xfId="26489"/>
    <cellStyle name="Примечание 141" xfId="26490"/>
    <cellStyle name="Примечание 142" xfId="26491"/>
    <cellStyle name="Примечание 143" xfId="26492"/>
    <cellStyle name="Примечание 144" xfId="26493"/>
    <cellStyle name="Примечание 145" xfId="26494"/>
    <cellStyle name="Примечание 146" xfId="26495"/>
    <cellStyle name="Примечание 147" xfId="26496"/>
    <cellStyle name="Примечание 148" xfId="26497"/>
    <cellStyle name="Примечание 149" xfId="26498"/>
    <cellStyle name="Примечание 15" xfId="26499"/>
    <cellStyle name="Примечание 15 10" xfId="26500"/>
    <cellStyle name="Примечание 15 10 10" xfId="26501"/>
    <cellStyle name="Примечание 15 10 11" xfId="26502"/>
    <cellStyle name="Примечание 15 10 12" xfId="26503"/>
    <cellStyle name="Примечание 15 10 2" xfId="26504"/>
    <cellStyle name="Примечание 15 10 2 2" xfId="26505"/>
    <cellStyle name="Примечание 15 10 2 3" xfId="26506"/>
    <cellStyle name="Примечание 15 10 2 4" xfId="26507"/>
    <cellStyle name="Примечание 15 10 2 5" xfId="26508"/>
    <cellStyle name="Примечание 15 10 2 6" xfId="26509"/>
    <cellStyle name="Примечание 15 10 2 7" xfId="26510"/>
    <cellStyle name="Примечание 15 10 2 8" xfId="26511"/>
    <cellStyle name="Примечание 15 10 2 9" xfId="26512"/>
    <cellStyle name="Примечание 15 10 3" xfId="26513"/>
    <cellStyle name="Примечание 15 10 3 2" xfId="26514"/>
    <cellStyle name="Примечание 15 10 3 3" xfId="26515"/>
    <cellStyle name="Примечание 15 10 3 4" xfId="26516"/>
    <cellStyle name="Примечание 15 10 3 5" xfId="26517"/>
    <cellStyle name="Примечание 15 10 3 6" xfId="26518"/>
    <cellStyle name="Примечание 15 10 3 7" xfId="26519"/>
    <cellStyle name="Примечание 15 10 3 8" xfId="26520"/>
    <cellStyle name="Примечание 15 10 3 9" xfId="26521"/>
    <cellStyle name="Примечание 15 10 4" xfId="26522"/>
    <cellStyle name="Примечание 15 10 5" xfId="26523"/>
    <cellStyle name="Примечание 15 10 6" xfId="26524"/>
    <cellStyle name="Примечание 15 10 7" xfId="26525"/>
    <cellStyle name="Примечание 15 10 8" xfId="26526"/>
    <cellStyle name="Примечание 15 10 9" xfId="26527"/>
    <cellStyle name="Примечание 15 10_Лист1" xfId="26528"/>
    <cellStyle name="Примечание 15 11" xfId="26529"/>
    <cellStyle name="Примечание 15 11 10" xfId="26530"/>
    <cellStyle name="Примечание 15 11 11" xfId="26531"/>
    <cellStyle name="Примечание 15 11 2" xfId="26532"/>
    <cellStyle name="Примечание 15 11 2 2" xfId="26533"/>
    <cellStyle name="Примечание 15 11 2 3" xfId="26534"/>
    <cellStyle name="Примечание 15 11 2 4" xfId="26535"/>
    <cellStyle name="Примечание 15 11 2 5" xfId="26536"/>
    <cellStyle name="Примечание 15 11 2 6" xfId="26537"/>
    <cellStyle name="Примечание 15 11 2 7" xfId="26538"/>
    <cellStyle name="Примечание 15 11 2 8" xfId="26539"/>
    <cellStyle name="Примечание 15 11 2 9" xfId="26540"/>
    <cellStyle name="Примечание 15 11 3" xfId="26541"/>
    <cellStyle name="Примечание 15 11 3 2" xfId="26542"/>
    <cellStyle name="Примечание 15 11 3 3" xfId="26543"/>
    <cellStyle name="Примечание 15 11 3 4" xfId="26544"/>
    <cellStyle name="Примечание 15 11 3 5" xfId="26545"/>
    <cellStyle name="Примечание 15 11 3 6" xfId="26546"/>
    <cellStyle name="Примечание 15 11 3 7" xfId="26547"/>
    <cellStyle name="Примечание 15 11 3 8" xfId="26548"/>
    <cellStyle name="Примечание 15 11 3 9" xfId="26549"/>
    <cellStyle name="Примечание 15 11 4" xfId="26550"/>
    <cellStyle name="Примечание 15 11 5" xfId="26551"/>
    <cellStyle name="Примечание 15 11 6" xfId="26552"/>
    <cellStyle name="Примечание 15 11 7" xfId="26553"/>
    <cellStyle name="Примечание 15 11 8" xfId="26554"/>
    <cellStyle name="Примечание 15 11 9" xfId="26555"/>
    <cellStyle name="Примечание 15 11_Лист1" xfId="26556"/>
    <cellStyle name="Примечание 15 12" xfId="26557"/>
    <cellStyle name="Примечание 15 12 10" xfId="26558"/>
    <cellStyle name="Примечание 15 12 11" xfId="26559"/>
    <cellStyle name="Примечание 15 12 2" xfId="26560"/>
    <cellStyle name="Примечание 15 12 2 2" xfId="26561"/>
    <cellStyle name="Примечание 15 12 2 3" xfId="26562"/>
    <cellStyle name="Примечание 15 12 2 4" xfId="26563"/>
    <cellStyle name="Примечание 15 12 2 5" xfId="26564"/>
    <cellStyle name="Примечание 15 12 2 6" xfId="26565"/>
    <cellStyle name="Примечание 15 12 2 7" xfId="26566"/>
    <cellStyle name="Примечание 15 12 2 8" xfId="26567"/>
    <cellStyle name="Примечание 15 12 2 9" xfId="26568"/>
    <cellStyle name="Примечание 15 12 3" xfId="26569"/>
    <cellStyle name="Примечание 15 12 3 2" xfId="26570"/>
    <cellStyle name="Примечание 15 12 3 3" xfId="26571"/>
    <cellStyle name="Примечание 15 12 3 4" xfId="26572"/>
    <cellStyle name="Примечание 15 12 3 5" xfId="26573"/>
    <cellStyle name="Примечание 15 12 3 6" xfId="26574"/>
    <cellStyle name="Примечание 15 12 3 7" xfId="26575"/>
    <cellStyle name="Примечание 15 12 3 8" xfId="26576"/>
    <cellStyle name="Примечание 15 12 3 9" xfId="26577"/>
    <cellStyle name="Примечание 15 12 4" xfId="26578"/>
    <cellStyle name="Примечание 15 12 5" xfId="26579"/>
    <cellStyle name="Примечание 15 12 6" xfId="26580"/>
    <cellStyle name="Примечание 15 12 7" xfId="26581"/>
    <cellStyle name="Примечание 15 12 8" xfId="26582"/>
    <cellStyle name="Примечание 15 12 9" xfId="26583"/>
    <cellStyle name="Примечание 15 12_Лист1" xfId="26584"/>
    <cellStyle name="Примечание 15 13" xfId="26585"/>
    <cellStyle name="Примечание 15 13 10" xfId="26586"/>
    <cellStyle name="Примечание 15 13 11" xfId="26587"/>
    <cellStyle name="Примечание 15 13 2" xfId="26588"/>
    <cellStyle name="Примечание 15 13 2 2" xfId="26589"/>
    <cellStyle name="Примечание 15 13 2 3" xfId="26590"/>
    <cellStyle name="Примечание 15 13 2 4" xfId="26591"/>
    <cellStyle name="Примечание 15 13 2 5" xfId="26592"/>
    <cellStyle name="Примечание 15 13 2 6" xfId="26593"/>
    <cellStyle name="Примечание 15 13 2 7" xfId="26594"/>
    <cellStyle name="Примечание 15 13 2 8" xfId="26595"/>
    <cellStyle name="Примечание 15 13 2 9" xfId="26596"/>
    <cellStyle name="Примечание 15 13 3" xfId="26597"/>
    <cellStyle name="Примечание 15 13 3 2" xfId="26598"/>
    <cellStyle name="Примечание 15 13 3 3" xfId="26599"/>
    <cellStyle name="Примечание 15 13 3 4" xfId="26600"/>
    <cellStyle name="Примечание 15 13 3 5" xfId="26601"/>
    <cellStyle name="Примечание 15 13 3 6" xfId="26602"/>
    <cellStyle name="Примечание 15 13 3 7" xfId="26603"/>
    <cellStyle name="Примечание 15 13 3 8" xfId="26604"/>
    <cellStyle name="Примечание 15 13 3 9" xfId="26605"/>
    <cellStyle name="Примечание 15 13 4" xfId="26606"/>
    <cellStyle name="Примечание 15 13 5" xfId="26607"/>
    <cellStyle name="Примечание 15 13 6" xfId="26608"/>
    <cellStyle name="Примечание 15 13 7" xfId="26609"/>
    <cellStyle name="Примечание 15 13 8" xfId="26610"/>
    <cellStyle name="Примечание 15 13 9" xfId="26611"/>
    <cellStyle name="Примечание 15 13_Лист1" xfId="26612"/>
    <cellStyle name="Примечание 15 14" xfId="26613"/>
    <cellStyle name="Примечание 15 14 10" xfId="26614"/>
    <cellStyle name="Примечание 15 14 11" xfId="26615"/>
    <cellStyle name="Примечание 15 14 2" xfId="26616"/>
    <cellStyle name="Примечание 15 14 2 2" xfId="26617"/>
    <cellStyle name="Примечание 15 14 2 3" xfId="26618"/>
    <cellStyle name="Примечание 15 14 2 4" xfId="26619"/>
    <cellStyle name="Примечание 15 14 2 5" xfId="26620"/>
    <cellStyle name="Примечание 15 14 2 6" xfId="26621"/>
    <cellStyle name="Примечание 15 14 2 7" xfId="26622"/>
    <cellStyle name="Примечание 15 14 2 8" xfId="26623"/>
    <cellStyle name="Примечание 15 14 2 9" xfId="26624"/>
    <cellStyle name="Примечание 15 14 3" xfId="26625"/>
    <cellStyle name="Примечание 15 14 3 2" xfId="26626"/>
    <cellStyle name="Примечание 15 14 3 3" xfId="26627"/>
    <cellStyle name="Примечание 15 14 3 4" xfId="26628"/>
    <cellStyle name="Примечание 15 14 3 5" xfId="26629"/>
    <cellStyle name="Примечание 15 14 3 6" xfId="26630"/>
    <cellStyle name="Примечание 15 14 3 7" xfId="26631"/>
    <cellStyle name="Примечание 15 14 3 8" xfId="26632"/>
    <cellStyle name="Примечание 15 14 3 9" xfId="26633"/>
    <cellStyle name="Примечание 15 14 4" xfId="26634"/>
    <cellStyle name="Примечание 15 14 5" xfId="26635"/>
    <cellStyle name="Примечание 15 14 6" xfId="26636"/>
    <cellStyle name="Примечание 15 14 7" xfId="26637"/>
    <cellStyle name="Примечание 15 14 8" xfId="26638"/>
    <cellStyle name="Примечание 15 14 9" xfId="26639"/>
    <cellStyle name="Примечание 15 14_Лист1" xfId="26640"/>
    <cellStyle name="Примечание 15 15" xfId="26641"/>
    <cellStyle name="Примечание 15 15 10" xfId="26642"/>
    <cellStyle name="Примечание 15 15 11" xfId="26643"/>
    <cellStyle name="Примечание 15 15 2" xfId="26644"/>
    <cellStyle name="Примечание 15 15 2 2" xfId="26645"/>
    <cellStyle name="Примечание 15 15 2 3" xfId="26646"/>
    <cellStyle name="Примечание 15 15 2 4" xfId="26647"/>
    <cellStyle name="Примечание 15 15 2 5" xfId="26648"/>
    <cellStyle name="Примечание 15 15 2 6" xfId="26649"/>
    <cellStyle name="Примечание 15 15 2 7" xfId="26650"/>
    <cellStyle name="Примечание 15 15 2 8" xfId="26651"/>
    <cellStyle name="Примечание 15 15 2 9" xfId="26652"/>
    <cellStyle name="Примечание 15 15 3" xfId="26653"/>
    <cellStyle name="Примечание 15 15 3 2" xfId="26654"/>
    <cellStyle name="Примечание 15 15 3 3" xfId="26655"/>
    <cellStyle name="Примечание 15 15 3 4" xfId="26656"/>
    <cellStyle name="Примечание 15 15 3 5" xfId="26657"/>
    <cellStyle name="Примечание 15 15 3 6" xfId="26658"/>
    <cellStyle name="Примечание 15 15 3 7" xfId="26659"/>
    <cellStyle name="Примечание 15 15 3 8" xfId="26660"/>
    <cellStyle name="Примечание 15 15 3 9" xfId="26661"/>
    <cellStyle name="Примечание 15 15 4" xfId="26662"/>
    <cellStyle name="Примечание 15 15 5" xfId="26663"/>
    <cellStyle name="Примечание 15 15 6" xfId="26664"/>
    <cellStyle name="Примечание 15 15 7" xfId="26665"/>
    <cellStyle name="Примечание 15 15 8" xfId="26666"/>
    <cellStyle name="Примечание 15 15 9" xfId="26667"/>
    <cellStyle name="Примечание 15 15_Лист1" xfId="26668"/>
    <cellStyle name="Примечание 15 16" xfId="26669"/>
    <cellStyle name="Примечание 15 16 10" xfId="26670"/>
    <cellStyle name="Примечание 15 16 11" xfId="26671"/>
    <cellStyle name="Примечание 15 16 2" xfId="26672"/>
    <cellStyle name="Примечание 15 16 2 2" xfId="26673"/>
    <cellStyle name="Примечание 15 16 2 3" xfId="26674"/>
    <cellStyle name="Примечание 15 16 2 4" xfId="26675"/>
    <cellStyle name="Примечание 15 16 2 5" xfId="26676"/>
    <cellStyle name="Примечание 15 16 2 6" xfId="26677"/>
    <cellStyle name="Примечание 15 16 2 7" xfId="26678"/>
    <cellStyle name="Примечание 15 16 2 8" xfId="26679"/>
    <cellStyle name="Примечание 15 16 2 9" xfId="26680"/>
    <cellStyle name="Примечание 15 16 3" xfId="26681"/>
    <cellStyle name="Примечание 15 16 3 2" xfId="26682"/>
    <cellStyle name="Примечание 15 16 3 3" xfId="26683"/>
    <cellStyle name="Примечание 15 16 3 4" xfId="26684"/>
    <cellStyle name="Примечание 15 16 3 5" xfId="26685"/>
    <cellStyle name="Примечание 15 16 3 6" xfId="26686"/>
    <cellStyle name="Примечание 15 16 3 7" xfId="26687"/>
    <cellStyle name="Примечание 15 16 3 8" xfId="26688"/>
    <cellStyle name="Примечание 15 16 3 9" xfId="26689"/>
    <cellStyle name="Примечание 15 16 4" xfId="26690"/>
    <cellStyle name="Примечание 15 16 5" xfId="26691"/>
    <cellStyle name="Примечание 15 16 6" xfId="26692"/>
    <cellStyle name="Примечание 15 16 7" xfId="26693"/>
    <cellStyle name="Примечание 15 16 8" xfId="26694"/>
    <cellStyle name="Примечание 15 16 9" xfId="26695"/>
    <cellStyle name="Примечание 15 16_Лист1" xfId="26696"/>
    <cellStyle name="Примечание 15 17" xfId="26697"/>
    <cellStyle name="Примечание 15 17 10" xfId="26698"/>
    <cellStyle name="Примечание 15 17 11" xfId="26699"/>
    <cellStyle name="Примечание 15 17 2" xfId="26700"/>
    <cellStyle name="Примечание 15 17 2 2" xfId="26701"/>
    <cellStyle name="Примечание 15 17 2 3" xfId="26702"/>
    <cellStyle name="Примечание 15 17 2 4" xfId="26703"/>
    <cellStyle name="Примечание 15 17 2 5" xfId="26704"/>
    <cellStyle name="Примечание 15 17 2 6" xfId="26705"/>
    <cellStyle name="Примечание 15 17 2 7" xfId="26706"/>
    <cellStyle name="Примечание 15 17 2 8" xfId="26707"/>
    <cellStyle name="Примечание 15 17 2 9" xfId="26708"/>
    <cellStyle name="Примечание 15 17 3" xfId="26709"/>
    <cellStyle name="Примечание 15 17 3 2" xfId="26710"/>
    <cellStyle name="Примечание 15 17 3 3" xfId="26711"/>
    <cellStyle name="Примечание 15 17 3 4" xfId="26712"/>
    <cellStyle name="Примечание 15 17 3 5" xfId="26713"/>
    <cellStyle name="Примечание 15 17 3 6" xfId="26714"/>
    <cellStyle name="Примечание 15 17 3 7" xfId="26715"/>
    <cellStyle name="Примечание 15 17 3 8" xfId="26716"/>
    <cellStyle name="Примечание 15 17 3 9" xfId="26717"/>
    <cellStyle name="Примечание 15 17 4" xfId="26718"/>
    <cellStyle name="Примечание 15 17 5" xfId="26719"/>
    <cellStyle name="Примечание 15 17 6" xfId="26720"/>
    <cellStyle name="Примечание 15 17 7" xfId="26721"/>
    <cellStyle name="Примечание 15 17 8" xfId="26722"/>
    <cellStyle name="Примечание 15 17 9" xfId="26723"/>
    <cellStyle name="Примечание 15 17_Лист1" xfId="26724"/>
    <cellStyle name="Примечание 15 18" xfId="26725"/>
    <cellStyle name="Примечание 15 18 10" xfId="26726"/>
    <cellStyle name="Примечание 15 18 11" xfId="26727"/>
    <cellStyle name="Примечание 15 18 2" xfId="26728"/>
    <cellStyle name="Примечание 15 18 2 2" xfId="26729"/>
    <cellStyle name="Примечание 15 18 2 3" xfId="26730"/>
    <cellStyle name="Примечание 15 18 2 4" xfId="26731"/>
    <cellStyle name="Примечание 15 18 2 5" xfId="26732"/>
    <cellStyle name="Примечание 15 18 2 6" xfId="26733"/>
    <cellStyle name="Примечание 15 18 2 7" xfId="26734"/>
    <cellStyle name="Примечание 15 18 2 8" xfId="26735"/>
    <cellStyle name="Примечание 15 18 2 9" xfId="26736"/>
    <cellStyle name="Примечание 15 18 3" xfId="26737"/>
    <cellStyle name="Примечание 15 18 3 2" xfId="26738"/>
    <cellStyle name="Примечание 15 18 3 3" xfId="26739"/>
    <cellStyle name="Примечание 15 18 3 4" xfId="26740"/>
    <cellStyle name="Примечание 15 18 3 5" xfId="26741"/>
    <cellStyle name="Примечание 15 18 3 6" xfId="26742"/>
    <cellStyle name="Примечание 15 18 3 7" xfId="26743"/>
    <cellStyle name="Примечание 15 18 3 8" xfId="26744"/>
    <cellStyle name="Примечание 15 18 3 9" xfId="26745"/>
    <cellStyle name="Примечание 15 18 4" xfId="26746"/>
    <cellStyle name="Примечание 15 18 5" xfId="26747"/>
    <cellStyle name="Примечание 15 18 6" xfId="26748"/>
    <cellStyle name="Примечание 15 18 7" xfId="26749"/>
    <cellStyle name="Примечание 15 18 8" xfId="26750"/>
    <cellStyle name="Примечание 15 18 9" xfId="26751"/>
    <cellStyle name="Примечание 15 18_Лист1" xfId="26752"/>
    <cellStyle name="Примечание 15 19" xfId="26753"/>
    <cellStyle name="Примечание 15 19 10" xfId="26754"/>
    <cellStyle name="Примечание 15 19 11" xfId="26755"/>
    <cellStyle name="Примечание 15 19 2" xfId="26756"/>
    <cellStyle name="Примечание 15 19 2 2" xfId="26757"/>
    <cellStyle name="Примечание 15 19 2 3" xfId="26758"/>
    <cellStyle name="Примечание 15 19 2 4" xfId="26759"/>
    <cellStyle name="Примечание 15 19 2 5" xfId="26760"/>
    <cellStyle name="Примечание 15 19 2 6" xfId="26761"/>
    <cellStyle name="Примечание 15 19 2 7" xfId="26762"/>
    <cellStyle name="Примечание 15 19 2 8" xfId="26763"/>
    <cellStyle name="Примечание 15 19 2 9" xfId="26764"/>
    <cellStyle name="Примечание 15 19 3" xfId="26765"/>
    <cellStyle name="Примечание 15 19 3 2" xfId="26766"/>
    <cellStyle name="Примечание 15 19 3 3" xfId="26767"/>
    <cellStyle name="Примечание 15 19 3 4" xfId="26768"/>
    <cellStyle name="Примечание 15 19 3 5" xfId="26769"/>
    <cellStyle name="Примечание 15 19 3 6" xfId="26770"/>
    <cellStyle name="Примечание 15 19 3 7" xfId="26771"/>
    <cellStyle name="Примечание 15 19 3 8" xfId="26772"/>
    <cellStyle name="Примечание 15 19 3 9" xfId="26773"/>
    <cellStyle name="Примечание 15 19 4" xfId="26774"/>
    <cellStyle name="Примечание 15 19 5" xfId="26775"/>
    <cellStyle name="Примечание 15 19 6" xfId="26776"/>
    <cellStyle name="Примечание 15 19 7" xfId="26777"/>
    <cellStyle name="Примечание 15 19 8" xfId="26778"/>
    <cellStyle name="Примечание 15 19 9" xfId="26779"/>
    <cellStyle name="Примечание 15 19_Лист1" xfId="26780"/>
    <cellStyle name="Примечание 15 2" xfId="26781"/>
    <cellStyle name="Примечание 15 2 10" xfId="26782"/>
    <cellStyle name="Примечание 15 2 11" xfId="26783"/>
    <cellStyle name="Примечание 15 2 12" xfId="26784"/>
    <cellStyle name="Примечание 15 2 2" xfId="26785"/>
    <cellStyle name="Примечание 15 2 2 2" xfId="26786"/>
    <cellStyle name="Примечание 15 2 2 3" xfId="26787"/>
    <cellStyle name="Примечание 15 2 2 4" xfId="26788"/>
    <cellStyle name="Примечание 15 2 2 5" xfId="26789"/>
    <cellStyle name="Примечание 15 2 2 6" xfId="26790"/>
    <cellStyle name="Примечание 15 2 2 7" xfId="26791"/>
    <cellStyle name="Примечание 15 2 2 8" xfId="26792"/>
    <cellStyle name="Примечание 15 2 2 9" xfId="26793"/>
    <cellStyle name="Примечание 15 2 3" xfId="26794"/>
    <cellStyle name="Примечание 15 2 3 2" xfId="26795"/>
    <cellStyle name="Примечание 15 2 3 3" xfId="26796"/>
    <cellStyle name="Примечание 15 2 3 4" xfId="26797"/>
    <cellStyle name="Примечание 15 2 3 5" xfId="26798"/>
    <cellStyle name="Примечание 15 2 3 6" xfId="26799"/>
    <cellStyle name="Примечание 15 2 3 7" xfId="26800"/>
    <cellStyle name="Примечание 15 2 3 8" xfId="26801"/>
    <cellStyle name="Примечание 15 2 3 9" xfId="26802"/>
    <cellStyle name="Примечание 15 2 4" xfId="26803"/>
    <cellStyle name="Примечание 15 2 5" xfId="26804"/>
    <cellStyle name="Примечание 15 2 6" xfId="26805"/>
    <cellStyle name="Примечание 15 2 7" xfId="26806"/>
    <cellStyle name="Примечание 15 2 8" xfId="26807"/>
    <cellStyle name="Примечание 15 2 9" xfId="26808"/>
    <cellStyle name="Примечание 15 2_Лист1" xfId="26809"/>
    <cellStyle name="Примечание 15 20" xfId="26810"/>
    <cellStyle name="Примечание 15 20 10" xfId="26811"/>
    <cellStyle name="Примечание 15 20 11" xfId="26812"/>
    <cellStyle name="Примечание 15 20 2" xfId="26813"/>
    <cellStyle name="Примечание 15 20 2 2" xfId="26814"/>
    <cellStyle name="Примечание 15 20 2 3" xfId="26815"/>
    <cellStyle name="Примечание 15 20 2 4" xfId="26816"/>
    <cellStyle name="Примечание 15 20 2 5" xfId="26817"/>
    <cellStyle name="Примечание 15 20 2 6" xfId="26818"/>
    <cellStyle name="Примечание 15 20 2 7" xfId="26819"/>
    <cellStyle name="Примечание 15 20 2 8" xfId="26820"/>
    <cellStyle name="Примечание 15 20 2 9" xfId="26821"/>
    <cellStyle name="Примечание 15 20 3" xfId="26822"/>
    <cellStyle name="Примечание 15 20 3 2" xfId="26823"/>
    <cellStyle name="Примечание 15 20 3 3" xfId="26824"/>
    <cellStyle name="Примечание 15 20 3 4" xfId="26825"/>
    <cellStyle name="Примечание 15 20 3 5" xfId="26826"/>
    <cellStyle name="Примечание 15 20 3 6" xfId="26827"/>
    <cellStyle name="Примечание 15 20 3 7" xfId="26828"/>
    <cellStyle name="Примечание 15 20 3 8" xfId="26829"/>
    <cellStyle name="Примечание 15 20 3 9" xfId="26830"/>
    <cellStyle name="Примечание 15 20 4" xfId="26831"/>
    <cellStyle name="Примечание 15 20 5" xfId="26832"/>
    <cellStyle name="Примечание 15 20 6" xfId="26833"/>
    <cellStyle name="Примечание 15 20 7" xfId="26834"/>
    <cellStyle name="Примечание 15 20 8" xfId="26835"/>
    <cellStyle name="Примечание 15 20 9" xfId="26836"/>
    <cellStyle name="Примечание 15 20_Лист1" xfId="26837"/>
    <cellStyle name="Примечание 15 21" xfId="26838"/>
    <cellStyle name="Примечание 15 21 2" xfId="26839"/>
    <cellStyle name="Примечание 15 21 3" xfId="26840"/>
    <cellStyle name="Примечание 15 21 4" xfId="26841"/>
    <cellStyle name="Примечание 15 21 5" xfId="26842"/>
    <cellStyle name="Примечание 15 21 6" xfId="26843"/>
    <cellStyle name="Примечание 15 21 7" xfId="26844"/>
    <cellStyle name="Примечание 15 21 8" xfId="26845"/>
    <cellStyle name="Примечание 15 21 9" xfId="26846"/>
    <cellStyle name="Примечание 15 22" xfId="26847"/>
    <cellStyle name="Примечание 15 22 2" xfId="26848"/>
    <cellStyle name="Примечание 15 22 3" xfId="26849"/>
    <cellStyle name="Примечание 15 22 4" xfId="26850"/>
    <cellStyle name="Примечание 15 22 5" xfId="26851"/>
    <cellStyle name="Примечание 15 22 6" xfId="26852"/>
    <cellStyle name="Примечание 15 22 7" xfId="26853"/>
    <cellStyle name="Примечание 15 22 8" xfId="26854"/>
    <cellStyle name="Примечание 15 22 9" xfId="26855"/>
    <cellStyle name="Примечание 15 23" xfId="26856"/>
    <cellStyle name="Примечание 15 24" xfId="26857"/>
    <cellStyle name="Примечание 15 25" xfId="26858"/>
    <cellStyle name="Примечание 15 26" xfId="26859"/>
    <cellStyle name="Примечание 15 27" xfId="26860"/>
    <cellStyle name="Примечание 15 28" xfId="26861"/>
    <cellStyle name="Примечание 15 29" xfId="26862"/>
    <cellStyle name="Примечание 15 3" xfId="26863"/>
    <cellStyle name="Примечание 15 3 10" xfId="26864"/>
    <cellStyle name="Примечание 15 3 11" xfId="26865"/>
    <cellStyle name="Примечание 15 3 12" xfId="26866"/>
    <cellStyle name="Примечание 15 3 2" xfId="26867"/>
    <cellStyle name="Примечание 15 3 2 2" xfId="26868"/>
    <cellStyle name="Примечание 15 3 2 3" xfId="26869"/>
    <cellStyle name="Примечание 15 3 2 4" xfId="26870"/>
    <cellStyle name="Примечание 15 3 2 5" xfId="26871"/>
    <cellStyle name="Примечание 15 3 2 6" xfId="26872"/>
    <cellStyle name="Примечание 15 3 2 7" xfId="26873"/>
    <cellStyle name="Примечание 15 3 2 8" xfId="26874"/>
    <cellStyle name="Примечание 15 3 2 9" xfId="26875"/>
    <cellStyle name="Примечание 15 3 3" xfId="26876"/>
    <cellStyle name="Примечание 15 3 3 2" xfId="26877"/>
    <cellStyle name="Примечание 15 3 3 3" xfId="26878"/>
    <cellStyle name="Примечание 15 3 3 4" xfId="26879"/>
    <cellStyle name="Примечание 15 3 3 5" xfId="26880"/>
    <cellStyle name="Примечание 15 3 3 6" xfId="26881"/>
    <cellStyle name="Примечание 15 3 3 7" xfId="26882"/>
    <cellStyle name="Примечание 15 3 3 8" xfId="26883"/>
    <cellStyle name="Примечание 15 3 3 9" xfId="26884"/>
    <cellStyle name="Примечание 15 3 4" xfId="26885"/>
    <cellStyle name="Примечание 15 3 5" xfId="26886"/>
    <cellStyle name="Примечание 15 3 6" xfId="26887"/>
    <cellStyle name="Примечание 15 3 7" xfId="26888"/>
    <cellStyle name="Примечание 15 3 8" xfId="26889"/>
    <cellStyle name="Примечание 15 3 9" xfId="26890"/>
    <cellStyle name="Примечание 15 3_Лист1" xfId="26891"/>
    <cellStyle name="Примечание 15 30" xfId="26892"/>
    <cellStyle name="Примечание 15 4" xfId="26893"/>
    <cellStyle name="Примечание 15 4 10" xfId="26894"/>
    <cellStyle name="Примечание 15 4 11" xfId="26895"/>
    <cellStyle name="Примечание 15 4 12" xfId="26896"/>
    <cellStyle name="Примечание 15 4 2" xfId="26897"/>
    <cellStyle name="Примечание 15 4 2 2" xfId="26898"/>
    <cellStyle name="Примечание 15 4 2 3" xfId="26899"/>
    <cellStyle name="Примечание 15 4 2 4" xfId="26900"/>
    <cellStyle name="Примечание 15 4 2 5" xfId="26901"/>
    <cellStyle name="Примечание 15 4 2 6" xfId="26902"/>
    <cellStyle name="Примечание 15 4 2 7" xfId="26903"/>
    <cellStyle name="Примечание 15 4 2 8" xfId="26904"/>
    <cellStyle name="Примечание 15 4 2 9" xfId="26905"/>
    <cellStyle name="Примечание 15 4 3" xfId="26906"/>
    <cellStyle name="Примечание 15 4 3 2" xfId="26907"/>
    <cellStyle name="Примечание 15 4 3 3" xfId="26908"/>
    <cellStyle name="Примечание 15 4 3 4" xfId="26909"/>
    <cellStyle name="Примечание 15 4 3 5" xfId="26910"/>
    <cellStyle name="Примечание 15 4 3 6" xfId="26911"/>
    <cellStyle name="Примечание 15 4 3 7" xfId="26912"/>
    <cellStyle name="Примечание 15 4 3 8" xfId="26913"/>
    <cellStyle name="Примечание 15 4 3 9" xfId="26914"/>
    <cellStyle name="Примечание 15 4 4" xfId="26915"/>
    <cellStyle name="Примечание 15 4 5" xfId="26916"/>
    <cellStyle name="Примечание 15 4 6" xfId="26917"/>
    <cellStyle name="Примечание 15 4 7" xfId="26918"/>
    <cellStyle name="Примечание 15 4 8" xfId="26919"/>
    <cellStyle name="Примечание 15 4 9" xfId="26920"/>
    <cellStyle name="Примечание 15 4_Лист1" xfId="26921"/>
    <cellStyle name="Примечание 15 5" xfId="26922"/>
    <cellStyle name="Примечание 15 5 10" xfId="26923"/>
    <cellStyle name="Примечание 15 5 11" xfId="26924"/>
    <cellStyle name="Примечание 15 5 12" xfId="26925"/>
    <cellStyle name="Примечание 15 5 2" xfId="26926"/>
    <cellStyle name="Примечание 15 5 2 2" xfId="26927"/>
    <cellStyle name="Примечание 15 5 2 3" xfId="26928"/>
    <cellStyle name="Примечание 15 5 2 4" xfId="26929"/>
    <cellStyle name="Примечание 15 5 2 5" xfId="26930"/>
    <cellStyle name="Примечание 15 5 2 6" xfId="26931"/>
    <cellStyle name="Примечание 15 5 2 7" xfId="26932"/>
    <cellStyle name="Примечание 15 5 2 8" xfId="26933"/>
    <cellStyle name="Примечание 15 5 2 9" xfId="26934"/>
    <cellStyle name="Примечание 15 5 3" xfId="26935"/>
    <cellStyle name="Примечание 15 5 3 2" xfId="26936"/>
    <cellStyle name="Примечание 15 5 3 3" xfId="26937"/>
    <cellStyle name="Примечание 15 5 3 4" xfId="26938"/>
    <cellStyle name="Примечание 15 5 3 5" xfId="26939"/>
    <cellStyle name="Примечание 15 5 3 6" xfId="26940"/>
    <cellStyle name="Примечание 15 5 3 7" xfId="26941"/>
    <cellStyle name="Примечание 15 5 3 8" xfId="26942"/>
    <cellStyle name="Примечание 15 5 3 9" xfId="26943"/>
    <cellStyle name="Примечание 15 5 4" xfId="26944"/>
    <cellStyle name="Примечание 15 5 5" xfId="26945"/>
    <cellStyle name="Примечание 15 5 6" xfId="26946"/>
    <cellStyle name="Примечание 15 5 7" xfId="26947"/>
    <cellStyle name="Примечание 15 5 8" xfId="26948"/>
    <cellStyle name="Примечание 15 5 9" xfId="26949"/>
    <cellStyle name="Примечание 15 5_Лист1" xfId="26950"/>
    <cellStyle name="Примечание 15 6" xfId="26951"/>
    <cellStyle name="Примечание 15 6 10" xfId="26952"/>
    <cellStyle name="Примечание 15 6 11" xfId="26953"/>
    <cellStyle name="Примечание 15 6 12" xfId="26954"/>
    <cellStyle name="Примечание 15 6 2" xfId="26955"/>
    <cellStyle name="Примечание 15 6 2 2" xfId="26956"/>
    <cellStyle name="Примечание 15 6 2 3" xfId="26957"/>
    <cellStyle name="Примечание 15 6 2 4" xfId="26958"/>
    <cellStyle name="Примечание 15 6 2 5" xfId="26959"/>
    <cellStyle name="Примечание 15 6 2 6" xfId="26960"/>
    <cellStyle name="Примечание 15 6 2 7" xfId="26961"/>
    <cellStyle name="Примечание 15 6 2 8" xfId="26962"/>
    <cellStyle name="Примечание 15 6 2 9" xfId="26963"/>
    <cellStyle name="Примечание 15 6 3" xfId="26964"/>
    <cellStyle name="Примечание 15 6 3 2" xfId="26965"/>
    <cellStyle name="Примечание 15 6 3 3" xfId="26966"/>
    <cellStyle name="Примечание 15 6 3 4" xfId="26967"/>
    <cellStyle name="Примечание 15 6 3 5" xfId="26968"/>
    <cellStyle name="Примечание 15 6 3 6" xfId="26969"/>
    <cellStyle name="Примечание 15 6 3 7" xfId="26970"/>
    <cellStyle name="Примечание 15 6 3 8" xfId="26971"/>
    <cellStyle name="Примечание 15 6 3 9" xfId="26972"/>
    <cellStyle name="Примечание 15 6 4" xfId="26973"/>
    <cellStyle name="Примечание 15 6 5" xfId="26974"/>
    <cellStyle name="Примечание 15 6 6" xfId="26975"/>
    <cellStyle name="Примечание 15 6 7" xfId="26976"/>
    <cellStyle name="Примечание 15 6 8" xfId="26977"/>
    <cellStyle name="Примечание 15 6 9" xfId="26978"/>
    <cellStyle name="Примечание 15 6_Лист1" xfId="26979"/>
    <cellStyle name="Примечание 15 7" xfId="26980"/>
    <cellStyle name="Примечание 15 7 10" xfId="26981"/>
    <cellStyle name="Примечание 15 7 11" xfId="26982"/>
    <cellStyle name="Примечание 15 7 12" xfId="26983"/>
    <cellStyle name="Примечание 15 7 2" xfId="26984"/>
    <cellStyle name="Примечание 15 7 2 2" xfId="26985"/>
    <cellStyle name="Примечание 15 7 2 3" xfId="26986"/>
    <cellStyle name="Примечание 15 7 2 4" xfId="26987"/>
    <cellStyle name="Примечание 15 7 2 5" xfId="26988"/>
    <cellStyle name="Примечание 15 7 2 6" xfId="26989"/>
    <cellStyle name="Примечание 15 7 2 7" xfId="26990"/>
    <cellStyle name="Примечание 15 7 2 8" xfId="26991"/>
    <cellStyle name="Примечание 15 7 2 9" xfId="26992"/>
    <cellStyle name="Примечание 15 7 3" xfId="26993"/>
    <cellStyle name="Примечание 15 7 3 2" xfId="26994"/>
    <cellStyle name="Примечание 15 7 3 3" xfId="26995"/>
    <cellStyle name="Примечание 15 7 3 4" xfId="26996"/>
    <cellStyle name="Примечание 15 7 3 5" xfId="26997"/>
    <cellStyle name="Примечание 15 7 3 6" xfId="26998"/>
    <cellStyle name="Примечание 15 7 3 7" xfId="26999"/>
    <cellStyle name="Примечание 15 7 3 8" xfId="27000"/>
    <cellStyle name="Примечание 15 7 3 9" xfId="27001"/>
    <cellStyle name="Примечание 15 7 4" xfId="27002"/>
    <cellStyle name="Примечание 15 7 5" xfId="27003"/>
    <cellStyle name="Примечание 15 7 6" xfId="27004"/>
    <cellStyle name="Примечание 15 7 7" xfId="27005"/>
    <cellStyle name="Примечание 15 7 8" xfId="27006"/>
    <cellStyle name="Примечание 15 7 9" xfId="27007"/>
    <cellStyle name="Примечание 15 7_Лист1" xfId="27008"/>
    <cellStyle name="Примечание 15 8" xfId="27009"/>
    <cellStyle name="Примечание 15 8 10" xfId="27010"/>
    <cellStyle name="Примечание 15 8 11" xfId="27011"/>
    <cellStyle name="Примечание 15 8 12" xfId="27012"/>
    <cellStyle name="Примечание 15 8 2" xfId="27013"/>
    <cellStyle name="Примечание 15 8 2 2" xfId="27014"/>
    <cellStyle name="Примечание 15 8 2 3" xfId="27015"/>
    <cellStyle name="Примечание 15 8 2 4" xfId="27016"/>
    <cellStyle name="Примечание 15 8 2 5" xfId="27017"/>
    <cellStyle name="Примечание 15 8 2 6" xfId="27018"/>
    <cellStyle name="Примечание 15 8 2 7" xfId="27019"/>
    <cellStyle name="Примечание 15 8 2 8" xfId="27020"/>
    <cellStyle name="Примечание 15 8 2 9" xfId="27021"/>
    <cellStyle name="Примечание 15 8 3" xfId="27022"/>
    <cellStyle name="Примечание 15 8 3 2" xfId="27023"/>
    <cellStyle name="Примечание 15 8 3 3" xfId="27024"/>
    <cellStyle name="Примечание 15 8 3 4" xfId="27025"/>
    <cellStyle name="Примечание 15 8 3 5" xfId="27026"/>
    <cellStyle name="Примечание 15 8 3 6" xfId="27027"/>
    <cellStyle name="Примечание 15 8 3 7" xfId="27028"/>
    <cellStyle name="Примечание 15 8 3 8" xfId="27029"/>
    <cellStyle name="Примечание 15 8 3 9" xfId="27030"/>
    <cellStyle name="Примечание 15 8 4" xfId="27031"/>
    <cellStyle name="Примечание 15 8 5" xfId="27032"/>
    <cellStyle name="Примечание 15 8 6" xfId="27033"/>
    <cellStyle name="Примечание 15 8 7" xfId="27034"/>
    <cellStyle name="Примечание 15 8 8" xfId="27035"/>
    <cellStyle name="Примечание 15 8 9" xfId="27036"/>
    <cellStyle name="Примечание 15 8_Лист1" xfId="27037"/>
    <cellStyle name="Примечание 15 9" xfId="27038"/>
    <cellStyle name="Примечание 15 9 10" xfId="27039"/>
    <cellStyle name="Примечание 15 9 11" xfId="27040"/>
    <cellStyle name="Примечание 15 9 12" xfId="27041"/>
    <cellStyle name="Примечание 15 9 2" xfId="27042"/>
    <cellStyle name="Примечание 15 9 2 2" xfId="27043"/>
    <cellStyle name="Примечание 15 9 2 3" xfId="27044"/>
    <cellStyle name="Примечание 15 9 2 4" xfId="27045"/>
    <cellStyle name="Примечание 15 9 2 5" xfId="27046"/>
    <cellStyle name="Примечание 15 9 2 6" xfId="27047"/>
    <cellStyle name="Примечание 15 9 2 7" xfId="27048"/>
    <cellStyle name="Примечание 15 9 2 8" xfId="27049"/>
    <cellStyle name="Примечание 15 9 2 9" xfId="27050"/>
    <cellStyle name="Примечание 15 9 3" xfId="27051"/>
    <cellStyle name="Примечание 15 9 3 2" xfId="27052"/>
    <cellStyle name="Примечание 15 9 3 3" xfId="27053"/>
    <cellStyle name="Примечание 15 9 3 4" xfId="27054"/>
    <cellStyle name="Примечание 15 9 3 5" xfId="27055"/>
    <cellStyle name="Примечание 15 9 3 6" xfId="27056"/>
    <cellStyle name="Примечание 15 9 3 7" xfId="27057"/>
    <cellStyle name="Примечание 15 9 3 8" xfId="27058"/>
    <cellStyle name="Примечание 15 9 3 9" xfId="27059"/>
    <cellStyle name="Примечание 15 9 4" xfId="27060"/>
    <cellStyle name="Примечание 15 9 5" xfId="27061"/>
    <cellStyle name="Примечание 15 9 6" xfId="27062"/>
    <cellStyle name="Примечание 15 9 7" xfId="27063"/>
    <cellStyle name="Примечание 15 9 8" xfId="27064"/>
    <cellStyle name="Примечание 15 9 9" xfId="27065"/>
    <cellStyle name="Примечание 15 9_Лист1" xfId="27066"/>
    <cellStyle name="Примечание 15_Лист1" xfId="27067"/>
    <cellStyle name="Примечание 150" xfId="27068"/>
    <cellStyle name="Примечание 151" xfId="27069"/>
    <cellStyle name="Примечание 152" xfId="27070"/>
    <cellStyle name="Примечание 153" xfId="27071"/>
    <cellStyle name="Примечание 154" xfId="27072"/>
    <cellStyle name="Примечание 155" xfId="27073"/>
    <cellStyle name="Примечание 156" xfId="27074"/>
    <cellStyle name="Примечание 157" xfId="27075"/>
    <cellStyle name="Примечание 158" xfId="27076"/>
    <cellStyle name="Примечание 159" xfId="27077"/>
    <cellStyle name="Примечание 16" xfId="27078"/>
    <cellStyle name="Примечание 16 10" xfId="27079"/>
    <cellStyle name="Примечание 16 10 10" xfId="27080"/>
    <cellStyle name="Примечание 16 10 11" xfId="27081"/>
    <cellStyle name="Примечание 16 10 12" xfId="27082"/>
    <cellStyle name="Примечание 16 10 2" xfId="27083"/>
    <cellStyle name="Примечание 16 10 2 2" xfId="27084"/>
    <cellStyle name="Примечание 16 10 2 3" xfId="27085"/>
    <cellStyle name="Примечание 16 10 2 4" xfId="27086"/>
    <cellStyle name="Примечание 16 10 2 5" xfId="27087"/>
    <cellStyle name="Примечание 16 10 2 6" xfId="27088"/>
    <cellStyle name="Примечание 16 10 2 7" xfId="27089"/>
    <cellStyle name="Примечание 16 10 2 8" xfId="27090"/>
    <cellStyle name="Примечание 16 10 2 9" xfId="27091"/>
    <cellStyle name="Примечание 16 10 3" xfId="27092"/>
    <cellStyle name="Примечание 16 10 3 2" xfId="27093"/>
    <cellStyle name="Примечание 16 10 3 3" xfId="27094"/>
    <cellStyle name="Примечание 16 10 3 4" xfId="27095"/>
    <cellStyle name="Примечание 16 10 3 5" xfId="27096"/>
    <cellStyle name="Примечание 16 10 3 6" xfId="27097"/>
    <cellStyle name="Примечание 16 10 3 7" xfId="27098"/>
    <cellStyle name="Примечание 16 10 3 8" xfId="27099"/>
    <cellStyle name="Примечание 16 10 3 9" xfId="27100"/>
    <cellStyle name="Примечание 16 10 4" xfId="27101"/>
    <cellStyle name="Примечание 16 10 5" xfId="27102"/>
    <cellStyle name="Примечание 16 10 6" xfId="27103"/>
    <cellStyle name="Примечание 16 10 7" xfId="27104"/>
    <cellStyle name="Примечание 16 10 8" xfId="27105"/>
    <cellStyle name="Примечание 16 10 9" xfId="27106"/>
    <cellStyle name="Примечание 16 10_Лист1" xfId="27107"/>
    <cellStyle name="Примечание 16 11" xfId="27108"/>
    <cellStyle name="Примечание 16 11 10" xfId="27109"/>
    <cellStyle name="Примечание 16 11 11" xfId="27110"/>
    <cellStyle name="Примечание 16 11 2" xfId="27111"/>
    <cellStyle name="Примечание 16 11 2 2" xfId="27112"/>
    <cellStyle name="Примечание 16 11 2 3" xfId="27113"/>
    <cellStyle name="Примечание 16 11 2 4" xfId="27114"/>
    <cellStyle name="Примечание 16 11 2 5" xfId="27115"/>
    <cellStyle name="Примечание 16 11 2 6" xfId="27116"/>
    <cellStyle name="Примечание 16 11 2 7" xfId="27117"/>
    <cellStyle name="Примечание 16 11 2 8" xfId="27118"/>
    <cellStyle name="Примечание 16 11 2 9" xfId="27119"/>
    <cellStyle name="Примечание 16 11 3" xfId="27120"/>
    <cellStyle name="Примечание 16 11 3 2" xfId="27121"/>
    <cellStyle name="Примечание 16 11 3 3" xfId="27122"/>
    <cellStyle name="Примечание 16 11 3 4" xfId="27123"/>
    <cellStyle name="Примечание 16 11 3 5" xfId="27124"/>
    <cellStyle name="Примечание 16 11 3 6" xfId="27125"/>
    <cellStyle name="Примечание 16 11 3 7" xfId="27126"/>
    <cellStyle name="Примечание 16 11 3 8" xfId="27127"/>
    <cellStyle name="Примечание 16 11 3 9" xfId="27128"/>
    <cellStyle name="Примечание 16 11 4" xfId="27129"/>
    <cellStyle name="Примечание 16 11 5" xfId="27130"/>
    <cellStyle name="Примечание 16 11 6" xfId="27131"/>
    <cellStyle name="Примечание 16 11 7" xfId="27132"/>
    <cellStyle name="Примечание 16 11 8" xfId="27133"/>
    <cellStyle name="Примечание 16 11 9" xfId="27134"/>
    <cellStyle name="Примечание 16 11_Лист1" xfId="27135"/>
    <cellStyle name="Примечание 16 12" xfId="27136"/>
    <cellStyle name="Примечание 16 12 10" xfId="27137"/>
    <cellStyle name="Примечание 16 12 11" xfId="27138"/>
    <cellStyle name="Примечание 16 12 2" xfId="27139"/>
    <cellStyle name="Примечание 16 12 2 2" xfId="27140"/>
    <cellStyle name="Примечание 16 12 2 3" xfId="27141"/>
    <cellStyle name="Примечание 16 12 2 4" xfId="27142"/>
    <cellStyle name="Примечание 16 12 2 5" xfId="27143"/>
    <cellStyle name="Примечание 16 12 2 6" xfId="27144"/>
    <cellStyle name="Примечание 16 12 2 7" xfId="27145"/>
    <cellStyle name="Примечание 16 12 2 8" xfId="27146"/>
    <cellStyle name="Примечание 16 12 2 9" xfId="27147"/>
    <cellStyle name="Примечание 16 12 3" xfId="27148"/>
    <cellStyle name="Примечание 16 12 3 2" xfId="27149"/>
    <cellStyle name="Примечание 16 12 3 3" xfId="27150"/>
    <cellStyle name="Примечание 16 12 3 4" xfId="27151"/>
    <cellStyle name="Примечание 16 12 3 5" xfId="27152"/>
    <cellStyle name="Примечание 16 12 3 6" xfId="27153"/>
    <cellStyle name="Примечание 16 12 3 7" xfId="27154"/>
    <cellStyle name="Примечание 16 12 3 8" xfId="27155"/>
    <cellStyle name="Примечание 16 12 3 9" xfId="27156"/>
    <cellStyle name="Примечание 16 12 4" xfId="27157"/>
    <cellStyle name="Примечание 16 12 5" xfId="27158"/>
    <cellStyle name="Примечание 16 12 6" xfId="27159"/>
    <cellStyle name="Примечание 16 12 7" xfId="27160"/>
    <cellStyle name="Примечание 16 12 8" xfId="27161"/>
    <cellStyle name="Примечание 16 12 9" xfId="27162"/>
    <cellStyle name="Примечание 16 12_Лист1" xfId="27163"/>
    <cellStyle name="Примечание 16 13" xfId="27164"/>
    <cellStyle name="Примечание 16 13 10" xfId="27165"/>
    <cellStyle name="Примечание 16 13 11" xfId="27166"/>
    <cellStyle name="Примечание 16 13 2" xfId="27167"/>
    <cellStyle name="Примечание 16 13 2 2" xfId="27168"/>
    <cellStyle name="Примечание 16 13 2 3" xfId="27169"/>
    <cellStyle name="Примечание 16 13 2 4" xfId="27170"/>
    <cellStyle name="Примечание 16 13 2 5" xfId="27171"/>
    <cellStyle name="Примечание 16 13 2 6" xfId="27172"/>
    <cellStyle name="Примечание 16 13 2 7" xfId="27173"/>
    <cellStyle name="Примечание 16 13 2 8" xfId="27174"/>
    <cellStyle name="Примечание 16 13 2 9" xfId="27175"/>
    <cellStyle name="Примечание 16 13 3" xfId="27176"/>
    <cellStyle name="Примечание 16 13 3 2" xfId="27177"/>
    <cellStyle name="Примечание 16 13 3 3" xfId="27178"/>
    <cellStyle name="Примечание 16 13 3 4" xfId="27179"/>
    <cellStyle name="Примечание 16 13 3 5" xfId="27180"/>
    <cellStyle name="Примечание 16 13 3 6" xfId="27181"/>
    <cellStyle name="Примечание 16 13 3 7" xfId="27182"/>
    <cellStyle name="Примечание 16 13 3 8" xfId="27183"/>
    <cellStyle name="Примечание 16 13 3 9" xfId="27184"/>
    <cellStyle name="Примечание 16 13 4" xfId="27185"/>
    <cellStyle name="Примечание 16 13 5" xfId="27186"/>
    <cellStyle name="Примечание 16 13 6" xfId="27187"/>
    <cellStyle name="Примечание 16 13 7" xfId="27188"/>
    <cellStyle name="Примечание 16 13 8" xfId="27189"/>
    <cellStyle name="Примечание 16 13 9" xfId="27190"/>
    <cellStyle name="Примечание 16 13_Лист1" xfId="27191"/>
    <cellStyle name="Примечание 16 14" xfId="27192"/>
    <cellStyle name="Примечание 16 14 10" xfId="27193"/>
    <cellStyle name="Примечание 16 14 11" xfId="27194"/>
    <cellStyle name="Примечание 16 14 2" xfId="27195"/>
    <cellStyle name="Примечание 16 14 2 2" xfId="27196"/>
    <cellStyle name="Примечание 16 14 2 3" xfId="27197"/>
    <cellStyle name="Примечание 16 14 2 4" xfId="27198"/>
    <cellStyle name="Примечание 16 14 2 5" xfId="27199"/>
    <cellStyle name="Примечание 16 14 2 6" xfId="27200"/>
    <cellStyle name="Примечание 16 14 2 7" xfId="27201"/>
    <cellStyle name="Примечание 16 14 2 8" xfId="27202"/>
    <cellStyle name="Примечание 16 14 2 9" xfId="27203"/>
    <cellStyle name="Примечание 16 14 3" xfId="27204"/>
    <cellStyle name="Примечание 16 14 3 2" xfId="27205"/>
    <cellStyle name="Примечание 16 14 3 3" xfId="27206"/>
    <cellStyle name="Примечание 16 14 3 4" xfId="27207"/>
    <cellStyle name="Примечание 16 14 3 5" xfId="27208"/>
    <cellStyle name="Примечание 16 14 3 6" xfId="27209"/>
    <cellStyle name="Примечание 16 14 3 7" xfId="27210"/>
    <cellStyle name="Примечание 16 14 3 8" xfId="27211"/>
    <cellStyle name="Примечание 16 14 3 9" xfId="27212"/>
    <cellStyle name="Примечание 16 14 4" xfId="27213"/>
    <cellStyle name="Примечание 16 14 5" xfId="27214"/>
    <cellStyle name="Примечание 16 14 6" xfId="27215"/>
    <cellStyle name="Примечание 16 14 7" xfId="27216"/>
    <cellStyle name="Примечание 16 14 8" xfId="27217"/>
    <cellStyle name="Примечание 16 14 9" xfId="27218"/>
    <cellStyle name="Примечание 16 14_Лист1" xfId="27219"/>
    <cellStyle name="Примечание 16 15" xfId="27220"/>
    <cellStyle name="Примечание 16 15 10" xfId="27221"/>
    <cellStyle name="Примечание 16 15 11" xfId="27222"/>
    <cellStyle name="Примечание 16 15 2" xfId="27223"/>
    <cellStyle name="Примечание 16 15 2 2" xfId="27224"/>
    <cellStyle name="Примечание 16 15 2 3" xfId="27225"/>
    <cellStyle name="Примечание 16 15 2 4" xfId="27226"/>
    <cellStyle name="Примечание 16 15 2 5" xfId="27227"/>
    <cellStyle name="Примечание 16 15 2 6" xfId="27228"/>
    <cellStyle name="Примечание 16 15 2 7" xfId="27229"/>
    <cellStyle name="Примечание 16 15 2 8" xfId="27230"/>
    <cellStyle name="Примечание 16 15 2 9" xfId="27231"/>
    <cellStyle name="Примечание 16 15 3" xfId="27232"/>
    <cellStyle name="Примечание 16 15 3 2" xfId="27233"/>
    <cellStyle name="Примечание 16 15 3 3" xfId="27234"/>
    <cellStyle name="Примечание 16 15 3 4" xfId="27235"/>
    <cellStyle name="Примечание 16 15 3 5" xfId="27236"/>
    <cellStyle name="Примечание 16 15 3 6" xfId="27237"/>
    <cellStyle name="Примечание 16 15 3 7" xfId="27238"/>
    <cellStyle name="Примечание 16 15 3 8" xfId="27239"/>
    <cellStyle name="Примечание 16 15 3 9" xfId="27240"/>
    <cellStyle name="Примечание 16 15 4" xfId="27241"/>
    <cellStyle name="Примечание 16 15 5" xfId="27242"/>
    <cellStyle name="Примечание 16 15 6" xfId="27243"/>
    <cellStyle name="Примечание 16 15 7" xfId="27244"/>
    <cellStyle name="Примечание 16 15 8" xfId="27245"/>
    <cellStyle name="Примечание 16 15 9" xfId="27246"/>
    <cellStyle name="Примечание 16 15_Лист1" xfId="27247"/>
    <cellStyle name="Примечание 16 16" xfId="27248"/>
    <cellStyle name="Примечание 16 16 10" xfId="27249"/>
    <cellStyle name="Примечание 16 16 11" xfId="27250"/>
    <cellStyle name="Примечание 16 16 2" xfId="27251"/>
    <cellStyle name="Примечание 16 16 2 2" xfId="27252"/>
    <cellStyle name="Примечание 16 16 2 3" xfId="27253"/>
    <cellStyle name="Примечание 16 16 2 4" xfId="27254"/>
    <cellStyle name="Примечание 16 16 2 5" xfId="27255"/>
    <cellStyle name="Примечание 16 16 2 6" xfId="27256"/>
    <cellStyle name="Примечание 16 16 2 7" xfId="27257"/>
    <cellStyle name="Примечание 16 16 2 8" xfId="27258"/>
    <cellStyle name="Примечание 16 16 2 9" xfId="27259"/>
    <cellStyle name="Примечание 16 16 3" xfId="27260"/>
    <cellStyle name="Примечание 16 16 3 2" xfId="27261"/>
    <cellStyle name="Примечание 16 16 3 3" xfId="27262"/>
    <cellStyle name="Примечание 16 16 3 4" xfId="27263"/>
    <cellStyle name="Примечание 16 16 3 5" xfId="27264"/>
    <cellStyle name="Примечание 16 16 3 6" xfId="27265"/>
    <cellStyle name="Примечание 16 16 3 7" xfId="27266"/>
    <cellStyle name="Примечание 16 16 3 8" xfId="27267"/>
    <cellStyle name="Примечание 16 16 3 9" xfId="27268"/>
    <cellStyle name="Примечание 16 16 4" xfId="27269"/>
    <cellStyle name="Примечание 16 16 5" xfId="27270"/>
    <cellStyle name="Примечание 16 16 6" xfId="27271"/>
    <cellStyle name="Примечание 16 16 7" xfId="27272"/>
    <cellStyle name="Примечание 16 16 8" xfId="27273"/>
    <cellStyle name="Примечание 16 16 9" xfId="27274"/>
    <cellStyle name="Примечание 16 16_Лист1" xfId="27275"/>
    <cellStyle name="Примечание 16 17" xfId="27276"/>
    <cellStyle name="Примечание 16 17 10" xfId="27277"/>
    <cellStyle name="Примечание 16 17 11" xfId="27278"/>
    <cellStyle name="Примечание 16 17 2" xfId="27279"/>
    <cellStyle name="Примечание 16 17 2 2" xfId="27280"/>
    <cellStyle name="Примечание 16 17 2 3" xfId="27281"/>
    <cellStyle name="Примечание 16 17 2 4" xfId="27282"/>
    <cellStyle name="Примечание 16 17 2 5" xfId="27283"/>
    <cellStyle name="Примечание 16 17 2 6" xfId="27284"/>
    <cellStyle name="Примечание 16 17 2 7" xfId="27285"/>
    <cellStyle name="Примечание 16 17 2 8" xfId="27286"/>
    <cellStyle name="Примечание 16 17 2 9" xfId="27287"/>
    <cellStyle name="Примечание 16 17 3" xfId="27288"/>
    <cellStyle name="Примечание 16 17 3 2" xfId="27289"/>
    <cellStyle name="Примечание 16 17 3 3" xfId="27290"/>
    <cellStyle name="Примечание 16 17 3 4" xfId="27291"/>
    <cellStyle name="Примечание 16 17 3 5" xfId="27292"/>
    <cellStyle name="Примечание 16 17 3 6" xfId="27293"/>
    <cellStyle name="Примечание 16 17 3 7" xfId="27294"/>
    <cellStyle name="Примечание 16 17 3 8" xfId="27295"/>
    <cellStyle name="Примечание 16 17 3 9" xfId="27296"/>
    <cellStyle name="Примечание 16 17 4" xfId="27297"/>
    <cellStyle name="Примечание 16 17 5" xfId="27298"/>
    <cellStyle name="Примечание 16 17 6" xfId="27299"/>
    <cellStyle name="Примечание 16 17 7" xfId="27300"/>
    <cellStyle name="Примечание 16 17 8" xfId="27301"/>
    <cellStyle name="Примечание 16 17 9" xfId="27302"/>
    <cellStyle name="Примечание 16 17_Лист1" xfId="27303"/>
    <cellStyle name="Примечание 16 18" xfId="27304"/>
    <cellStyle name="Примечание 16 18 10" xfId="27305"/>
    <cellStyle name="Примечание 16 18 11" xfId="27306"/>
    <cellStyle name="Примечание 16 18 2" xfId="27307"/>
    <cellStyle name="Примечание 16 18 2 2" xfId="27308"/>
    <cellStyle name="Примечание 16 18 2 3" xfId="27309"/>
    <cellStyle name="Примечание 16 18 2 4" xfId="27310"/>
    <cellStyle name="Примечание 16 18 2 5" xfId="27311"/>
    <cellStyle name="Примечание 16 18 2 6" xfId="27312"/>
    <cellStyle name="Примечание 16 18 2 7" xfId="27313"/>
    <cellStyle name="Примечание 16 18 2 8" xfId="27314"/>
    <cellStyle name="Примечание 16 18 2 9" xfId="27315"/>
    <cellStyle name="Примечание 16 18 3" xfId="27316"/>
    <cellStyle name="Примечание 16 18 3 2" xfId="27317"/>
    <cellStyle name="Примечание 16 18 3 3" xfId="27318"/>
    <cellStyle name="Примечание 16 18 3 4" xfId="27319"/>
    <cellStyle name="Примечание 16 18 3 5" xfId="27320"/>
    <cellStyle name="Примечание 16 18 3 6" xfId="27321"/>
    <cellStyle name="Примечание 16 18 3 7" xfId="27322"/>
    <cellStyle name="Примечание 16 18 3 8" xfId="27323"/>
    <cellStyle name="Примечание 16 18 3 9" xfId="27324"/>
    <cellStyle name="Примечание 16 18 4" xfId="27325"/>
    <cellStyle name="Примечание 16 18 5" xfId="27326"/>
    <cellStyle name="Примечание 16 18 6" xfId="27327"/>
    <cellStyle name="Примечание 16 18 7" xfId="27328"/>
    <cellStyle name="Примечание 16 18 8" xfId="27329"/>
    <cellStyle name="Примечание 16 18 9" xfId="27330"/>
    <cellStyle name="Примечание 16 18_Лист1" xfId="27331"/>
    <cellStyle name="Примечание 16 19" xfId="27332"/>
    <cellStyle name="Примечание 16 19 10" xfId="27333"/>
    <cellStyle name="Примечание 16 19 11" xfId="27334"/>
    <cellStyle name="Примечание 16 19 2" xfId="27335"/>
    <cellStyle name="Примечание 16 19 2 2" xfId="27336"/>
    <cellStyle name="Примечание 16 19 2 3" xfId="27337"/>
    <cellStyle name="Примечание 16 19 2 4" xfId="27338"/>
    <cellStyle name="Примечание 16 19 2 5" xfId="27339"/>
    <cellStyle name="Примечание 16 19 2 6" xfId="27340"/>
    <cellStyle name="Примечание 16 19 2 7" xfId="27341"/>
    <cellStyle name="Примечание 16 19 2 8" xfId="27342"/>
    <cellStyle name="Примечание 16 19 2 9" xfId="27343"/>
    <cellStyle name="Примечание 16 19 3" xfId="27344"/>
    <cellStyle name="Примечание 16 19 3 2" xfId="27345"/>
    <cellStyle name="Примечание 16 19 3 3" xfId="27346"/>
    <cellStyle name="Примечание 16 19 3 4" xfId="27347"/>
    <cellStyle name="Примечание 16 19 3 5" xfId="27348"/>
    <cellStyle name="Примечание 16 19 3 6" xfId="27349"/>
    <cellStyle name="Примечание 16 19 3 7" xfId="27350"/>
    <cellStyle name="Примечание 16 19 3 8" xfId="27351"/>
    <cellStyle name="Примечание 16 19 3 9" xfId="27352"/>
    <cellStyle name="Примечание 16 19 4" xfId="27353"/>
    <cellStyle name="Примечание 16 19 5" xfId="27354"/>
    <cellStyle name="Примечание 16 19 6" xfId="27355"/>
    <cellStyle name="Примечание 16 19 7" xfId="27356"/>
    <cellStyle name="Примечание 16 19 8" xfId="27357"/>
    <cellStyle name="Примечание 16 19 9" xfId="27358"/>
    <cellStyle name="Примечание 16 19_Лист1" xfId="27359"/>
    <cellStyle name="Примечание 16 2" xfId="27360"/>
    <cellStyle name="Примечание 16 2 10" xfId="27361"/>
    <cellStyle name="Примечание 16 2 11" xfId="27362"/>
    <cellStyle name="Примечание 16 2 12" xfId="27363"/>
    <cellStyle name="Примечание 16 2 2" xfId="27364"/>
    <cellStyle name="Примечание 16 2 2 2" xfId="27365"/>
    <cellStyle name="Примечание 16 2 2 3" xfId="27366"/>
    <cellStyle name="Примечание 16 2 2 4" xfId="27367"/>
    <cellStyle name="Примечание 16 2 2 5" xfId="27368"/>
    <cellStyle name="Примечание 16 2 2 6" xfId="27369"/>
    <cellStyle name="Примечание 16 2 2 7" xfId="27370"/>
    <cellStyle name="Примечание 16 2 2 8" xfId="27371"/>
    <cellStyle name="Примечание 16 2 2 9" xfId="27372"/>
    <cellStyle name="Примечание 16 2 3" xfId="27373"/>
    <cellStyle name="Примечание 16 2 3 2" xfId="27374"/>
    <cellStyle name="Примечание 16 2 3 3" xfId="27375"/>
    <cellStyle name="Примечание 16 2 3 4" xfId="27376"/>
    <cellStyle name="Примечание 16 2 3 5" xfId="27377"/>
    <cellStyle name="Примечание 16 2 3 6" xfId="27378"/>
    <cellStyle name="Примечание 16 2 3 7" xfId="27379"/>
    <cellStyle name="Примечание 16 2 3 8" xfId="27380"/>
    <cellStyle name="Примечание 16 2 3 9" xfId="27381"/>
    <cellStyle name="Примечание 16 2 4" xfId="27382"/>
    <cellStyle name="Примечание 16 2 5" xfId="27383"/>
    <cellStyle name="Примечание 16 2 6" xfId="27384"/>
    <cellStyle name="Примечание 16 2 7" xfId="27385"/>
    <cellStyle name="Примечание 16 2 8" xfId="27386"/>
    <cellStyle name="Примечание 16 2 9" xfId="27387"/>
    <cellStyle name="Примечание 16 2_Лист1" xfId="27388"/>
    <cellStyle name="Примечание 16 20" xfId="27389"/>
    <cellStyle name="Примечание 16 20 10" xfId="27390"/>
    <cellStyle name="Примечание 16 20 11" xfId="27391"/>
    <cellStyle name="Примечание 16 20 2" xfId="27392"/>
    <cellStyle name="Примечание 16 20 2 2" xfId="27393"/>
    <cellStyle name="Примечание 16 20 2 3" xfId="27394"/>
    <cellStyle name="Примечание 16 20 2 4" xfId="27395"/>
    <cellStyle name="Примечание 16 20 2 5" xfId="27396"/>
    <cellStyle name="Примечание 16 20 2 6" xfId="27397"/>
    <cellStyle name="Примечание 16 20 2 7" xfId="27398"/>
    <cellStyle name="Примечание 16 20 2 8" xfId="27399"/>
    <cellStyle name="Примечание 16 20 2 9" xfId="27400"/>
    <cellStyle name="Примечание 16 20 3" xfId="27401"/>
    <cellStyle name="Примечание 16 20 3 2" xfId="27402"/>
    <cellStyle name="Примечание 16 20 3 3" xfId="27403"/>
    <cellStyle name="Примечание 16 20 3 4" xfId="27404"/>
    <cellStyle name="Примечание 16 20 3 5" xfId="27405"/>
    <cellStyle name="Примечание 16 20 3 6" xfId="27406"/>
    <cellStyle name="Примечание 16 20 3 7" xfId="27407"/>
    <cellStyle name="Примечание 16 20 3 8" xfId="27408"/>
    <cellStyle name="Примечание 16 20 3 9" xfId="27409"/>
    <cellStyle name="Примечание 16 20 4" xfId="27410"/>
    <cellStyle name="Примечание 16 20 5" xfId="27411"/>
    <cellStyle name="Примечание 16 20 6" xfId="27412"/>
    <cellStyle name="Примечание 16 20 7" xfId="27413"/>
    <cellStyle name="Примечание 16 20 8" xfId="27414"/>
    <cellStyle name="Примечание 16 20 9" xfId="27415"/>
    <cellStyle name="Примечание 16 20_Лист1" xfId="27416"/>
    <cellStyle name="Примечание 16 21" xfId="27417"/>
    <cellStyle name="Примечание 16 21 10" xfId="27418"/>
    <cellStyle name="Примечание 16 21 11" xfId="27419"/>
    <cellStyle name="Примечание 16 21 2" xfId="27420"/>
    <cellStyle name="Примечание 16 21 2 2" xfId="27421"/>
    <cellStyle name="Примечание 16 21 2 3" xfId="27422"/>
    <cellStyle name="Примечание 16 21 2 4" xfId="27423"/>
    <cellStyle name="Примечание 16 21 2 5" xfId="27424"/>
    <cellStyle name="Примечание 16 21 2 6" xfId="27425"/>
    <cellStyle name="Примечание 16 21 2 7" xfId="27426"/>
    <cellStyle name="Примечание 16 21 2 8" xfId="27427"/>
    <cellStyle name="Примечание 16 21 2 9" xfId="27428"/>
    <cellStyle name="Примечание 16 21 3" xfId="27429"/>
    <cellStyle name="Примечание 16 21 3 2" xfId="27430"/>
    <cellStyle name="Примечание 16 21 3 3" xfId="27431"/>
    <cellStyle name="Примечание 16 21 3 4" xfId="27432"/>
    <cellStyle name="Примечание 16 21 3 5" xfId="27433"/>
    <cellStyle name="Примечание 16 21 3 6" xfId="27434"/>
    <cellStyle name="Примечание 16 21 3 7" xfId="27435"/>
    <cellStyle name="Примечание 16 21 3 8" xfId="27436"/>
    <cellStyle name="Примечание 16 21 3 9" xfId="27437"/>
    <cellStyle name="Примечание 16 21 4" xfId="27438"/>
    <cellStyle name="Примечание 16 21 5" xfId="27439"/>
    <cellStyle name="Примечание 16 21 6" xfId="27440"/>
    <cellStyle name="Примечание 16 21 7" xfId="27441"/>
    <cellStyle name="Примечание 16 21 8" xfId="27442"/>
    <cellStyle name="Примечание 16 21 9" xfId="27443"/>
    <cellStyle name="Примечание 16 21_Лист1" xfId="27444"/>
    <cellStyle name="Примечание 16 22" xfId="27445"/>
    <cellStyle name="Примечание 16 22 2" xfId="27446"/>
    <cellStyle name="Примечание 16 22 3" xfId="27447"/>
    <cellStyle name="Примечание 16 22 4" xfId="27448"/>
    <cellStyle name="Примечание 16 22 5" xfId="27449"/>
    <cellStyle name="Примечание 16 22 6" xfId="27450"/>
    <cellStyle name="Примечание 16 22 7" xfId="27451"/>
    <cellStyle name="Примечание 16 22 8" xfId="27452"/>
    <cellStyle name="Примечание 16 22 9" xfId="27453"/>
    <cellStyle name="Примечание 16 23" xfId="27454"/>
    <cellStyle name="Примечание 16 23 2" xfId="27455"/>
    <cellStyle name="Примечание 16 23 3" xfId="27456"/>
    <cellStyle name="Примечание 16 23 4" xfId="27457"/>
    <cellStyle name="Примечание 16 23 5" xfId="27458"/>
    <cellStyle name="Примечание 16 23 6" xfId="27459"/>
    <cellStyle name="Примечание 16 23 7" xfId="27460"/>
    <cellStyle name="Примечание 16 23 8" xfId="27461"/>
    <cellStyle name="Примечание 16 23 9" xfId="27462"/>
    <cellStyle name="Примечание 16 24" xfId="27463"/>
    <cellStyle name="Примечание 16 25" xfId="27464"/>
    <cellStyle name="Примечание 16 26" xfId="27465"/>
    <cellStyle name="Примечание 16 27" xfId="27466"/>
    <cellStyle name="Примечание 16 28" xfId="27467"/>
    <cellStyle name="Примечание 16 29" xfId="27468"/>
    <cellStyle name="Примечание 16 3" xfId="27469"/>
    <cellStyle name="Примечание 16 3 10" xfId="27470"/>
    <cellStyle name="Примечание 16 3 11" xfId="27471"/>
    <cellStyle name="Примечание 16 3 12" xfId="27472"/>
    <cellStyle name="Примечание 16 3 2" xfId="27473"/>
    <cellStyle name="Примечание 16 3 2 2" xfId="27474"/>
    <cellStyle name="Примечание 16 3 2 3" xfId="27475"/>
    <cellStyle name="Примечание 16 3 2 4" xfId="27476"/>
    <cellStyle name="Примечание 16 3 2 5" xfId="27477"/>
    <cellStyle name="Примечание 16 3 2 6" xfId="27478"/>
    <cellStyle name="Примечание 16 3 2 7" xfId="27479"/>
    <cellStyle name="Примечание 16 3 2 8" xfId="27480"/>
    <cellStyle name="Примечание 16 3 2 9" xfId="27481"/>
    <cellStyle name="Примечание 16 3 3" xfId="27482"/>
    <cellStyle name="Примечание 16 3 3 2" xfId="27483"/>
    <cellStyle name="Примечание 16 3 3 3" xfId="27484"/>
    <cellStyle name="Примечание 16 3 3 4" xfId="27485"/>
    <cellStyle name="Примечание 16 3 3 5" xfId="27486"/>
    <cellStyle name="Примечание 16 3 3 6" xfId="27487"/>
    <cellStyle name="Примечание 16 3 3 7" xfId="27488"/>
    <cellStyle name="Примечание 16 3 3 8" xfId="27489"/>
    <cellStyle name="Примечание 16 3 3 9" xfId="27490"/>
    <cellStyle name="Примечание 16 3 4" xfId="27491"/>
    <cellStyle name="Примечание 16 3 5" xfId="27492"/>
    <cellStyle name="Примечание 16 3 6" xfId="27493"/>
    <cellStyle name="Примечание 16 3 7" xfId="27494"/>
    <cellStyle name="Примечание 16 3 8" xfId="27495"/>
    <cellStyle name="Примечание 16 3 9" xfId="27496"/>
    <cellStyle name="Примечание 16 3_Лист1" xfId="27497"/>
    <cellStyle name="Примечание 16 30" xfId="27498"/>
    <cellStyle name="Примечание 16 31" xfId="27499"/>
    <cellStyle name="Примечание 16 4" xfId="27500"/>
    <cellStyle name="Примечание 16 4 10" xfId="27501"/>
    <cellStyle name="Примечание 16 4 11" xfId="27502"/>
    <cellStyle name="Примечание 16 4 12" xfId="27503"/>
    <cellStyle name="Примечание 16 4 2" xfId="27504"/>
    <cellStyle name="Примечание 16 4 2 2" xfId="27505"/>
    <cellStyle name="Примечание 16 4 2 3" xfId="27506"/>
    <cellStyle name="Примечание 16 4 2 4" xfId="27507"/>
    <cellStyle name="Примечание 16 4 2 5" xfId="27508"/>
    <cellStyle name="Примечание 16 4 2 6" xfId="27509"/>
    <cellStyle name="Примечание 16 4 2 7" xfId="27510"/>
    <cellStyle name="Примечание 16 4 2 8" xfId="27511"/>
    <cellStyle name="Примечание 16 4 2 9" xfId="27512"/>
    <cellStyle name="Примечание 16 4 3" xfId="27513"/>
    <cellStyle name="Примечание 16 4 3 2" xfId="27514"/>
    <cellStyle name="Примечание 16 4 3 3" xfId="27515"/>
    <cellStyle name="Примечание 16 4 3 4" xfId="27516"/>
    <cellStyle name="Примечание 16 4 3 5" xfId="27517"/>
    <cellStyle name="Примечание 16 4 3 6" xfId="27518"/>
    <cellStyle name="Примечание 16 4 3 7" xfId="27519"/>
    <cellStyle name="Примечание 16 4 3 8" xfId="27520"/>
    <cellStyle name="Примечание 16 4 3 9" xfId="27521"/>
    <cellStyle name="Примечание 16 4 4" xfId="27522"/>
    <cellStyle name="Примечание 16 4 5" xfId="27523"/>
    <cellStyle name="Примечание 16 4 6" xfId="27524"/>
    <cellStyle name="Примечание 16 4 7" xfId="27525"/>
    <cellStyle name="Примечание 16 4 8" xfId="27526"/>
    <cellStyle name="Примечание 16 4 9" xfId="27527"/>
    <cellStyle name="Примечание 16 4_Лист1" xfId="27528"/>
    <cellStyle name="Примечание 16 5" xfId="27529"/>
    <cellStyle name="Примечание 16 5 10" xfId="27530"/>
    <cellStyle name="Примечание 16 5 11" xfId="27531"/>
    <cellStyle name="Примечание 16 5 12" xfId="27532"/>
    <cellStyle name="Примечание 16 5 2" xfId="27533"/>
    <cellStyle name="Примечание 16 5 2 2" xfId="27534"/>
    <cellStyle name="Примечание 16 5 2 3" xfId="27535"/>
    <cellStyle name="Примечание 16 5 2 4" xfId="27536"/>
    <cellStyle name="Примечание 16 5 2 5" xfId="27537"/>
    <cellStyle name="Примечание 16 5 2 6" xfId="27538"/>
    <cellStyle name="Примечание 16 5 2 7" xfId="27539"/>
    <cellStyle name="Примечание 16 5 2 8" xfId="27540"/>
    <cellStyle name="Примечание 16 5 2 9" xfId="27541"/>
    <cellStyle name="Примечание 16 5 3" xfId="27542"/>
    <cellStyle name="Примечание 16 5 3 2" xfId="27543"/>
    <cellStyle name="Примечание 16 5 3 3" xfId="27544"/>
    <cellStyle name="Примечание 16 5 3 4" xfId="27545"/>
    <cellStyle name="Примечание 16 5 3 5" xfId="27546"/>
    <cellStyle name="Примечание 16 5 3 6" xfId="27547"/>
    <cellStyle name="Примечание 16 5 3 7" xfId="27548"/>
    <cellStyle name="Примечание 16 5 3 8" xfId="27549"/>
    <cellStyle name="Примечание 16 5 3 9" xfId="27550"/>
    <cellStyle name="Примечание 16 5 4" xfId="27551"/>
    <cellStyle name="Примечание 16 5 5" xfId="27552"/>
    <cellStyle name="Примечание 16 5 6" xfId="27553"/>
    <cellStyle name="Примечание 16 5 7" xfId="27554"/>
    <cellStyle name="Примечание 16 5 8" xfId="27555"/>
    <cellStyle name="Примечание 16 5 9" xfId="27556"/>
    <cellStyle name="Примечание 16 5_Лист1" xfId="27557"/>
    <cellStyle name="Примечание 16 6" xfId="27558"/>
    <cellStyle name="Примечание 16 6 10" xfId="27559"/>
    <cellStyle name="Примечание 16 6 11" xfId="27560"/>
    <cellStyle name="Примечание 16 6 12" xfId="27561"/>
    <cellStyle name="Примечание 16 6 2" xfId="27562"/>
    <cellStyle name="Примечание 16 6 2 2" xfId="27563"/>
    <cellStyle name="Примечание 16 6 2 3" xfId="27564"/>
    <cellStyle name="Примечание 16 6 2 4" xfId="27565"/>
    <cellStyle name="Примечание 16 6 2 5" xfId="27566"/>
    <cellStyle name="Примечание 16 6 2 6" xfId="27567"/>
    <cellStyle name="Примечание 16 6 2 7" xfId="27568"/>
    <cellStyle name="Примечание 16 6 2 8" xfId="27569"/>
    <cellStyle name="Примечание 16 6 2 9" xfId="27570"/>
    <cellStyle name="Примечание 16 6 3" xfId="27571"/>
    <cellStyle name="Примечание 16 6 3 2" xfId="27572"/>
    <cellStyle name="Примечание 16 6 3 3" xfId="27573"/>
    <cellStyle name="Примечание 16 6 3 4" xfId="27574"/>
    <cellStyle name="Примечание 16 6 3 5" xfId="27575"/>
    <cellStyle name="Примечание 16 6 3 6" xfId="27576"/>
    <cellStyle name="Примечание 16 6 3 7" xfId="27577"/>
    <cellStyle name="Примечание 16 6 3 8" xfId="27578"/>
    <cellStyle name="Примечание 16 6 3 9" xfId="27579"/>
    <cellStyle name="Примечание 16 6 4" xfId="27580"/>
    <cellStyle name="Примечание 16 6 5" xfId="27581"/>
    <cellStyle name="Примечание 16 6 6" xfId="27582"/>
    <cellStyle name="Примечание 16 6 7" xfId="27583"/>
    <cellStyle name="Примечание 16 6 8" xfId="27584"/>
    <cellStyle name="Примечание 16 6 9" xfId="27585"/>
    <cellStyle name="Примечание 16 6_Лист1" xfId="27586"/>
    <cellStyle name="Примечание 16 7" xfId="27587"/>
    <cellStyle name="Примечание 16 7 10" xfId="27588"/>
    <cellStyle name="Примечание 16 7 11" xfId="27589"/>
    <cellStyle name="Примечание 16 7 12" xfId="27590"/>
    <cellStyle name="Примечание 16 7 2" xfId="27591"/>
    <cellStyle name="Примечание 16 7 2 2" xfId="27592"/>
    <cellStyle name="Примечание 16 7 2 3" xfId="27593"/>
    <cellStyle name="Примечание 16 7 2 4" xfId="27594"/>
    <cellStyle name="Примечание 16 7 2 5" xfId="27595"/>
    <cellStyle name="Примечание 16 7 2 6" xfId="27596"/>
    <cellStyle name="Примечание 16 7 2 7" xfId="27597"/>
    <cellStyle name="Примечание 16 7 2 8" xfId="27598"/>
    <cellStyle name="Примечание 16 7 2 9" xfId="27599"/>
    <cellStyle name="Примечание 16 7 3" xfId="27600"/>
    <cellStyle name="Примечание 16 7 3 2" xfId="27601"/>
    <cellStyle name="Примечание 16 7 3 3" xfId="27602"/>
    <cellStyle name="Примечание 16 7 3 4" xfId="27603"/>
    <cellStyle name="Примечание 16 7 3 5" xfId="27604"/>
    <cellStyle name="Примечание 16 7 3 6" xfId="27605"/>
    <cellStyle name="Примечание 16 7 3 7" xfId="27606"/>
    <cellStyle name="Примечание 16 7 3 8" xfId="27607"/>
    <cellStyle name="Примечание 16 7 3 9" xfId="27608"/>
    <cellStyle name="Примечание 16 7 4" xfId="27609"/>
    <cellStyle name="Примечание 16 7 5" xfId="27610"/>
    <cellStyle name="Примечание 16 7 6" xfId="27611"/>
    <cellStyle name="Примечание 16 7 7" xfId="27612"/>
    <cellStyle name="Примечание 16 7 8" xfId="27613"/>
    <cellStyle name="Примечание 16 7 9" xfId="27614"/>
    <cellStyle name="Примечание 16 7_Лист1" xfId="27615"/>
    <cellStyle name="Примечание 16 8" xfId="27616"/>
    <cellStyle name="Примечание 16 8 10" xfId="27617"/>
    <cellStyle name="Примечание 16 8 11" xfId="27618"/>
    <cellStyle name="Примечание 16 8 12" xfId="27619"/>
    <cellStyle name="Примечание 16 8 2" xfId="27620"/>
    <cellStyle name="Примечание 16 8 2 2" xfId="27621"/>
    <cellStyle name="Примечание 16 8 2 3" xfId="27622"/>
    <cellStyle name="Примечание 16 8 2 4" xfId="27623"/>
    <cellStyle name="Примечание 16 8 2 5" xfId="27624"/>
    <cellStyle name="Примечание 16 8 2 6" xfId="27625"/>
    <cellStyle name="Примечание 16 8 2 7" xfId="27626"/>
    <cellStyle name="Примечание 16 8 2 8" xfId="27627"/>
    <cellStyle name="Примечание 16 8 2 9" xfId="27628"/>
    <cellStyle name="Примечание 16 8 3" xfId="27629"/>
    <cellStyle name="Примечание 16 8 3 2" xfId="27630"/>
    <cellStyle name="Примечание 16 8 3 3" xfId="27631"/>
    <cellStyle name="Примечание 16 8 3 4" xfId="27632"/>
    <cellStyle name="Примечание 16 8 3 5" xfId="27633"/>
    <cellStyle name="Примечание 16 8 3 6" xfId="27634"/>
    <cellStyle name="Примечание 16 8 3 7" xfId="27635"/>
    <cellStyle name="Примечание 16 8 3 8" xfId="27636"/>
    <cellStyle name="Примечание 16 8 3 9" xfId="27637"/>
    <cellStyle name="Примечание 16 8 4" xfId="27638"/>
    <cellStyle name="Примечание 16 8 5" xfId="27639"/>
    <cellStyle name="Примечание 16 8 6" xfId="27640"/>
    <cellStyle name="Примечание 16 8 7" xfId="27641"/>
    <cellStyle name="Примечание 16 8 8" xfId="27642"/>
    <cellStyle name="Примечание 16 8 9" xfId="27643"/>
    <cellStyle name="Примечание 16 8_Лист1" xfId="27644"/>
    <cellStyle name="Примечание 16 9" xfId="27645"/>
    <cellStyle name="Примечание 16 9 10" xfId="27646"/>
    <cellStyle name="Примечание 16 9 11" xfId="27647"/>
    <cellStyle name="Примечание 16 9 12" xfId="27648"/>
    <cellStyle name="Примечание 16 9 2" xfId="27649"/>
    <cellStyle name="Примечание 16 9 2 2" xfId="27650"/>
    <cellStyle name="Примечание 16 9 2 3" xfId="27651"/>
    <cellStyle name="Примечание 16 9 2 4" xfId="27652"/>
    <cellStyle name="Примечание 16 9 2 5" xfId="27653"/>
    <cellStyle name="Примечание 16 9 2 6" xfId="27654"/>
    <cellStyle name="Примечание 16 9 2 7" xfId="27655"/>
    <cellStyle name="Примечание 16 9 2 8" xfId="27656"/>
    <cellStyle name="Примечание 16 9 2 9" xfId="27657"/>
    <cellStyle name="Примечание 16 9 3" xfId="27658"/>
    <cellStyle name="Примечание 16 9 3 2" xfId="27659"/>
    <cellStyle name="Примечание 16 9 3 3" xfId="27660"/>
    <cellStyle name="Примечание 16 9 3 4" xfId="27661"/>
    <cellStyle name="Примечание 16 9 3 5" xfId="27662"/>
    <cellStyle name="Примечание 16 9 3 6" xfId="27663"/>
    <cellStyle name="Примечание 16 9 3 7" xfId="27664"/>
    <cellStyle name="Примечание 16 9 3 8" xfId="27665"/>
    <cellStyle name="Примечание 16 9 3 9" xfId="27666"/>
    <cellStyle name="Примечание 16 9 4" xfId="27667"/>
    <cellStyle name="Примечание 16 9 5" xfId="27668"/>
    <cellStyle name="Примечание 16 9 6" xfId="27669"/>
    <cellStyle name="Примечание 16 9 7" xfId="27670"/>
    <cellStyle name="Примечание 16 9 8" xfId="27671"/>
    <cellStyle name="Примечание 16 9 9" xfId="27672"/>
    <cellStyle name="Примечание 16 9_Лист1" xfId="27673"/>
    <cellStyle name="Примечание 16_Лист1" xfId="27674"/>
    <cellStyle name="Примечание 160" xfId="27675"/>
    <cellStyle name="Примечание 161" xfId="27676"/>
    <cellStyle name="Примечание 162" xfId="27677"/>
    <cellStyle name="Примечание 163" xfId="27678"/>
    <cellStyle name="Примечание 164" xfId="27679"/>
    <cellStyle name="Примечание 165" xfId="27680"/>
    <cellStyle name="Примечание 166" xfId="27681"/>
    <cellStyle name="Примечание 167" xfId="27682"/>
    <cellStyle name="Примечание 168" xfId="27683"/>
    <cellStyle name="Примечание 169" xfId="27684"/>
    <cellStyle name="Примечание 17" xfId="27685"/>
    <cellStyle name="Примечание 17 10" xfId="27686"/>
    <cellStyle name="Примечание 17 10 10" xfId="27687"/>
    <cellStyle name="Примечание 17 10 11" xfId="27688"/>
    <cellStyle name="Примечание 17 10 12" xfId="27689"/>
    <cellStyle name="Примечание 17 10 2" xfId="27690"/>
    <cellStyle name="Примечание 17 10 2 2" xfId="27691"/>
    <cellStyle name="Примечание 17 10 2 3" xfId="27692"/>
    <cellStyle name="Примечание 17 10 2 4" xfId="27693"/>
    <cellStyle name="Примечание 17 10 2 5" xfId="27694"/>
    <cellStyle name="Примечание 17 10 2 6" xfId="27695"/>
    <cellStyle name="Примечание 17 10 2 7" xfId="27696"/>
    <cellStyle name="Примечание 17 10 2 8" xfId="27697"/>
    <cellStyle name="Примечание 17 10 2 9" xfId="27698"/>
    <cellStyle name="Примечание 17 10 3" xfId="27699"/>
    <cellStyle name="Примечание 17 10 3 2" xfId="27700"/>
    <cellStyle name="Примечание 17 10 3 3" xfId="27701"/>
    <cellStyle name="Примечание 17 10 3 4" xfId="27702"/>
    <cellStyle name="Примечание 17 10 3 5" xfId="27703"/>
    <cellStyle name="Примечание 17 10 3 6" xfId="27704"/>
    <cellStyle name="Примечание 17 10 3 7" xfId="27705"/>
    <cellStyle name="Примечание 17 10 3 8" xfId="27706"/>
    <cellStyle name="Примечание 17 10 3 9" xfId="27707"/>
    <cellStyle name="Примечание 17 10 4" xfId="27708"/>
    <cellStyle name="Примечание 17 10 5" xfId="27709"/>
    <cellStyle name="Примечание 17 10 6" xfId="27710"/>
    <cellStyle name="Примечание 17 10 7" xfId="27711"/>
    <cellStyle name="Примечание 17 10 8" xfId="27712"/>
    <cellStyle name="Примечание 17 10 9" xfId="27713"/>
    <cellStyle name="Примечание 17 10_Лист1" xfId="27714"/>
    <cellStyle name="Примечание 17 11" xfId="27715"/>
    <cellStyle name="Примечание 17 11 10" xfId="27716"/>
    <cellStyle name="Примечание 17 11 11" xfId="27717"/>
    <cellStyle name="Примечание 17 11 2" xfId="27718"/>
    <cellStyle name="Примечание 17 11 2 2" xfId="27719"/>
    <cellStyle name="Примечание 17 11 2 3" xfId="27720"/>
    <cellStyle name="Примечание 17 11 2 4" xfId="27721"/>
    <cellStyle name="Примечание 17 11 2 5" xfId="27722"/>
    <cellStyle name="Примечание 17 11 2 6" xfId="27723"/>
    <cellStyle name="Примечание 17 11 2 7" xfId="27724"/>
    <cellStyle name="Примечание 17 11 2 8" xfId="27725"/>
    <cellStyle name="Примечание 17 11 2 9" xfId="27726"/>
    <cellStyle name="Примечание 17 11 3" xfId="27727"/>
    <cellStyle name="Примечание 17 11 3 2" xfId="27728"/>
    <cellStyle name="Примечание 17 11 3 3" xfId="27729"/>
    <cellStyle name="Примечание 17 11 3 4" xfId="27730"/>
    <cellStyle name="Примечание 17 11 3 5" xfId="27731"/>
    <cellStyle name="Примечание 17 11 3 6" xfId="27732"/>
    <cellStyle name="Примечание 17 11 3 7" xfId="27733"/>
    <cellStyle name="Примечание 17 11 3 8" xfId="27734"/>
    <cellStyle name="Примечание 17 11 3 9" xfId="27735"/>
    <cellStyle name="Примечание 17 11 4" xfId="27736"/>
    <cellStyle name="Примечание 17 11 5" xfId="27737"/>
    <cellStyle name="Примечание 17 11 6" xfId="27738"/>
    <cellStyle name="Примечание 17 11 7" xfId="27739"/>
    <cellStyle name="Примечание 17 11 8" xfId="27740"/>
    <cellStyle name="Примечание 17 11 9" xfId="27741"/>
    <cellStyle name="Примечание 17 11_Лист1" xfId="27742"/>
    <cellStyle name="Примечание 17 12" xfId="27743"/>
    <cellStyle name="Примечание 17 12 10" xfId="27744"/>
    <cellStyle name="Примечание 17 12 11" xfId="27745"/>
    <cellStyle name="Примечание 17 12 2" xfId="27746"/>
    <cellStyle name="Примечание 17 12 2 2" xfId="27747"/>
    <cellStyle name="Примечание 17 12 2 3" xfId="27748"/>
    <cellStyle name="Примечание 17 12 2 4" xfId="27749"/>
    <cellStyle name="Примечание 17 12 2 5" xfId="27750"/>
    <cellStyle name="Примечание 17 12 2 6" xfId="27751"/>
    <cellStyle name="Примечание 17 12 2 7" xfId="27752"/>
    <cellStyle name="Примечание 17 12 2 8" xfId="27753"/>
    <cellStyle name="Примечание 17 12 2 9" xfId="27754"/>
    <cellStyle name="Примечание 17 12 3" xfId="27755"/>
    <cellStyle name="Примечание 17 12 3 2" xfId="27756"/>
    <cellStyle name="Примечание 17 12 3 3" xfId="27757"/>
    <cellStyle name="Примечание 17 12 3 4" xfId="27758"/>
    <cellStyle name="Примечание 17 12 3 5" xfId="27759"/>
    <cellStyle name="Примечание 17 12 3 6" xfId="27760"/>
    <cellStyle name="Примечание 17 12 3 7" xfId="27761"/>
    <cellStyle name="Примечание 17 12 3 8" xfId="27762"/>
    <cellStyle name="Примечание 17 12 3 9" xfId="27763"/>
    <cellStyle name="Примечание 17 12 4" xfId="27764"/>
    <cellStyle name="Примечание 17 12 5" xfId="27765"/>
    <cellStyle name="Примечание 17 12 6" xfId="27766"/>
    <cellStyle name="Примечание 17 12 7" xfId="27767"/>
    <cellStyle name="Примечание 17 12 8" xfId="27768"/>
    <cellStyle name="Примечание 17 12 9" xfId="27769"/>
    <cellStyle name="Примечание 17 12_Лист1" xfId="27770"/>
    <cellStyle name="Примечание 17 13" xfId="27771"/>
    <cellStyle name="Примечание 17 13 10" xfId="27772"/>
    <cellStyle name="Примечание 17 13 11" xfId="27773"/>
    <cellStyle name="Примечание 17 13 2" xfId="27774"/>
    <cellStyle name="Примечание 17 13 2 2" xfId="27775"/>
    <cellStyle name="Примечание 17 13 2 3" xfId="27776"/>
    <cellStyle name="Примечание 17 13 2 4" xfId="27777"/>
    <cellStyle name="Примечание 17 13 2 5" xfId="27778"/>
    <cellStyle name="Примечание 17 13 2 6" xfId="27779"/>
    <cellStyle name="Примечание 17 13 2 7" xfId="27780"/>
    <cellStyle name="Примечание 17 13 2 8" xfId="27781"/>
    <cellStyle name="Примечание 17 13 2 9" xfId="27782"/>
    <cellStyle name="Примечание 17 13 3" xfId="27783"/>
    <cellStyle name="Примечание 17 13 3 2" xfId="27784"/>
    <cellStyle name="Примечание 17 13 3 3" xfId="27785"/>
    <cellStyle name="Примечание 17 13 3 4" xfId="27786"/>
    <cellStyle name="Примечание 17 13 3 5" xfId="27787"/>
    <cellStyle name="Примечание 17 13 3 6" xfId="27788"/>
    <cellStyle name="Примечание 17 13 3 7" xfId="27789"/>
    <cellStyle name="Примечание 17 13 3 8" xfId="27790"/>
    <cellStyle name="Примечание 17 13 3 9" xfId="27791"/>
    <cellStyle name="Примечание 17 13 4" xfId="27792"/>
    <cellStyle name="Примечание 17 13 5" xfId="27793"/>
    <cellStyle name="Примечание 17 13 6" xfId="27794"/>
    <cellStyle name="Примечание 17 13 7" xfId="27795"/>
    <cellStyle name="Примечание 17 13 8" xfId="27796"/>
    <cellStyle name="Примечание 17 13 9" xfId="27797"/>
    <cellStyle name="Примечание 17 13_Лист1" xfId="27798"/>
    <cellStyle name="Примечание 17 14" xfId="27799"/>
    <cellStyle name="Примечание 17 14 10" xfId="27800"/>
    <cellStyle name="Примечание 17 14 11" xfId="27801"/>
    <cellStyle name="Примечание 17 14 2" xfId="27802"/>
    <cellStyle name="Примечание 17 14 2 2" xfId="27803"/>
    <cellStyle name="Примечание 17 14 2 3" xfId="27804"/>
    <cellStyle name="Примечание 17 14 2 4" xfId="27805"/>
    <cellStyle name="Примечание 17 14 2 5" xfId="27806"/>
    <cellStyle name="Примечание 17 14 2 6" xfId="27807"/>
    <cellStyle name="Примечание 17 14 2 7" xfId="27808"/>
    <cellStyle name="Примечание 17 14 2 8" xfId="27809"/>
    <cellStyle name="Примечание 17 14 2 9" xfId="27810"/>
    <cellStyle name="Примечание 17 14 3" xfId="27811"/>
    <cellStyle name="Примечание 17 14 3 2" xfId="27812"/>
    <cellStyle name="Примечание 17 14 3 3" xfId="27813"/>
    <cellStyle name="Примечание 17 14 3 4" xfId="27814"/>
    <cellStyle name="Примечание 17 14 3 5" xfId="27815"/>
    <cellStyle name="Примечание 17 14 3 6" xfId="27816"/>
    <cellStyle name="Примечание 17 14 3 7" xfId="27817"/>
    <cellStyle name="Примечание 17 14 3 8" xfId="27818"/>
    <cellStyle name="Примечание 17 14 3 9" xfId="27819"/>
    <cellStyle name="Примечание 17 14 4" xfId="27820"/>
    <cellStyle name="Примечание 17 14 5" xfId="27821"/>
    <cellStyle name="Примечание 17 14 6" xfId="27822"/>
    <cellStyle name="Примечание 17 14 7" xfId="27823"/>
    <cellStyle name="Примечание 17 14 8" xfId="27824"/>
    <cellStyle name="Примечание 17 14 9" xfId="27825"/>
    <cellStyle name="Примечание 17 14_Лист1" xfId="27826"/>
    <cellStyle name="Примечание 17 15" xfId="27827"/>
    <cellStyle name="Примечание 17 15 10" xfId="27828"/>
    <cellStyle name="Примечание 17 15 11" xfId="27829"/>
    <cellStyle name="Примечание 17 15 2" xfId="27830"/>
    <cellStyle name="Примечание 17 15 2 2" xfId="27831"/>
    <cellStyle name="Примечание 17 15 2 3" xfId="27832"/>
    <cellStyle name="Примечание 17 15 2 4" xfId="27833"/>
    <cellStyle name="Примечание 17 15 2 5" xfId="27834"/>
    <cellStyle name="Примечание 17 15 2 6" xfId="27835"/>
    <cellStyle name="Примечание 17 15 2 7" xfId="27836"/>
    <cellStyle name="Примечание 17 15 2 8" xfId="27837"/>
    <cellStyle name="Примечание 17 15 2 9" xfId="27838"/>
    <cellStyle name="Примечание 17 15 3" xfId="27839"/>
    <cellStyle name="Примечание 17 15 3 2" xfId="27840"/>
    <cellStyle name="Примечание 17 15 3 3" xfId="27841"/>
    <cellStyle name="Примечание 17 15 3 4" xfId="27842"/>
    <cellStyle name="Примечание 17 15 3 5" xfId="27843"/>
    <cellStyle name="Примечание 17 15 3 6" xfId="27844"/>
    <cellStyle name="Примечание 17 15 3 7" xfId="27845"/>
    <cellStyle name="Примечание 17 15 3 8" xfId="27846"/>
    <cellStyle name="Примечание 17 15 3 9" xfId="27847"/>
    <cellStyle name="Примечание 17 15 4" xfId="27848"/>
    <cellStyle name="Примечание 17 15 5" xfId="27849"/>
    <cellStyle name="Примечание 17 15 6" xfId="27850"/>
    <cellStyle name="Примечание 17 15 7" xfId="27851"/>
    <cellStyle name="Примечание 17 15 8" xfId="27852"/>
    <cellStyle name="Примечание 17 15 9" xfId="27853"/>
    <cellStyle name="Примечание 17 15_Лист1" xfId="27854"/>
    <cellStyle name="Примечание 17 16" xfId="27855"/>
    <cellStyle name="Примечание 17 16 10" xfId="27856"/>
    <cellStyle name="Примечание 17 16 11" xfId="27857"/>
    <cellStyle name="Примечание 17 16 2" xfId="27858"/>
    <cellStyle name="Примечание 17 16 2 2" xfId="27859"/>
    <cellStyle name="Примечание 17 16 2 3" xfId="27860"/>
    <cellStyle name="Примечание 17 16 2 4" xfId="27861"/>
    <cellStyle name="Примечание 17 16 2 5" xfId="27862"/>
    <cellStyle name="Примечание 17 16 2 6" xfId="27863"/>
    <cellStyle name="Примечание 17 16 2 7" xfId="27864"/>
    <cellStyle name="Примечание 17 16 2 8" xfId="27865"/>
    <cellStyle name="Примечание 17 16 2 9" xfId="27866"/>
    <cellStyle name="Примечание 17 16 3" xfId="27867"/>
    <cellStyle name="Примечание 17 16 3 2" xfId="27868"/>
    <cellStyle name="Примечание 17 16 3 3" xfId="27869"/>
    <cellStyle name="Примечание 17 16 3 4" xfId="27870"/>
    <cellStyle name="Примечание 17 16 3 5" xfId="27871"/>
    <cellStyle name="Примечание 17 16 3 6" xfId="27872"/>
    <cellStyle name="Примечание 17 16 3 7" xfId="27873"/>
    <cellStyle name="Примечание 17 16 3 8" xfId="27874"/>
    <cellStyle name="Примечание 17 16 3 9" xfId="27875"/>
    <cellStyle name="Примечание 17 16 4" xfId="27876"/>
    <cellStyle name="Примечание 17 16 5" xfId="27877"/>
    <cellStyle name="Примечание 17 16 6" xfId="27878"/>
    <cellStyle name="Примечание 17 16 7" xfId="27879"/>
    <cellStyle name="Примечание 17 16 8" xfId="27880"/>
    <cellStyle name="Примечание 17 16 9" xfId="27881"/>
    <cellStyle name="Примечание 17 16_Лист1" xfId="27882"/>
    <cellStyle name="Примечание 17 17" xfId="27883"/>
    <cellStyle name="Примечание 17 17 10" xfId="27884"/>
    <cellStyle name="Примечание 17 17 11" xfId="27885"/>
    <cellStyle name="Примечание 17 17 2" xfId="27886"/>
    <cellStyle name="Примечание 17 17 2 2" xfId="27887"/>
    <cellStyle name="Примечание 17 17 2 3" xfId="27888"/>
    <cellStyle name="Примечание 17 17 2 4" xfId="27889"/>
    <cellStyle name="Примечание 17 17 2 5" xfId="27890"/>
    <cellStyle name="Примечание 17 17 2 6" xfId="27891"/>
    <cellStyle name="Примечание 17 17 2 7" xfId="27892"/>
    <cellStyle name="Примечание 17 17 2 8" xfId="27893"/>
    <cellStyle name="Примечание 17 17 2 9" xfId="27894"/>
    <cellStyle name="Примечание 17 17 3" xfId="27895"/>
    <cellStyle name="Примечание 17 17 3 2" xfId="27896"/>
    <cellStyle name="Примечание 17 17 3 3" xfId="27897"/>
    <cellStyle name="Примечание 17 17 3 4" xfId="27898"/>
    <cellStyle name="Примечание 17 17 3 5" xfId="27899"/>
    <cellStyle name="Примечание 17 17 3 6" xfId="27900"/>
    <cellStyle name="Примечание 17 17 3 7" xfId="27901"/>
    <cellStyle name="Примечание 17 17 3 8" xfId="27902"/>
    <cellStyle name="Примечание 17 17 3 9" xfId="27903"/>
    <cellStyle name="Примечание 17 17 4" xfId="27904"/>
    <cellStyle name="Примечание 17 17 5" xfId="27905"/>
    <cellStyle name="Примечание 17 17 6" xfId="27906"/>
    <cellStyle name="Примечание 17 17 7" xfId="27907"/>
    <cellStyle name="Примечание 17 17 8" xfId="27908"/>
    <cellStyle name="Примечание 17 17 9" xfId="27909"/>
    <cellStyle name="Примечание 17 17_Лист1" xfId="27910"/>
    <cellStyle name="Примечание 17 18" xfId="27911"/>
    <cellStyle name="Примечание 17 18 10" xfId="27912"/>
    <cellStyle name="Примечание 17 18 11" xfId="27913"/>
    <cellStyle name="Примечание 17 18 2" xfId="27914"/>
    <cellStyle name="Примечание 17 18 2 2" xfId="27915"/>
    <cellStyle name="Примечание 17 18 2 3" xfId="27916"/>
    <cellStyle name="Примечание 17 18 2 4" xfId="27917"/>
    <cellStyle name="Примечание 17 18 2 5" xfId="27918"/>
    <cellStyle name="Примечание 17 18 2 6" xfId="27919"/>
    <cellStyle name="Примечание 17 18 2 7" xfId="27920"/>
    <cellStyle name="Примечание 17 18 2 8" xfId="27921"/>
    <cellStyle name="Примечание 17 18 2 9" xfId="27922"/>
    <cellStyle name="Примечание 17 18 3" xfId="27923"/>
    <cellStyle name="Примечание 17 18 3 2" xfId="27924"/>
    <cellStyle name="Примечание 17 18 3 3" xfId="27925"/>
    <cellStyle name="Примечание 17 18 3 4" xfId="27926"/>
    <cellStyle name="Примечание 17 18 3 5" xfId="27927"/>
    <cellStyle name="Примечание 17 18 3 6" xfId="27928"/>
    <cellStyle name="Примечание 17 18 3 7" xfId="27929"/>
    <cellStyle name="Примечание 17 18 3 8" xfId="27930"/>
    <cellStyle name="Примечание 17 18 3 9" xfId="27931"/>
    <cellStyle name="Примечание 17 18 4" xfId="27932"/>
    <cellStyle name="Примечание 17 18 5" xfId="27933"/>
    <cellStyle name="Примечание 17 18 6" xfId="27934"/>
    <cellStyle name="Примечание 17 18 7" xfId="27935"/>
    <cellStyle name="Примечание 17 18 8" xfId="27936"/>
    <cellStyle name="Примечание 17 18 9" xfId="27937"/>
    <cellStyle name="Примечание 17 18_Лист1" xfId="27938"/>
    <cellStyle name="Примечание 17 19" xfId="27939"/>
    <cellStyle name="Примечание 17 19 10" xfId="27940"/>
    <cellStyle name="Примечание 17 19 11" xfId="27941"/>
    <cellStyle name="Примечание 17 19 2" xfId="27942"/>
    <cellStyle name="Примечание 17 19 2 2" xfId="27943"/>
    <cellStyle name="Примечание 17 19 2 3" xfId="27944"/>
    <cellStyle name="Примечание 17 19 2 4" xfId="27945"/>
    <cellStyle name="Примечание 17 19 2 5" xfId="27946"/>
    <cellStyle name="Примечание 17 19 2 6" xfId="27947"/>
    <cellStyle name="Примечание 17 19 2 7" xfId="27948"/>
    <cellStyle name="Примечание 17 19 2 8" xfId="27949"/>
    <cellStyle name="Примечание 17 19 2 9" xfId="27950"/>
    <cellStyle name="Примечание 17 19 3" xfId="27951"/>
    <cellStyle name="Примечание 17 19 3 2" xfId="27952"/>
    <cellStyle name="Примечание 17 19 3 3" xfId="27953"/>
    <cellStyle name="Примечание 17 19 3 4" xfId="27954"/>
    <cellStyle name="Примечание 17 19 3 5" xfId="27955"/>
    <cellStyle name="Примечание 17 19 3 6" xfId="27956"/>
    <cellStyle name="Примечание 17 19 3 7" xfId="27957"/>
    <cellStyle name="Примечание 17 19 3 8" xfId="27958"/>
    <cellStyle name="Примечание 17 19 3 9" xfId="27959"/>
    <cellStyle name="Примечание 17 19 4" xfId="27960"/>
    <cellStyle name="Примечание 17 19 5" xfId="27961"/>
    <cellStyle name="Примечание 17 19 6" xfId="27962"/>
    <cellStyle name="Примечание 17 19 7" xfId="27963"/>
    <cellStyle name="Примечание 17 19 8" xfId="27964"/>
    <cellStyle name="Примечание 17 19 9" xfId="27965"/>
    <cellStyle name="Примечание 17 19_Лист1" xfId="27966"/>
    <cellStyle name="Примечание 17 2" xfId="27967"/>
    <cellStyle name="Примечание 17 2 10" xfId="27968"/>
    <cellStyle name="Примечание 17 2 11" xfId="27969"/>
    <cellStyle name="Примечание 17 2 12" xfId="27970"/>
    <cellStyle name="Примечание 17 2 2" xfId="27971"/>
    <cellStyle name="Примечание 17 2 2 2" xfId="27972"/>
    <cellStyle name="Примечание 17 2 2 3" xfId="27973"/>
    <cellStyle name="Примечание 17 2 2 4" xfId="27974"/>
    <cellStyle name="Примечание 17 2 2 5" xfId="27975"/>
    <cellStyle name="Примечание 17 2 2 6" xfId="27976"/>
    <cellStyle name="Примечание 17 2 2 7" xfId="27977"/>
    <cellStyle name="Примечание 17 2 2 8" xfId="27978"/>
    <cellStyle name="Примечание 17 2 2 9" xfId="27979"/>
    <cellStyle name="Примечание 17 2 3" xfId="27980"/>
    <cellStyle name="Примечание 17 2 3 2" xfId="27981"/>
    <cellStyle name="Примечание 17 2 3 3" xfId="27982"/>
    <cellStyle name="Примечание 17 2 3 4" xfId="27983"/>
    <cellStyle name="Примечание 17 2 3 5" xfId="27984"/>
    <cellStyle name="Примечание 17 2 3 6" xfId="27985"/>
    <cellStyle name="Примечание 17 2 3 7" xfId="27986"/>
    <cellStyle name="Примечание 17 2 3 8" xfId="27987"/>
    <cellStyle name="Примечание 17 2 3 9" xfId="27988"/>
    <cellStyle name="Примечание 17 2 4" xfId="27989"/>
    <cellStyle name="Примечание 17 2 5" xfId="27990"/>
    <cellStyle name="Примечание 17 2 6" xfId="27991"/>
    <cellStyle name="Примечание 17 2 7" xfId="27992"/>
    <cellStyle name="Примечание 17 2 8" xfId="27993"/>
    <cellStyle name="Примечание 17 2 9" xfId="27994"/>
    <cellStyle name="Примечание 17 2_Лист1" xfId="27995"/>
    <cellStyle name="Примечание 17 20" xfId="27996"/>
    <cellStyle name="Примечание 17 20 10" xfId="27997"/>
    <cellStyle name="Примечание 17 20 11" xfId="27998"/>
    <cellStyle name="Примечание 17 20 2" xfId="27999"/>
    <cellStyle name="Примечание 17 20 2 2" xfId="28000"/>
    <cellStyle name="Примечание 17 20 2 3" xfId="28001"/>
    <cellStyle name="Примечание 17 20 2 4" xfId="28002"/>
    <cellStyle name="Примечание 17 20 2 5" xfId="28003"/>
    <cellStyle name="Примечание 17 20 2 6" xfId="28004"/>
    <cellStyle name="Примечание 17 20 2 7" xfId="28005"/>
    <cellStyle name="Примечание 17 20 2 8" xfId="28006"/>
    <cellStyle name="Примечание 17 20 2 9" xfId="28007"/>
    <cellStyle name="Примечание 17 20 3" xfId="28008"/>
    <cellStyle name="Примечание 17 20 3 2" xfId="28009"/>
    <cellStyle name="Примечание 17 20 3 3" xfId="28010"/>
    <cellStyle name="Примечание 17 20 3 4" xfId="28011"/>
    <cellStyle name="Примечание 17 20 3 5" xfId="28012"/>
    <cellStyle name="Примечание 17 20 3 6" xfId="28013"/>
    <cellStyle name="Примечание 17 20 3 7" xfId="28014"/>
    <cellStyle name="Примечание 17 20 3 8" xfId="28015"/>
    <cellStyle name="Примечание 17 20 3 9" xfId="28016"/>
    <cellStyle name="Примечание 17 20 4" xfId="28017"/>
    <cellStyle name="Примечание 17 20 5" xfId="28018"/>
    <cellStyle name="Примечание 17 20 6" xfId="28019"/>
    <cellStyle name="Примечание 17 20 7" xfId="28020"/>
    <cellStyle name="Примечание 17 20 8" xfId="28021"/>
    <cellStyle name="Примечание 17 20 9" xfId="28022"/>
    <cellStyle name="Примечание 17 20_Лист1" xfId="28023"/>
    <cellStyle name="Примечание 17 21" xfId="28024"/>
    <cellStyle name="Примечание 17 21 10" xfId="28025"/>
    <cellStyle name="Примечание 17 21 11" xfId="28026"/>
    <cellStyle name="Примечание 17 21 2" xfId="28027"/>
    <cellStyle name="Примечание 17 21 2 2" xfId="28028"/>
    <cellStyle name="Примечание 17 21 2 3" xfId="28029"/>
    <cellStyle name="Примечание 17 21 2 4" xfId="28030"/>
    <cellStyle name="Примечание 17 21 2 5" xfId="28031"/>
    <cellStyle name="Примечание 17 21 2 6" xfId="28032"/>
    <cellStyle name="Примечание 17 21 2 7" xfId="28033"/>
    <cellStyle name="Примечание 17 21 2 8" xfId="28034"/>
    <cellStyle name="Примечание 17 21 2 9" xfId="28035"/>
    <cellStyle name="Примечание 17 21 3" xfId="28036"/>
    <cellStyle name="Примечание 17 21 3 2" xfId="28037"/>
    <cellStyle name="Примечание 17 21 3 3" xfId="28038"/>
    <cellStyle name="Примечание 17 21 3 4" xfId="28039"/>
    <cellStyle name="Примечание 17 21 3 5" xfId="28040"/>
    <cellStyle name="Примечание 17 21 3 6" xfId="28041"/>
    <cellStyle name="Примечание 17 21 3 7" xfId="28042"/>
    <cellStyle name="Примечание 17 21 3 8" xfId="28043"/>
    <cellStyle name="Примечание 17 21 3 9" xfId="28044"/>
    <cellStyle name="Примечание 17 21 4" xfId="28045"/>
    <cellStyle name="Примечание 17 21 5" xfId="28046"/>
    <cellStyle name="Примечание 17 21 6" xfId="28047"/>
    <cellStyle name="Примечание 17 21 7" xfId="28048"/>
    <cellStyle name="Примечание 17 21 8" xfId="28049"/>
    <cellStyle name="Примечание 17 21 9" xfId="28050"/>
    <cellStyle name="Примечание 17 21_Лист1" xfId="28051"/>
    <cellStyle name="Примечание 17 22" xfId="28052"/>
    <cellStyle name="Примечание 17 22 2" xfId="28053"/>
    <cellStyle name="Примечание 17 22 3" xfId="28054"/>
    <cellStyle name="Примечание 17 22 4" xfId="28055"/>
    <cellStyle name="Примечание 17 22 5" xfId="28056"/>
    <cellStyle name="Примечание 17 22 6" xfId="28057"/>
    <cellStyle name="Примечание 17 22 7" xfId="28058"/>
    <cellStyle name="Примечание 17 22 8" xfId="28059"/>
    <cellStyle name="Примечание 17 22 9" xfId="28060"/>
    <cellStyle name="Примечание 17 23" xfId="28061"/>
    <cellStyle name="Примечание 17 23 2" xfId="28062"/>
    <cellStyle name="Примечание 17 23 3" xfId="28063"/>
    <cellStyle name="Примечание 17 23 4" xfId="28064"/>
    <cellStyle name="Примечание 17 23 5" xfId="28065"/>
    <cellStyle name="Примечание 17 23 6" xfId="28066"/>
    <cellStyle name="Примечание 17 23 7" xfId="28067"/>
    <cellStyle name="Примечание 17 23 8" xfId="28068"/>
    <cellStyle name="Примечание 17 23 9" xfId="28069"/>
    <cellStyle name="Примечание 17 24" xfId="28070"/>
    <cellStyle name="Примечание 17 25" xfId="28071"/>
    <cellStyle name="Примечание 17 26" xfId="28072"/>
    <cellStyle name="Примечание 17 27" xfId="28073"/>
    <cellStyle name="Примечание 17 28" xfId="28074"/>
    <cellStyle name="Примечание 17 29" xfId="28075"/>
    <cellStyle name="Примечание 17 3" xfId="28076"/>
    <cellStyle name="Примечание 17 3 10" xfId="28077"/>
    <cellStyle name="Примечание 17 3 11" xfId="28078"/>
    <cellStyle name="Примечание 17 3 12" xfId="28079"/>
    <cellStyle name="Примечание 17 3 2" xfId="28080"/>
    <cellStyle name="Примечание 17 3 2 2" xfId="28081"/>
    <cellStyle name="Примечание 17 3 2 3" xfId="28082"/>
    <cellStyle name="Примечание 17 3 2 4" xfId="28083"/>
    <cellStyle name="Примечание 17 3 2 5" xfId="28084"/>
    <cellStyle name="Примечание 17 3 2 6" xfId="28085"/>
    <cellStyle name="Примечание 17 3 2 7" xfId="28086"/>
    <cellStyle name="Примечание 17 3 2 8" xfId="28087"/>
    <cellStyle name="Примечание 17 3 2 9" xfId="28088"/>
    <cellStyle name="Примечание 17 3 3" xfId="28089"/>
    <cellStyle name="Примечание 17 3 3 2" xfId="28090"/>
    <cellStyle name="Примечание 17 3 3 3" xfId="28091"/>
    <cellStyle name="Примечание 17 3 3 4" xfId="28092"/>
    <cellStyle name="Примечание 17 3 3 5" xfId="28093"/>
    <cellStyle name="Примечание 17 3 3 6" xfId="28094"/>
    <cellStyle name="Примечание 17 3 3 7" xfId="28095"/>
    <cellStyle name="Примечание 17 3 3 8" xfId="28096"/>
    <cellStyle name="Примечание 17 3 3 9" xfId="28097"/>
    <cellStyle name="Примечание 17 3 4" xfId="28098"/>
    <cellStyle name="Примечание 17 3 5" xfId="28099"/>
    <cellStyle name="Примечание 17 3 6" xfId="28100"/>
    <cellStyle name="Примечание 17 3 7" xfId="28101"/>
    <cellStyle name="Примечание 17 3 8" xfId="28102"/>
    <cellStyle name="Примечание 17 3 9" xfId="28103"/>
    <cellStyle name="Примечание 17 3_Лист1" xfId="28104"/>
    <cellStyle name="Примечание 17 30" xfId="28105"/>
    <cellStyle name="Примечание 17 31" xfId="28106"/>
    <cellStyle name="Примечание 17 4" xfId="28107"/>
    <cellStyle name="Примечание 17 4 10" xfId="28108"/>
    <cellStyle name="Примечание 17 4 11" xfId="28109"/>
    <cellStyle name="Примечание 17 4 12" xfId="28110"/>
    <cellStyle name="Примечание 17 4 2" xfId="28111"/>
    <cellStyle name="Примечание 17 4 2 2" xfId="28112"/>
    <cellStyle name="Примечание 17 4 2 3" xfId="28113"/>
    <cellStyle name="Примечание 17 4 2 4" xfId="28114"/>
    <cellStyle name="Примечание 17 4 2 5" xfId="28115"/>
    <cellStyle name="Примечание 17 4 2 6" xfId="28116"/>
    <cellStyle name="Примечание 17 4 2 7" xfId="28117"/>
    <cellStyle name="Примечание 17 4 2 8" xfId="28118"/>
    <cellStyle name="Примечание 17 4 2 9" xfId="28119"/>
    <cellStyle name="Примечание 17 4 3" xfId="28120"/>
    <cellStyle name="Примечание 17 4 3 2" xfId="28121"/>
    <cellStyle name="Примечание 17 4 3 3" xfId="28122"/>
    <cellStyle name="Примечание 17 4 3 4" xfId="28123"/>
    <cellStyle name="Примечание 17 4 3 5" xfId="28124"/>
    <cellStyle name="Примечание 17 4 3 6" xfId="28125"/>
    <cellStyle name="Примечание 17 4 3 7" xfId="28126"/>
    <cellStyle name="Примечание 17 4 3 8" xfId="28127"/>
    <cellStyle name="Примечание 17 4 3 9" xfId="28128"/>
    <cellStyle name="Примечание 17 4 4" xfId="28129"/>
    <cellStyle name="Примечание 17 4 5" xfId="28130"/>
    <cellStyle name="Примечание 17 4 6" xfId="28131"/>
    <cellStyle name="Примечание 17 4 7" xfId="28132"/>
    <cellStyle name="Примечание 17 4 8" xfId="28133"/>
    <cellStyle name="Примечание 17 4 9" xfId="28134"/>
    <cellStyle name="Примечание 17 4_Лист1" xfId="28135"/>
    <cellStyle name="Примечание 17 5" xfId="28136"/>
    <cellStyle name="Примечание 17 5 10" xfId="28137"/>
    <cellStyle name="Примечание 17 5 11" xfId="28138"/>
    <cellStyle name="Примечание 17 5 12" xfId="28139"/>
    <cellStyle name="Примечание 17 5 2" xfId="28140"/>
    <cellStyle name="Примечание 17 5 2 2" xfId="28141"/>
    <cellStyle name="Примечание 17 5 2 3" xfId="28142"/>
    <cellStyle name="Примечание 17 5 2 4" xfId="28143"/>
    <cellStyle name="Примечание 17 5 2 5" xfId="28144"/>
    <cellStyle name="Примечание 17 5 2 6" xfId="28145"/>
    <cellStyle name="Примечание 17 5 2 7" xfId="28146"/>
    <cellStyle name="Примечание 17 5 2 8" xfId="28147"/>
    <cellStyle name="Примечание 17 5 2 9" xfId="28148"/>
    <cellStyle name="Примечание 17 5 3" xfId="28149"/>
    <cellStyle name="Примечание 17 5 3 2" xfId="28150"/>
    <cellStyle name="Примечание 17 5 3 3" xfId="28151"/>
    <cellStyle name="Примечание 17 5 3 4" xfId="28152"/>
    <cellStyle name="Примечание 17 5 3 5" xfId="28153"/>
    <cellStyle name="Примечание 17 5 3 6" xfId="28154"/>
    <cellStyle name="Примечание 17 5 3 7" xfId="28155"/>
    <cellStyle name="Примечание 17 5 3 8" xfId="28156"/>
    <cellStyle name="Примечание 17 5 3 9" xfId="28157"/>
    <cellStyle name="Примечание 17 5 4" xfId="28158"/>
    <cellStyle name="Примечание 17 5 5" xfId="28159"/>
    <cellStyle name="Примечание 17 5 6" xfId="28160"/>
    <cellStyle name="Примечание 17 5 7" xfId="28161"/>
    <cellStyle name="Примечание 17 5 8" xfId="28162"/>
    <cellStyle name="Примечание 17 5 9" xfId="28163"/>
    <cellStyle name="Примечание 17 5_Лист1" xfId="28164"/>
    <cellStyle name="Примечание 17 6" xfId="28165"/>
    <cellStyle name="Примечание 17 6 10" xfId="28166"/>
    <cellStyle name="Примечание 17 6 11" xfId="28167"/>
    <cellStyle name="Примечание 17 6 12" xfId="28168"/>
    <cellStyle name="Примечание 17 6 2" xfId="28169"/>
    <cellStyle name="Примечание 17 6 2 2" xfId="28170"/>
    <cellStyle name="Примечание 17 6 2 3" xfId="28171"/>
    <cellStyle name="Примечание 17 6 2 4" xfId="28172"/>
    <cellStyle name="Примечание 17 6 2 5" xfId="28173"/>
    <cellStyle name="Примечание 17 6 2 6" xfId="28174"/>
    <cellStyle name="Примечание 17 6 2 7" xfId="28175"/>
    <cellStyle name="Примечание 17 6 2 8" xfId="28176"/>
    <cellStyle name="Примечание 17 6 2 9" xfId="28177"/>
    <cellStyle name="Примечание 17 6 3" xfId="28178"/>
    <cellStyle name="Примечание 17 6 3 2" xfId="28179"/>
    <cellStyle name="Примечание 17 6 3 3" xfId="28180"/>
    <cellStyle name="Примечание 17 6 3 4" xfId="28181"/>
    <cellStyle name="Примечание 17 6 3 5" xfId="28182"/>
    <cellStyle name="Примечание 17 6 3 6" xfId="28183"/>
    <cellStyle name="Примечание 17 6 3 7" xfId="28184"/>
    <cellStyle name="Примечание 17 6 3 8" xfId="28185"/>
    <cellStyle name="Примечание 17 6 3 9" xfId="28186"/>
    <cellStyle name="Примечание 17 6 4" xfId="28187"/>
    <cellStyle name="Примечание 17 6 5" xfId="28188"/>
    <cellStyle name="Примечание 17 6 6" xfId="28189"/>
    <cellStyle name="Примечание 17 6 7" xfId="28190"/>
    <cellStyle name="Примечание 17 6 8" xfId="28191"/>
    <cellStyle name="Примечание 17 6 9" xfId="28192"/>
    <cellStyle name="Примечание 17 6_Лист1" xfId="28193"/>
    <cellStyle name="Примечание 17 7" xfId="28194"/>
    <cellStyle name="Примечание 17 7 10" xfId="28195"/>
    <cellStyle name="Примечание 17 7 11" xfId="28196"/>
    <cellStyle name="Примечание 17 7 12" xfId="28197"/>
    <cellStyle name="Примечание 17 7 2" xfId="28198"/>
    <cellStyle name="Примечание 17 7 2 2" xfId="28199"/>
    <cellStyle name="Примечание 17 7 2 3" xfId="28200"/>
    <cellStyle name="Примечание 17 7 2 4" xfId="28201"/>
    <cellStyle name="Примечание 17 7 2 5" xfId="28202"/>
    <cellStyle name="Примечание 17 7 2 6" xfId="28203"/>
    <cellStyle name="Примечание 17 7 2 7" xfId="28204"/>
    <cellStyle name="Примечание 17 7 2 8" xfId="28205"/>
    <cellStyle name="Примечание 17 7 2 9" xfId="28206"/>
    <cellStyle name="Примечание 17 7 3" xfId="28207"/>
    <cellStyle name="Примечание 17 7 3 2" xfId="28208"/>
    <cellStyle name="Примечание 17 7 3 3" xfId="28209"/>
    <cellStyle name="Примечание 17 7 3 4" xfId="28210"/>
    <cellStyle name="Примечание 17 7 3 5" xfId="28211"/>
    <cellStyle name="Примечание 17 7 3 6" xfId="28212"/>
    <cellStyle name="Примечание 17 7 3 7" xfId="28213"/>
    <cellStyle name="Примечание 17 7 3 8" xfId="28214"/>
    <cellStyle name="Примечание 17 7 3 9" xfId="28215"/>
    <cellStyle name="Примечание 17 7 4" xfId="28216"/>
    <cellStyle name="Примечание 17 7 5" xfId="28217"/>
    <cellStyle name="Примечание 17 7 6" xfId="28218"/>
    <cellStyle name="Примечание 17 7 7" xfId="28219"/>
    <cellStyle name="Примечание 17 7 8" xfId="28220"/>
    <cellStyle name="Примечание 17 7 9" xfId="28221"/>
    <cellStyle name="Примечание 17 7_Лист1" xfId="28222"/>
    <cellStyle name="Примечание 17 8" xfId="28223"/>
    <cellStyle name="Примечание 17 8 10" xfId="28224"/>
    <cellStyle name="Примечание 17 8 11" xfId="28225"/>
    <cellStyle name="Примечание 17 8 12" xfId="28226"/>
    <cellStyle name="Примечание 17 8 2" xfId="28227"/>
    <cellStyle name="Примечание 17 8 2 2" xfId="28228"/>
    <cellStyle name="Примечание 17 8 2 3" xfId="28229"/>
    <cellStyle name="Примечание 17 8 2 4" xfId="28230"/>
    <cellStyle name="Примечание 17 8 2 5" xfId="28231"/>
    <cellStyle name="Примечание 17 8 2 6" xfId="28232"/>
    <cellStyle name="Примечание 17 8 2 7" xfId="28233"/>
    <cellStyle name="Примечание 17 8 2 8" xfId="28234"/>
    <cellStyle name="Примечание 17 8 2 9" xfId="28235"/>
    <cellStyle name="Примечание 17 8 3" xfId="28236"/>
    <cellStyle name="Примечание 17 8 3 2" xfId="28237"/>
    <cellStyle name="Примечание 17 8 3 3" xfId="28238"/>
    <cellStyle name="Примечание 17 8 3 4" xfId="28239"/>
    <cellStyle name="Примечание 17 8 3 5" xfId="28240"/>
    <cellStyle name="Примечание 17 8 3 6" xfId="28241"/>
    <cellStyle name="Примечание 17 8 3 7" xfId="28242"/>
    <cellStyle name="Примечание 17 8 3 8" xfId="28243"/>
    <cellStyle name="Примечание 17 8 3 9" xfId="28244"/>
    <cellStyle name="Примечание 17 8 4" xfId="28245"/>
    <cellStyle name="Примечание 17 8 5" xfId="28246"/>
    <cellStyle name="Примечание 17 8 6" xfId="28247"/>
    <cellStyle name="Примечание 17 8 7" xfId="28248"/>
    <cellStyle name="Примечание 17 8 8" xfId="28249"/>
    <cellStyle name="Примечание 17 8 9" xfId="28250"/>
    <cellStyle name="Примечание 17 8_Лист1" xfId="28251"/>
    <cellStyle name="Примечание 17 9" xfId="28252"/>
    <cellStyle name="Примечание 17 9 10" xfId="28253"/>
    <cellStyle name="Примечание 17 9 11" xfId="28254"/>
    <cellStyle name="Примечание 17 9 12" xfId="28255"/>
    <cellStyle name="Примечание 17 9 2" xfId="28256"/>
    <cellStyle name="Примечание 17 9 2 2" xfId="28257"/>
    <cellStyle name="Примечание 17 9 2 3" xfId="28258"/>
    <cellStyle name="Примечание 17 9 2 4" xfId="28259"/>
    <cellStyle name="Примечание 17 9 2 5" xfId="28260"/>
    <cellStyle name="Примечание 17 9 2 6" xfId="28261"/>
    <cellStyle name="Примечание 17 9 2 7" xfId="28262"/>
    <cellStyle name="Примечание 17 9 2 8" xfId="28263"/>
    <cellStyle name="Примечание 17 9 2 9" xfId="28264"/>
    <cellStyle name="Примечание 17 9 3" xfId="28265"/>
    <cellStyle name="Примечание 17 9 3 2" xfId="28266"/>
    <cellStyle name="Примечание 17 9 3 3" xfId="28267"/>
    <cellStyle name="Примечание 17 9 3 4" xfId="28268"/>
    <cellStyle name="Примечание 17 9 3 5" xfId="28269"/>
    <cellStyle name="Примечание 17 9 3 6" xfId="28270"/>
    <cellStyle name="Примечание 17 9 3 7" xfId="28271"/>
    <cellStyle name="Примечание 17 9 3 8" xfId="28272"/>
    <cellStyle name="Примечание 17 9 3 9" xfId="28273"/>
    <cellStyle name="Примечание 17 9 4" xfId="28274"/>
    <cellStyle name="Примечание 17 9 5" xfId="28275"/>
    <cellStyle name="Примечание 17 9 6" xfId="28276"/>
    <cellStyle name="Примечание 17 9 7" xfId="28277"/>
    <cellStyle name="Примечание 17 9 8" xfId="28278"/>
    <cellStyle name="Примечание 17 9 9" xfId="28279"/>
    <cellStyle name="Примечание 17 9_Лист1" xfId="28280"/>
    <cellStyle name="Примечание 17_Лист1" xfId="28281"/>
    <cellStyle name="Примечание 170" xfId="28282"/>
    <cellStyle name="Примечание 171" xfId="28283"/>
    <cellStyle name="Примечание 172" xfId="28284"/>
    <cellStyle name="Примечание 173" xfId="28285"/>
    <cellStyle name="Примечание 174" xfId="28286"/>
    <cellStyle name="Примечание 175" xfId="28287"/>
    <cellStyle name="Примечание 176" xfId="28288"/>
    <cellStyle name="Примечание 177" xfId="28289"/>
    <cellStyle name="Примечание 178" xfId="28290"/>
    <cellStyle name="Примечание 179" xfId="28291"/>
    <cellStyle name="Примечание 18" xfId="28292"/>
    <cellStyle name="Примечание 18 10" xfId="28293"/>
    <cellStyle name="Примечание 18 10 10" xfId="28294"/>
    <cellStyle name="Примечание 18 10 11" xfId="28295"/>
    <cellStyle name="Примечание 18 10 12" xfId="28296"/>
    <cellStyle name="Примечание 18 10 2" xfId="28297"/>
    <cellStyle name="Примечание 18 10 2 2" xfId="28298"/>
    <cellStyle name="Примечание 18 10 2 3" xfId="28299"/>
    <cellStyle name="Примечание 18 10 2 4" xfId="28300"/>
    <cellStyle name="Примечание 18 10 2 5" xfId="28301"/>
    <cellStyle name="Примечание 18 10 2 6" xfId="28302"/>
    <cellStyle name="Примечание 18 10 2 7" xfId="28303"/>
    <cellStyle name="Примечание 18 10 2 8" xfId="28304"/>
    <cellStyle name="Примечание 18 10 2 9" xfId="28305"/>
    <cellStyle name="Примечание 18 10 3" xfId="28306"/>
    <cellStyle name="Примечание 18 10 3 2" xfId="28307"/>
    <cellStyle name="Примечание 18 10 3 3" xfId="28308"/>
    <cellStyle name="Примечание 18 10 3 4" xfId="28309"/>
    <cellStyle name="Примечание 18 10 3 5" xfId="28310"/>
    <cellStyle name="Примечание 18 10 3 6" xfId="28311"/>
    <cellStyle name="Примечание 18 10 3 7" xfId="28312"/>
    <cellStyle name="Примечание 18 10 3 8" xfId="28313"/>
    <cellStyle name="Примечание 18 10 3 9" xfId="28314"/>
    <cellStyle name="Примечание 18 10 4" xfId="28315"/>
    <cellStyle name="Примечание 18 10 5" xfId="28316"/>
    <cellStyle name="Примечание 18 10 6" xfId="28317"/>
    <cellStyle name="Примечание 18 10 7" xfId="28318"/>
    <cellStyle name="Примечание 18 10 8" xfId="28319"/>
    <cellStyle name="Примечание 18 10 9" xfId="28320"/>
    <cellStyle name="Примечание 18 10_Лист1" xfId="28321"/>
    <cellStyle name="Примечание 18 11" xfId="28322"/>
    <cellStyle name="Примечание 18 11 10" xfId="28323"/>
    <cellStyle name="Примечание 18 11 11" xfId="28324"/>
    <cellStyle name="Примечание 18 11 2" xfId="28325"/>
    <cellStyle name="Примечание 18 11 2 2" xfId="28326"/>
    <cellStyle name="Примечание 18 11 2 3" xfId="28327"/>
    <cellStyle name="Примечание 18 11 2 4" xfId="28328"/>
    <cellStyle name="Примечание 18 11 2 5" xfId="28329"/>
    <cellStyle name="Примечание 18 11 2 6" xfId="28330"/>
    <cellStyle name="Примечание 18 11 2 7" xfId="28331"/>
    <cellStyle name="Примечание 18 11 2 8" xfId="28332"/>
    <cellStyle name="Примечание 18 11 2 9" xfId="28333"/>
    <cellStyle name="Примечание 18 11 3" xfId="28334"/>
    <cellStyle name="Примечание 18 11 3 2" xfId="28335"/>
    <cellStyle name="Примечание 18 11 3 3" xfId="28336"/>
    <cellStyle name="Примечание 18 11 3 4" xfId="28337"/>
    <cellStyle name="Примечание 18 11 3 5" xfId="28338"/>
    <cellStyle name="Примечание 18 11 3 6" xfId="28339"/>
    <cellStyle name="Примечание 18 11 3 7" xfId="28340"/>
    <cellStyle name="Примечание 18 11 3 8" xfId="28341"/>
    <cellStyle name="Примечание 18 11 3 9" xfId="28342"/>
    <cellStyle name="Примечание 18 11 4" xfId="28343"/>
    <cellStyle name="Примечание 18 11 5" xfId="28344"/>
    <cellStyle name="Примечание 18 11 6" xfId="28345"/>
    <cellStyle name="Примечание 18 11 7" xfId="28346"/>
    <cellStyle name="Примечание 18 11 8" xfId="28347"/>
    <cellStyle name="Примечание 18 11 9" xfId="28348"/>
    <cellStyle name="Примечание 18 11_Лист1" xfId="28349"/>
    <cellStyle name="Примечание 18 12" xfId="28350"/>
    <cellStyle name="Примечание 18 12 10" xfId="28351"/>
    <cellStyle name="Примечание 18 12 11" xfId="28352"/>
    <cellStyle name="Примечание 18 12 2" xfId="28353"/>
    <cellStyle name="Примечание 18 12 2 2" xfId="28354"/>
    <cellStyle name="Примечание 18 12 2 3" xfId="28355"/>
    <cellStyle name="Примечание 18 12 2 4" xfId="28356"/>
    <cellStyle name="Примечание 18 12 2 5" xfId="28357"/>
    <cellStyle name="Примечание 18 12 2 6" xfId="28358"/>
    <cellStyle name="Примечание 18 12 2 7" xfId="28359"/>
    <cellStyle name="Примечание 18 12 2 8" xfId="28360"/>
    <cellStyle name="Примечание 18 12 2 9" xfId="28361"/>
    <cellStyle name="Примечание 18 12 3" xfId="28362"/>
    <cellStyle name="Примечание 18 12 3 2" xfId="28363"/>
    <cellStyle name="Примечание 18 12 3 3" xfId="28364"/>
    <cellStyle name="Примечание 18 12 3 4" xfId="28365"/>
    <cellStyle name="Примечание 18 12 3 5" xfId="28366"/>
    <cellStyle name="Примечание 18 12 3 6" xfId="28367"/>
    <cellStyle name="Примечание 18 12 3 7" xfId="28368"/>
    <cellStyle name="Примечание 18 12 3 8" xfId="28369"/>
    <cellStyle name="Примечание 18 12 3 9" xfId="28370"/>
    <cellStyle name="Примечание 18 12 4" xfId="28371"/>
    <cellStyle name="Примечание 18 12 5" xfId="28372"/>
    <cellStyle name="Примечание 18 12 6" xfId="28373"/>
    <cellStyle name="Примечание 18 12 7" xfId="28374"/>
    <cellStyle name="Примечание 18 12 8" xfId="28375"/>
    <cellStyle name="Примечание 18 12 9" xfId="28376"/>
    <cellStyle name="Примечание 18 12_Лист1" xfId="28377"/>
    <cellStyle name="Примечание 18 13" xfId="28378"/>
    <cellStyle name="Примечание 18 13 10" xfId="28379"/>
    <cellStyle name="Примечание 18 13 11" xfId="28380"/>
    <cellStyle name="Примечание 18 13 2" xfId="28381"/>
    <cellStyle name="Примечание 18 13 2 2" xfId="28382"/>
    <cellStyle name="Примечание 18 13 2 3" xfId="28383"/>
    <cellStyle name="Примечание 18 13 2 4" xfId="28384"/>
    <cellStyle name="Примечание 18 13 2 5" xfId="28385"/>
    <cellStyle name="Примечание 18 13 2 6" xfId="28386"/>
    <cellStyle name="Примечание 18 13 2 7" xfId="28387"/>
    <cellStyle name="Примечание 18 13 2 8" xfId="28388"/>
    <cellStyle name="Примечание 18 13 2 9" xfId="28389"/>
    <cellStyle name="Примечание 18 13 3" xfId="28390"/>
    <cellStyle name="Примечание 18 13 3 2" xfId="28391"/>
    <cellStyle name="Примечание 18 13 3 3" xfId="28392"/>
    <cellStyle name="Примечание 18 13 3 4" xfId="28393"/>
    <cellStyle name="Примечание 18 13 3 5" xfId="28394"/>
    <cellStyle name="Примечание 18 13 3 6" xfId="28395"/>
    <cellStyle name="Примечание 18 13 3 7" xfId="28396"/>
    <cellStyle name="Примечание 18 13 3 8" xfId="28397"/>
    <cellStyle name="Примечание 18 13 3 9" xfId="28398"/>
    <cellStyle name="Примечание 18 13 4" xfId="28399"/>
    <cellStyle name="Примечание 18 13 5" xfId="28400"/>
    <cellStyle name="Примечание 18 13 6" xfId="28401"/>
    <cellStyle name="Примечание 18 13 7" xfId="28402"/>
    <cellStyle name="Примечание 18 13 8" xfId="28403"/>
    <cellStyle name="Примечание 18 13 9" xfId="28404"/>
    <cellStyle name="Примечание 18 13_Лист1" xfId="28405"/>
    <cellStyle name="Примечание 18 14" xfId="28406"/>
    <cellStyle name="Примечание 18 14 10" xfId="28407"/>
    <cellStyle name="Примечание 18 14 11" xfId="28408"/>
    <cellStyle name="Примечание 18 14 2" xfId="28409"/>
    <cellStyle name="Примечание 18 14 2 2" xfId="28410"/>
    <cellStyle name="Примечание 18 14 2 3" xfId="28411"/>
    <cellStyle name="Примечание 18 14 2 4" xfId="28412"/>
    <cellStyle name="Примечание 18 14 2 5" xfId="28413"/>
    <cellStyle name="Примечание 18 14 2 6" xfId="28414"/>
    <cellStyle name="Примечание 18 14 2 7" xfId="28415"/>
    <cellStyle name="Примечание 18 14 2 8" xfId="28416"/>
    <cellStyle name="Примечание 18 14 2 9" xfId="28417"/>
    <cellStyle name="Примечание 18 14 3" xfId="28418"/>
    <cellStyle name="Примечание 18 14 3 2" xfId="28419"/>
    <cellStyle name="Примечание 18 14 3 3" xfId="28420"/>
    <cellStyle name="Примечание 18 14 3 4" xfId="28421"/>
    <cellStyle name="Примечание 18 14 3 5" xfId="28422"/>
    <cellStyle name="Примечание 18 14 3 6" xfId="28423"/>
    <cellStyle name="Примечание 18 14 3 7" xfId="28424"/>
    <cellStyle name="Примечание 18 14 3 8" xfId="28425"/>
    <cellStyle name="Примечание 18 14 3 9" xfId="28426"/>
    <cellStyle name="Примечание 18 14 4" xfId="28427"/>
    <cellStyle name="Примечание 18 14 5" xfId="28428"/>
    <cellStyle name="Примечание 18 14 6" xfId="28429"/>
    <cellStyle name="Примечание 18 14 7" xfId="28430"/>
    <cellStyle name="Примечание 18 14 8" xfId="28431"/>
    <cellStyle name="Примечание 18 14 9" xfId="28432"/>
    <cellStyle name="Примечание 18 14_Лист1" xfId="28433"/>
    <cellStyle name="Примечание 18 15" xfId="28434"/>
    <cellStyle name="Примечание 18 15 10" xfId="28435"/>
    <cellStyle name="Примечание 18 15 11" xfId="28436"/>
    <cellStyle name="Примечание 18 15 2" xfId="28437"/>
    <cellStyle name="Примечание 18 15 2 2" xfId="28438"/>
    <cellStyle name="Примечание 18 15 2 3" xfId="28439"/>
    <cellStyle name="Примечание 18 15 2 4" xfId="28440"/>
    <cellStyle name="Примечание 18 15 2 5" xfId="28441"/>
    <cellStyle name="Примечание 18 15 2 6" xfId="28442"/>
    <cellStyle name="Примечание 18 15 2 7" xfId="28443"/>
    <cellStyle name="Примечание 18 15 2 8" xfId="28444"/>
    <cellStyle name="Примечание 18 15 2 9" xfId="28445"/>
    <cellStyle name="Примечание 18 15 3" xfId="28446"/>
    <cellStyle name="Примечание 18 15 3 2" xfId="28447"/>
    <cellStyle name="Примечание 18 15 3 3" xfId="28448"/>
    <cellStyle name="Примечание 18 15 3 4" xfId="28449"/>
    <cellStyle name="Примечание 18 15 3 5" xfId="28450"/>
    <cellStyle name="Примечание 18 15 3 6" xfId="28451"/>
    <cellStyle name="Примечание 18 15 3 7" xfId="28452"/>
    <cellStyle name="Примечание 18 15 3 8" xfId="28453"/>
    <cellStyle name="Примечание 18 15 3 9" xfId="28454"/>
    <cellStyle name="Примечание 18 15 4" xfId="28455"/>
    <cellStyle name="Примечание 18 15 5" xfId="28456"/>
    <cellStyle name="Примечание 18 15 6" xfId="28457"/>
    <cellStyle name="Примечание 18 15 7" xfId="28458"/>
    <cellStyle name="Примечание 18 15 8" xfId="28459"/>
    <cellStyle name="Примечание 18 15 9" xfId="28460"/>
    <cellStyle name="Примечание 18 15_Лист1" xfId="28461"/>
    <cellStyle name="Примечание 18 16" xfId="28462"/>
    <cellStyle name="Примечание 18 16 10" xfId="28463"/>
    <cellStyle name="Примечание 18 16 11" xfId="28464"/>
    <cellStyle name="Примечание 18 16 2" xfId="28465"/>
    <cellStyle name="Примечание 18 16 2 2" xfId="28466"/>
    <cellStyle name="Примечание 18 16 2 3" xfId="28467"/>
    <cellStyle name="Примечание 18 16 2 4" xfId="28468"/>
    <cellStyle name="Примечание 18 16 2 5" xfId="28469"/>
    <cellStyle name="Примечание 18 16 2 6" xfId="28470"/>
    <cellStyle name="Примечание 18 16 2 7" xfId="28471"/>
    <cellStyle name="Примечание 18 16 2 8" xfId="28472"/>
    <cellStyle name="Примечание 18 16 2 9" xfId="28473"/>
    <cellStyle name="Примечание 18 16 3" xfId="28474"/>
    <cellStyle name="Примечание 18 16 3 2" xfId="28475"/>
    <cellStyle name="Примечание 18 16 3 3" xfId="28476"/>
    <cellStyle name="Примечание 18 16 3 4" xfId="28477"/>
    <cellStyle name="Примечание 18 16 3 5" xfId="28478"/>
    <cellStyle name="Примечание 18 16 3 6" xfId="28479"/>
    <cellStyle name="Примечание 18 16 3 7" xfId="28480"/>
    <cellStyle name="Примечание 18 16 3 8" xfId="28481"/>
    <cellStyle name="Примечание 18 16 3 9" xfId="28482"/>
    <cellStyle name="Примечание 18 16 4" xfId="28483"/>
    <cellStyle name="Примечание 18 16 5" xfId="28484"/>
    <cellStyle name="Примечание 18 16 6" xfId="28485"/>
    <cellStyle name="Примечание 18 16 7" xfId="28486"/>
    <cellStyle name="Примечание 18 16 8" xfId="28487"/>
    <cellStyle name="Примечание 18 16 9" xfId="28488"/>
    <cellStyle name="Примечание 18 16_Лист1" xfId="28489"/>
    <cellStyle name="Примечание 18 17" xfId="28490"/>
    <cellStyle name="Примечание 18 17 10" xfId="28491"/>
    <cellStyle name="Примечание 18 17 11" xfId="28492"/>
    <cellStyle name="Примечание 18 17 2" xfId="28493"/>
    <cellStyle name="Примечание 18 17 2 2" xfId="28494"/>
    <cellStyle name="Примечание 18 17 2 3" xfId="28495"/>
    <cellStyle name="Примечание 18 17 2 4" xfId="28496"/>
    <cellStyle name="Примечание 18 17 2 5" xfId="28497"/>
    <cellStyle name="Примечание 18 17 2 6" xfId="28498"/>
    <cellStyle name="Примечание 18 17 2 7" xfId="28499"/>
    <cellStyle name="Примечание 18 17 2 8" xfId="28500"/>
    <cellStyle name="Примечание 18 17 2 9" xfId="28501"/>
    <cellStyle name="Примечание 18 17 3" xfId="28502"/>
    <cellStyle name="Примечание 18 17 3 2" xfId="28503"/>
    <cellStyle name="Примечание 18 17 3 3" xfId="28504"/>
    <cellStyle name="Примечание 18 17 3 4" xfId="28505"/>
    <cellStyle name="Примечание 18 17 3 5" xfId="28506"/>
    <cellStyle name="Примечание 18 17 3 6" xfId="28507"/>
    <cellStyle name="Примечание 18 17 3 7" xfId="28508"/>
    <cellStyle name="Примечание 18 17 3 8" xfId="28509"/>
    <cellStyle name="Примечание 18 17 3 9" xfId="28510"/>
    <cellStyle name="Примечание 18 17 4" xfId="28511"/>
    <cellStyle name="Примечание 18 17 5" xfId="28512"/>
    <cellStyle name="Примечание 18 17 6" xfId="28513"/>
    <cellStyle name="Примечание 18 17 7" xfId="28514"/>
    <cellStyle name="Примечание 18 17 8" xfId="28515"/>
    <cellStyle name="Примечание 18 17 9" xfId="28516"/>
    <cellStyle name="Примечание 18 17_Лист1" xfId="28517"/>
    <cellStyle name="Примечание 18 18" xfId="28518"/>
    <cellStyle name="Примечание 18 18 10" xfId="28519"/>
    <cellStyle name="Примечание 18 18 11" xfId="28520"/>
    <cellStyle name="Примечание 18 18 2" xfId="28521"/>
    <cellStyle name="Примечание 18 18 2 2" xfId="28522"/>
    <cellStyle name="Примечание 18 18 2 3" xfId="28523"/>
    <cellStyle name="Примечание 18 18 2 4" xfId="28524"/>
    <cellStyle name="Примечание 18 18 2 5" xfId="28525"/>
    <cellStyle name="Примечание 18 18 2 6" xfId="28526"/>
    <cellStyle name="Примечание 18 18 2 7" xfId="28527"/>
    <cellStyle name="Примечание 18 18 2 8" xfId="28528"/>
    <cellStyle name="Примечание 18 18 2 9" xfId="28529"/>
    <cellStyle name="Примечание 18 18 3" xfId="28530"/>
    <cellStyle name="Примечание 18 18 3 2" xfId="28531"/>
    <cellStyle name="Примечание 18 18 3 3" xfId="28532"/>
    <cellStyle name="Примечание 18 18 3 4" xfId="28533"/>
    <cellStyle name="Примечание 18 18 3 5" xfId="28534"/>
    <cellStyle name="Примечание 18 18 3 6" xfId="28535"/>
    <cellStyle name="Примечание 18 18 3 7" xfId="28536"/>
    <cellStyle name="Примечание 18 18 3 8" xfId="28537"/>
    <cellStyle name="Примечание 18 18 3 9" xfId="28538"/>
    <cellStyle name="Примечание 18 18 4" xfId="28539"/>
    <cellStyle name="Примечание 18 18 5" xfId="28540"/>
    <cellStyle name="Примечание 18 18 6" xfId="28541"/>
    <cellStyle name="Примечание 18 18 7" xfId="28542"/>
    <cellStyle name="Примечание 18 18 8" xfId="28543"/>
    <cellStyle name="Примечание 18 18 9" xfId="28544"/>
    <cellStyle name="Примечание 18 18_Лист1" xfId="28545"/>
    <cellStyle name="Примечание 18 19" xfId="28546"/>
    <cellStyle name="Примечание 18 19 10" xfId="28547"/>
    <cellStyle name="Примечание 18 19 11" xfId="28548"/>
    <cellStyle name="Примечание 18 19 2" xfId="28549"/>
    <cellStyle name="Примечание 18 19 2 2" xfId="28550"/>
    <cellStyle name="Примечание 18 19 2 3" xfId="28551"/>
    <cellStyle name="Примечание 18 19 2 4" xfId="28552"/>
    <cellStyle name="Примечание 18 19 2 5" xfId="28553"/>
    <cellStyle name="Примечание 18 19 2 6" xfId="28554"/>
    <cellStyle name="Примечание 18 19 2 7" xfId="28555"/>
    <cellStyle name="Примечание 18 19 2 8" xfId="28556"/>
    <cellStyle name="Примечание 18 19 2 9" xfId="28557"/>
    <cellStyle name="Примечание 18 19 3" xfId="28558"/>
    <cellStyle name="Примечание 18 19 3 2" xfId="28559"/>
    <cellStyle name="Примечание 18 19 3 3" xfId="28560"/>
    <cellStyle name="Примечание 18 19 3 4" xfId="28561"/>
    <cellStyle name="Примечание 18 19 3 5" xfId="28562"/>
    <cellStyle name="Примечание 18 19 3 6" xfId="28563"/>
    <cellStyle name="Примечание 18 19 3 7" xfId="28564"/>
    <cellStyle name="Примечание 18 19 3 8" xfId="28565"/>
    <cellStyle name="Примечание 18 19 3 9" xfId="28566"/>
    <cellStyle name="Примечание 18 19 4" xfId="28567"/>
    <cellStyle name="Примечание 18 19 5" xfId="28568"/>
    <cellStyle name="Примечание 18 19 6" xfId="28569"/>
    <cellStyle name="Примечание 18 19 7" xfId="28570"/>
    <cellStyle name="Примечание 18 19 8" xfId="28571"/>
    <cellStyle name="Примечание 18 19 9" xfId="28572"/>
    <cellStyle name="Примечание 18 19_Лист1" xfId="28573"/>
    <cellStyle name="Примечание 18 2" xfId="28574"/>
    <cellStyle name="Примечание 18 2 10" xfId="28575"/>
    <cellStyle name="Примечание 18 2 11" xfId="28576"/>
    <cellStyle name="Примечание 18 2 12" xfId="28577"/>
    <cellStyle name="Примечание 18 2 2" xfId="28578"/>
    <cellStyle name="Примечание 18 2 2 2" xfId="28579"/>
    <cellStyle name="Примечание 18 2 2 3" xfId="28580"/>
    <cellStyle name="Примечание 18 2 2 4" xfId="28581"/>
    <cellStyle name="Примечание 18 2 2 5" xfId="28582"/>
    <cellStyle name="Примечание 18 2 2 6" xfId="28583"/>
    <cellStyle name="Примечание 18 2 2 7" xfId="28584"/>
    <cellStyle name="Примечание 18 2 2 8" xfId="28585"/>
    <cellStyle name="Примечание 18 2 2 9" xfId="28586"/>
    <cellStyle name="Примечание 18 2 3" xfId="28587"/>
    <cellStyle name="Примечание 18 2 3 2" xfId="28588"/>
    <cellStyle name="Примечание 18 2 3 3" xfId="28589"/>
    <cellStyle name="Примечание 18 2 3 4" xfId="28590"/>
    <cellStyle name="Примечание 18 2 3 5" xfId="28591"/>
    <cellStyle name="Примечание 18 2 3 6" xfId="28592"/>
    <cellStyle name="Примечание 18 2 3 7" xfId="28593"/>
    <cellStyle name="Примечание 18 2 3 8" xfId="28594"/>
    <cellStyle name="Примечание 18 2 3 9" xfId="28595"/>
    <cellStyle name="Примечание 18 2 4" xfId="28596"/>
    <cellStyle name="Примечание 18 2 5" xfId="28597"/>
    <cellStyle name="Примечание 18 2 6" xfId="28598"/>
    <cellStyle name="Примечание 18 2 7" xfId="28599"/>
    <cellStyle name="Примечание 18 2 8" xfId="28600"/>
    <cellStyle name="Примечание 18 2 9" xfId="28601"/>
    <cellStyle name="Примечание 18 2_Лист1" xfId="28602"/>
    <cellStyle name="Примечание 18 20" xfId="28603"/>
    <cellStyle name="Примечание 18 20 10" xfId="28604"/>
    <cellStyle name="Примечание 18 20 11" xfId="28605"/>
    <cellStyle name="Примечание 18 20 2" xfId="28606"/>
    <cellStyle name="Примечание 18 20 2 2" xfId="28607"/>
    <cellStyle name="Примечание 18 20 2 3" xfId="28608"/>
    <cellStyle name="Примечание 18 20 2 4" xfId="28609"/>
    <cellStyle name="Примечание 18 20 2 5" xfId="28610"/>
    <cellStyle name="Примечание 18 20 2 6" xfId="28611"/>
    <cellStyle name="Примечание 18 20 2 7" xfId="28612"/>
    <cellStyle name="Примечание 18 20 2 8" xfId="28613"/>
    <cellStyle name="Примечание 18 20 2 9" xfId="28614"/>
    <cellStyle name="Примечание 18 20 3" xfId="28615"/>
    <cellStyle name="Примечание 18 20 3 2" xfId="28616"/>
    <cellStyle name="Примечание 18 20 3 3" xfId="28617"/>
    <cellStyle name="Примечание 18 20 3 4" xfId="28618"/>
    <cellStyle name="Примечание 18 20 3 5" xfId="28619"/>
    <cellStyle name="Примечание 18 20 3 6" xfId="28620"/>
    <cellStyle name="Примечание 18 20 3 7" xfId="28621"/>
    <cellStyle name="Примечание 18 20 3 8" xfId="28622"/>
    <cellStyle name="Примечание 18 20 3 9" xfId="28623"/>
    <cellStyle name="Примечание 18 20 4" xfId="28624"/>
    <cellStyle name="Примечание 18 20 5" xfId="28625"/>
    <cellStyle name="Примечание 18 20 6" xfId="28626"/>
    <cellStyle name="Примечание 18 20 7" xfId="28627"/>
    <cellStyle name="Примечание 18 20 8" xfId="28628"/>
    <cellStyle name="Примечание 18 20 9" xfId="28629"/>
    <cellStyle name="Примечание 18 20_Лист1" xfId="28630"/>
    <cellStyle name="Примечание 18 21" xfId="28631"/>
    <cellStyle name="Примечание 18 21 10" xfId="28632"/>
    <cellStyle name="Примечание 18 21 11" xfId="28633"/>
    <cellStyle name="Примечание 18 21 2" xfId="28634"/>
    <cellStyle name="Примечание 18 21 2 2" xfId="28635"/>
    <cellStyle name="Примечание 18 21 2 3" xfId="28636"/>
    <cellStyle name="Примечание 18 21 2 4" xfId="28637"/>
    <cellStyle name="Примечание 18 21 2 5" xfId="28638"/>
    <cellStyle name="Примечание 18 21 2 6" xfId="28639"/>
    <cellStyle name="Примечание 18 21 2 7" xfId="28640"/>
    <cellStyle name="Примечание 18 21 2 8" xfId="28641"/>
    <cellStyle name="Примечание 18 21 2 9" xfId="28642"/>
    <cellStyle name="Примечание 18 21 3" xfId="28643"/>
    <cellStyle name="Примечание 18 21 3 2" xfId="28644"/>
    <cellStyle name="Примечание 18 21 3 3" xfId="28645"/>
    <cellStyle name="Примечание 18 21 3 4" xfId="28646"/>
    <cellStyle name="Примечание 18 21 3 5" xfId="28647"/>
    <cellStyle name="Примечание 18 21 3 6" xfId="28648"/>
    <cellStyle name="Примечание 18 21 3 7" xfId="28649"/>
    <cellStyle name="Примечание 18 21 3 8" xfId="28650"/>
    <cellStyle name="Примечание 18 21 3 9" xfId="28651"/>
    <cellStyle name="Примечание 18 21 4" xfId="28652"/>
    <cellStyle name="Примечание 18 21 5" xfId="28653"/>
    <cellStyle name="Примечание 18 21 6" xfId="28654"/>
    <cellStyle name="Примечание 18 21 7" xfId="28655"/>
    <cellStyle name="Примечание 18 21 8" xfId="28656"/>
    <cellStyle name="Примечание 18 21 9" xfId="28657"/>
    <cellStyle name="Примечание 18 21_Лист1" xfId="28658"/>
    <cellStyle name="Примечание 18 22" xfId="28659"/>
    <cellStyle name="Примечание 18 22 2" xfId="28660"/>
    <cellStyle name="Примечание 18 22 3" xfId="28661"/>
    <cellStyle name="Примечание 18 22 4" xfId="28662"/>
    <cellStyle name="Примечание 18 22 5" xfId="28663"/>
    <cellStyle name="Примечание 18 22 6" xfId="28664"/>
    <cellStyle name="Примечание 18 22 7" xfId="28665"/>
    <cellStyle name="Примечание 18 22 8" xfId="28666"/>
    <cellStyle name="Примечание 18 22 9" xfId="28667"/>
    <cellStyle name="Примечание 18 23" xfId="28668"/>
    <cellStyle name="Примечание 18 23 2" xfId="28669"/>
    <cellStyle name="Примечание 18 23 3" xfId="28670"/>
    <cellStyle name="Примечание 18 23 4" xfId="28671"/>
    <cellStyle name="Примечание 18 23 5" xfId="28672"/>
    <cellStyle name="Примечание 18 23 6" xfId="28673"/>
    <cellStyle name="Примечание 18 23 7" xfId="28674"/>
    <cellStyle name="Примечание 18 23 8" xfId="28675"/>
    <cellStyle name="Примечание 18 23 9" xfId="28676"/>
    <cellStyle name="Примечание 18 24" xfId="28677"/>
    <cellStyle name="Примечание 18 25" xfId="28678"/>
    <cellStyle name="Примечание 18 26" xfId="28679"/>
    <cellStyle name="Примечание 18 27" xfId="28680"/>
    <cellStyle name="Примечание 18 28" xfId="28681"/>
    <cellStyle name="Примечание 18 29" xfId="28682"/>
    <cellStyle name="Примечание 18 3" xfId="28683"/>
    <cellStyle name="Примечание 18 3 10" xfId="28684"/>
    <cellStyle name="Примечание 18 3 11" xfId="28685"/>
    <cellStyle name="Примечание 18 3 12" xfId="28686"/>
    <cellStyle name="Примечание 18 3 2" xfId="28687"/>
    <cellStyle name="Примечание 18 3 2 2" xfId="28688"/>
    <cellStyle name="Примечание 18 3 2 3" xfId="28689"/>
    <cellStyle name="Примечание 18 3 2 4" xfId="28690"/>
    <cellStyle name="Примечание 18 3 2 5" xfId="28691"/>
    <cellStyle name="Примечание 18 3 2 6" xfId="28692"/>
    <cellStyle name="Примечание 18 3 2 7" xfId="28693"/>
    <cellStyle name="Примечание 18 3 2 8" xfId="28694"/>
    <cellStyle name="Примечание 18 3 2 9" xfId="28695"/>
    <cellStyle name="Примечание 18 3 3" xfId="28696"/>
    <cellStyle name="Примечание 18 3 3 2" xfId="28697"/>
    <cellStyle name="Примечание 18 3 3 3" xfId="28698"/>
    <cellStyle name="Примечание 18 3 3 4" xfId="28699"/>
    <cellStyle name="Примечание 18 3 3 5" xfId="28700"/>
    <cellStyle name="Примечание 18 3 3 6" xfId="28701"/>
    <cellStyle name="Примечание 18 3 3 7" xfId="28702"/>
    <cellStyle name="Примечание 18 3 3 8" xfId="28703"/>
    <cellStyle name="Примечание 18 3 3 9" xfId="28704"/>
    <cellStyle name="Примечание 18 3 4" xfId="28705"/>
    <cellStyle name="Примечание 18 3 5" xfId="28706"/>
    <cellStyle name="Примечание 18 3 6" xfId="28707"/>
    <cellStyle name="Примечание 18 3 7" xfId="28708"/>
    <cellStyle name="Примечание 18 3 8" xfId="28709"/>
    <cellStyle name="Примечание 18 3 9" xfId="28710"/>
    <cellStyle name="Примечание 18 3_Лист1" xfId="28711"/>
    <cellStyle name="Примечание 18 30" xfId="28712"/>
    <cellStyle name="Примечание 18 31" xfId="28713"/>
    <cellStyle name="Примечание 18 4" xfId="28714"/>
    <cellStyle name="Примечание 18 4 10" xfId="28715"/>
    <cellStyle name="Примечание 18 4 11" xfId="28716"/>
    <cellStyle name="Примечание 18 4 12" xfId="28717"/>
    <cellStyle name="Примечание 18 4 2" xfId="28718"/>
    <cellStyle name="Примечание 18 4 2 2" xfId="28719"/>
    <cellStyle name="Примечание 18 4 2 3" xfId="28720"/>
    <cellStyle name="Примечание 18 4 2 4" xfId="28721"/>
    <cellStyle name="Примечание 18 4 2 5" xfId="28722"/>
    <cellStyle name="Примечание 18 4 2 6" xfId="28723"/>
    <cellStyle name="Примечание 18 4 2 7" xfId="28724"/>
    <cellStyle name="Примечание 18 4 2 8" xfId="28725"/>
    <cellStyle name="Примечание 18 4 2 9" xfId="28726"/>
    <cellStyle name="Примечание 18 4 3" xfId="28727"/>
    <cellStyle name="Примечание 18 4 3 2" xfId="28728"/>
    <cellStyle name="Примечание 18 4 3 3" xfId="28729"/>
    <cellStyle name="Примечание 18 4 3 4" xfId="28730"/>
    <cellStyle name="Примечание 18 4 3 5" xfId="28731"/>
    <cellStyle name="Примечание 18 4 3 6" xfId="28732"/>
    <cellStyle name="Примечание 18 4 3 7" xfId="28733"/>
    <cellStyle name="Примечание 18 4 3 8" xfId="28734"/>
    <cellStyle name="Примечание 18 4 3 9" xfId="28735"/>
    <cellStyle name="Примечание 18 4 4" xfId="28736"/>
    <cellStyle name="Примечание 18 4 5" xfId="28737"/>
    <cellStyle name="Примечание 18 4 6" xfId="28738"/>
    <cellStyle name="Примечание 18 4 7" xfId="28739"/>
    <cellStyle name="Примечание 18 4 8" xfId="28740"/>
    <cellStyle name="Примечание 18 4 9" xfId="28741"/>
    <cellStyle name="Примечание 18 4_Лист1" xfId="28742"/>
    <cellStyle name="Примечание 18 5" xfId="28743"/>
    <cellStyle name="Примечание 18 5 10" xfId="28744"/>
    <cellStyle name="Примечание 18 5 11" xfId="28745"/>
    <cellStyle name="Примечание 18 5 12" xfId="28746"/>
    <cellStyle name="Примечание 18 5 2" xfId="28747"/>
    <cellStyle name="Примечание 18 5 2 2" xfId="28748"/>
    <cellStyle name="Примечание 18 5 2 3" xfId="28749"/>
    <cellStyle name="Примечание 18 5 2 4" xfId="28750"/>
    <cellStyle name="Примечание 18 5 2 5" xfId="28751"/>
    <cellStyle name="Примечание 18 5 2 6" xfId="28752"/>
    <cellStyle name="Примечание 18 5 2 7" xfId="28753"/>
    <cellStyle name="Примечание 18 5 2 8" xfId="28754"/>
    <cellStyle name="Примечание 18 5 2 9" xfId="28755"/>
    <cellStyle name="Примечание 18 5 3" xfId="28756"/>
    <cellStyle name="Примечание 18 5 3 2" xfId="28757"/>
    <cellStyle name="Примечание 18 5 3 3" xfId="28758"/>
    <cellStyle name="Примечание 18 5 3 4" xfId="28759"/>
    <cellStyle name="Примечание 18 5 3 5" xfId="28760"/>
    <cellStyle name="Примечание 18 5 3 6" xfId="28761"/>
    <cellStyle name="Примечание 18 5 3 7" xfId="28762"/>
    <cellStyle name="Примечание 18 5 3 8" xfId="28763"/>
    <cellStyle name="Примечание 18 5 3 9" xfId="28764"/>
    <cellStyle name="Примечание 18 5 4" xfId="28765"/>
    <cellStyle name="Примечание 18 5 5" xfId="28766"/>
    <cellStyle name="Примечание 18 5 6" xfId="28767"/>
    <cellStyle name="Примечание 18 5 7" xfId="28768"/>
    <cellStyle name="Примечание 18 5 8" xfId="28769"/>
    <cellStyle name="Примечание 18 5 9" xfId="28770"/>
    <cellStyle name="Примечание 18 5_Лист1" xfId="28771"/>
    <cellStyle name="Примечание 18 6" xfId="28772"/>
    <cellStyle name="Примечание 18 6 10" xfId="28773"/>
    <cellStyle name="Примечание 18 6 11" xfId="28774"/>
    <cellStyle name="Примечание 18 6 12" xfId="28775"/>
    <cellStyle name="Примечание 18 6 2" xfId="28776"/>
    <cellStyle name="Примечание 18 6 2 2" xfId="28777"/>
    <cellStyle name="Примечание 18 6 2 3" xfId="28778"/>
    <cellStyle name="Примечание 18 6 2 4" xfId="28779"/>
    <cellStyle name="Примечание 18 6 2 5" xfId="28780"/>
    <cellStyle name="Примечание 18 6 2 6" xfId="28781"/>
    <cellStyle name="Примечание 18 6 2 7" xfId="28782"/>
    <cellStyle name="Примечание 18 6 2 8" xfId="28783"/>
    <cellStyle name="Примечание 18 6 2 9" xfId="28784"/>
    <cellStyle name="Примечание 18 6 3" xfId="28785"/>
    <cellStyle name="Примечание 18 6 3 2" xfId="28786"/>
    <cellStyle name="Примечание 18 6 3 3" xfId="28787"/>
    <cellStyle name="Примечание 18 6 3 4" xfId="28788"/>
    <cellStyle name="Примечание 18 6 3 5" xfId="28789"/>
    <cellStyle name="Примечание 18 6 3 6" xfId="28790"/>
    <cellStyle name="Примечание 18 6 3 7" xfId="28791"/>
    <cellStyle name="Примечание 18 6 3 8" xfId="28792"/>
    <cellStyle name="Примечание 18 6 3 9" xfId="28793"/>
    <cellStyle name="Примечание 18 6 4" xfId="28794"/>
    <cellStyle name="Примечание 18 6 5" xfId="28795"/>
    <cellStyle name="Примечание 18 6 6" xfId="28796"/>
    <cellStyle name="Примечание 18 6 7" xfId="28797"/>
    <cellStyle name="Примечание 18 6 8" xfId="28798"/>
    <cellStyle name="Примечание 18 6 9" xfId="28799"/>
    <cellStyle name="Примечание 18 6_Лист1" xfId="28800"/>
    <cellStyle name="Примечание 18 7" xfId="28801"/>
    <cellStyle name="Примечание 18 7 10" xfId="28802"/>
    <cellStyle name="Примечание 18 7 11" xfId="28803"/>
    <cellStyle name="Примечание 18 7 12" xfId="28804"/>
    <cellStyle name="Примечание 18 7 2" xfId="28805"/>
    <cellStyle name="Примечание 18 7 2 2" xfId="28806"/>
    <cellStyle name="Примечание 18 7 2 3" xfId="28807"/>
    <cellStyle name="Примечание 18 7 2 4" xfId="28808"/>
    <cellStyle name="Примечание 18 7 2 5" xfId="28809"/>
    <cellStyle name="Примечание 18 7 2 6" xfId="28810"/>
    <cellStyle name="Примечание 18 7 2 7" xfId="28811"/>
    <cellStyle name="Примечание 18 7 2 8" xfId="28812"/>
    <cellStyle name="Примечание 18 7 2 9" xfId="28813"/>
    <cellStyle name="Примечание 18 7 3" xfId="28814"/>
    <cellStyle name="Примечание 18 7 3 2" xfId="28815"/>
    <cellStyle name="Примечание 18 7 3 3" xfId="28816"/>
    <cellStyle name="Примечание 18 7 3 4" xfId="28817"/>
    <cellStyle name="Примечание 18 7 3 5" xfId="28818"/>
    <cellStyle name="Примечание 18 7 3 6" xfId="28819"/>
    <cellStyle name="Примечание 18 7 3 7" xfId="28820"/>
    <cellStyle name="Примечание 18 7 3 8" xfId="28821"/>
    <cellStyle name="Примечание 18 7 3 9" xfId="28822"/>
    <cellStyle name="Примечание 18 7 4" xfId="28823"/>
    <cellStyle name="Примечание 18 7 5" xfId="28824"/>
    <cellStyle name="Примечание 18 7 6" xfId="28825"/>
    <cellStyle name="Примечание 18 7 7" xfId="28826"/>
    <cellStyle name="Примечание 18 7 8" xfId="28827"/>
    <cellStyle name="Примечание 18 7 9" xfId="28828"/>
    <cellStyle name="Примечание 18 7_Лист1" xfId="28829"/>
    <cellStyle name="Примечание 18 8" xfId="28830"/>
    <cellStyle name="Примечание 18 8 10" xfId="28831"/>
    <cellStyle name="Примечание 18 8 11" xfId="28832"/>
    <cellStyle name="Примечание 18 8 12" xfId="28833"/>
    <cellStyle name="Примечание 18 8 2" xfId="28834"/>
    <cellStyle name="Примечание 18 8 2 2" xfId="28835"/>
    <cellStyle name="Примечание 18 8 2 3" xfId="28836"/>
    <cellStyle name="Примечание 18 8 2 4" xfId="28837"/>
    <cellStyle name="Примечание 18 8 2 5" xfId="28838"/>
    <cellStyle name="Примечание 18 8 2 6" xfId="28839"/>
    <cellStyle name="Примечание 18 8 2 7" xfId="28840"/>
    <cellStyle name="Примечание 18 8 2 8" xfId="28841"/>
    <cellStyle name="Примечание 18 8 2 9" xfId="28842"/>
    <cellStyle name="Примечание 18 8 3" xfId="28843"/>
    <cellStyle name="Примечание 18 8 3 2" xfId="28844"/>
    <cellStyle name="Примечание 18 8 3 3" xfId="28845"/>
    <cellStyle name="Примечание 18 8 3 4" xfId="28846"/>
    <cellStyle name="Примечание 18 8 3 5" xfId="28847"/>
    <cellStyle name="Примечание 18 8 3 6" xfId="28848"/>
    <cellStyle name="Примечание 18 8 3 7" xfId="28849"/>
    <cellStyle name="Примечание 18 8 3 8" xfId="28850"/>
    <cellStyle name="Примечание 18 8 3 9" xfId="28851"/>
    <cellStyle name="Примечание 18 8 4" xfId="28852"/>
    <cellStyle name="Примечание 18 8 5" xfId="28853"/>
    <cellStyle name="Примечание 18 8 6" xfId="28854"/>
    <cellStyle name="Примечание 18 8 7" xfId="28855"/>
    <cellStyle name="Примечание 18 8 8" xfId="28856"/>
    <cellStyle name="Примечание 18 8 9" xfId="28857"/>
    <cellStyle name="Примечание 18 8_Лист1" xfId="28858"/>
    <cellStyle name="Примечание 18 9" xfId="28859"/>
    <cellStyle name="Примечание 18 9 10" xfId="28860"/>
    <cellStyle name="Примечание 18 9 11" xfId="28861"/>
    <cellStyle name="Примечание 18 9 12" xfId="28862"/>
    <cellStyle name="Примечание 18 9 2" xfId="28863"/>
    <cellStyle name="Примечание 18 9 2 2" xfId="28864"/>
    <cellStyle name="Примечание 18 9 2 3" xfId="28865"/>
    <cellStyle name="Примечание 18 9 2 4" xfId="28866"/>
    <cellStyle name="Примечание 18 9 2 5" xfId="28867"/>
    <cellStyle name="Примечание 18 9 2 6" xfId="28868"/>
    <cellStyle name="Примечание 18 9 2 7" xfId="28869"/>
    <cellStyle name="Примечание 18 9 2 8" xfId="28870"/>
    <cellStyle name="Примечание 18 9 2 9" xfId="28871"/>
    <cellStyle name="Примечание 18 9 3" xfId="28872"/>
    <cellStyle name="Примечание 18 9 3 2" xfId="28873"/>
    <cellStyle name="Примечание 18 9 3 3" xfId="28874"/>
    <cellStyle name="Примечание 18 9 3 4" xfId="28875"/>
    <cellStyle name="Примечание 18 9 3 5" xfId="28876"/>
    <cellStyle name="Примечание 18 9 3 6" xfId="28877"/>
    <cellStyle name="Примечание 18 9 3 7" xfId="28878"/>
    <cellStyle name="Примечание 18 9 3 8" xfId="28879"/>
    <cellStyle name="Примечание 18 9 3 9" xfId="28880"/>
    <cellStyle name="Примечание 18 9 4" xfId="28881"/>
    <cellStyle name="Примечание 18 9 5" xfId="28882"/>
    <cellStyle name="Примечание 18 9 6" xfId="28883"/>
    <cellStyle name="Примечание 18 9 7" xfId="28884"/>
    <cellStyle name="Примечание 18 9 8" xfId="28885"/>
    <cellStyle name="Примечание 18 9 9" xfId="28886"/>
    <cellStyle name="Примечание 18 9_Лист1" xfId="28887"/>
    <cellStyle name="Примечание 18_Лист1" xfId="28888"/>
    <cellStyle name="Примечание 180" xfId="28889"/>
    <cellStyle name="Примечание 181" xfId="28890"/>
    <cellStyle name="Примечание 182" xfId="28891"/>
    <cellStyle name="Примечание 183" xfId="28892"/>
    <cellStyle name="Примечание 184" xfId="28893"/>
    <cellStyle name="Примечание 185" xfId="28894"/>
    <cellStyle name="Примечание 186" xfId="28895"/>
    <cellStyle name="Примечание 187" xfId="28896"/>
    <cellStyle name="Примечание 188" xfId="28897"/>
    <cellStyle name="Примечание 189" xfId="28898"/>
    <cellStyle name="Примечание 19" xfId="28899"/>
    <cellStyle name="Примечание 19 10" xfId="28900"/>
    <cellStyle name="Примечание 19 10 10" xfId="28901"/>
    <cellStyle name="Примечание 19 10 11" xfId="28902"/>
    <cellStyle name="Примечание 19 10 12" xfId="28903"/>
    <cellStyle name="Примечание 19 10 2" xfId="28904"/>
    <cellStyle name="Примечание 19 10 2 2" xfId="28905"/>
    <cellStyle name="Примечание 19 10 2 3" xfId="28906"/>
    <cellStyle name="Примечание 19 10 2 4" xfId="28907"/>
    <cellStyle name="Примечание 19 10 2 5" xfId="28908"/>
    <cellStyle name="Примечание 19 10 2 6" xfId="28909"/>
    <cellStyle name="Примечание 19 10 2 7" xfId="28910"/>
    <cellStyle name="Примечание 19 10 2 8" xfId="28911"/>
    <cellStyle name="Примечание 19 10 2 9" xfId="28912"/>
    <cellStyle name="Примечание 19 10 3" xfId="28913"/>
    <cellStyle name="Примечание 19 10 3 2" xfId="28914"/>
    <cellStyle name="Примечание 19 10 3 3" xfId="28915"/>
    <cellStyle name="Примечание 19 10 3 4" xfId="28916"/>
    <cellStyle name="Примечание 19 10 3 5" xfId="28917"/>
    <cellStyle name="Примечание 19 10 3 6" xfId="28918"/>
    <cellStyle name="Примечание 19 10 3 7" xfId="28919"/>
    <cellStyle name="Примечание 19 10 3 8" xfId="28920"/>
    <cellStyle name="Примечание 19 10 3 9" xfId="28921"/>
    <cellStyle name="Примечание 19 10 4" xfId="28922"/>
    <cellStyle name="Примечание 19 10 5" xfId="28923"/>
    <cellStyle name="Примечание 19 10 6" xfId="28924"/>
    <cellStyle name="Примечание 19 10 7" xfId="28925"/>
    <cellStyle name="Примечание 19 10 8" xfId="28926"/>
    <cellStyle name="Примечание 19 10 9" xfId="28927"/>
    <cellStyle name="Примечание 19 10_Лист1" xfId="28928"/>
    <cellStyle name="Примечание 19 11" xfId="28929"/>
    <cellStyle name="Примечание 19 11 10" xfId="28930"/>
    <cellStyle name="Примечание 19 11 11" xfId="28931"/>
    <cellStyle name="Примечание 19 11 2" xfId="28932"/>
    <cellStyle name="Примечание 19 11 2 2" xfId="28933"/>
    <cellStyle name="Примечание 19 11 2 3" xfId="28934"/>
    <cellStyle name="Примечание 19 11 2 4" xfId="28935"/>
    <cellStyle name="Примечание 19 11 2 5" xfId="28936"/>
    <cellStyle name="Примечание 19 11 2 6" xfId="28937"/>
    <cellStyle name="Примечание 19 11 2 7" xfId="28938"/>
    <cellStyle name="Примечание 19 11 2 8" xfId="28939"/>
    <cellStyle name="Примечание 19 11 2 9" xfId="28940"/>
    <cellStyle name="Примечание 19 11 3" xfId="28941"/>
    <cellStyle name="Примечание 19 11 3 2" xfId="28942"/>
    <cellStyle name="Примечание 19 11 3 3" xfId="28943"/>
    <cellStyle name="Примечание 19 11 3 4" xfId="28944"/>
    <cellStyle name="Примечание 19 11 3 5" xfId="28945"/>
    <cellStyle name="Примечание 19 11 3 6" xfId="28946"/>
    <cellStyle name="Примечание 19 11 3 7" xfId="28947"/>
    <cellStyle name="Примечание 19 11 3 8" xfId="28948"/>
    <cellStyle name="Примечание 19 11 3 9" xfId="28949"/>
    <cellStyle name="Примечание 19 11 4" xfId="28950"/>
    <cellStyle name="Примечание 19 11 5" xfId="28951"/>
    <cellStyle name="Примечание 19 11 6" xfId="28952"/>
    <cellStyle name="Примечание 19 11 7" xfId="28953"/>
    <cellStyle name="Примечание 19 11 8" xfId="28954"/>
    <cellStyle name="Примечание 19 11 9" xfId="28955"/>
    <cellStyle name="Примечание 19 11_Лист1" xfId="28956"/>
    <cellStyle name="Примечание 19 12" xfId="28957"/>
    <cellStyle name="Примечание 19 12 10" xfId="28958"/>
    <cellStyle name="Примечание 19 12 11" xfId="28959"/>
    <cellStyle name="Примечание 19 12 2" xfId="28960"/>
    <cellStyle name="Примечание 19 12 2 2" xfId="28961"/>
    <cellStyle name="Примечание 19 12 2 3" xfId="28962"/>
    <cellStyle name="Примечание 19 12 2 4" xfId="28963"/>
    <cellStyle name="Примечание 19 12 2 5" xfId="28964"/>
    <cellStyle name="Примечание 19 12 2 6" xfId="28965"/>
    <cellStyle name="Примечание 19 12 2 7" xfId="28966"/>
    <cellStyle name="Примечание 19 12 2 8" xfId="28967"/>
    <cellStyle name="Примечание 19 12 2 9" xfId="28968"/>
    <cellStyle name="Примечание 19 12 3" xfId="28969"/>
    <cellStyle name="Примечание 19 12 3 2" xfId="28970"/>
    <cellStyle name="Примечание 19 12 3 3" xfId="28971"/>
    <cellStyle name="Примечание 19 12 3 4" xfId="28972"/>
    <cellStyle name="Примечание 19 12 3 5" xfId="28973"/>
    <cellStyle name="Примечание 19 12 3 6" xfId="28974"/>
    <cellStyle name="Примечание 19 12 3 7" xfId="28975"/>
    <cellStyle name="Примечание 19 12 3 8" xfId="28976"/>
    <cellStyle name="Примечание 19 12 3 9" xfId="28977"/>
    <cellStyle name="Примечание 19 12 4" xfId="28978"/>
    <cellStyle name="Примечание 19 12 5" xfId="28979"/>
    <cellStyle name="Примечание 19 12 6" xfId="28980"/>
    <cellStyle name="Примечание 19 12 7" xfId="28981"/>
    <cellStyle name="Примечание 19 12 8" xfId="28982"/>
    <cellStyle name="Примечание 19 12 9" xfId="28983"/>
    <cellStyle name="Примечание 19 12_Лист1" xfId="28984"/>
    <cellStyle name="Примечание 19 13" xfId="28985"/>
    <cellStyle name="Примечание 19 13 10" xfId="28986"/>
    <cellStyle name="Примечание 19 13 11" xfId="28987"/>
    <cellStyle name="Примечание 19 13 2" xfId="28988"/>
    <cellStyle name="Примечание 19 13 2 2" xfId="28989"/>
    <cellStyle name="Примечание 19 13 2 3" xfId="28990"/>
    <cellStyle name="Примечание 19 13 2 4" xfId="28991"/>
    <cellStyle name="Примечание 19 13 2 5" xfId="28992"/>
    <cellStyle name="Примечание 19 13 2 6" xfId="28993"/>
    <cellStyle name="Примечание 19 13 2 7" xfId="28994"/>
    <cellStyle name="Примечание 19 13 2 8" xfId="28995"/>
    <cellStyle name="Примечание 19 13 2 9" xfId="28996"/>
    <cellStyle name="Примечание 19 13 3" xfId="28997"/>
    <cellStyle name="Примечание 19 13 3 2" xfId="28998"/>
    <cellStyle name="Примечание 19 13 3 3" xfId="28999"/>
    <cellStyle name="Примечание 19 13 3 4" xfId="29000"/>
    <cellStyle name="Примечание 19 13 3 5" xfId="29001"/>
    <cellStyle name="Примечание 19 13 3 6" xfId="29002"/>
    <cellStyle name="Примечание 19 13 3 7" xfId="29003"/>
    <cellStyle name="Примечание 19 13 3 8" xfId="29004"/>
    <cellStyle name="Примечание 19 13 3 9" xfId="29005"/>
    <cellStyle name="Примечание 19 13 4" xfId="29006"/>
    <cellStyle name="Примечание 19 13 5" xfId="29007"/>
    <cellStyle name="Примечание 19 13 6" xfId="29008"/>
    <cellStyle name="Примечание 19 13 7" xfId="29009"/>
    <cellStyle name="Примечание 19 13 8" xfId="29010"/>
    <cellStyle name="Примечание 19 13 9" xfId="29011"/>
    <cellStyle name="Примечание 19 13_Лист1" xfId="29012"/>
    <cellStyle name="Примечание 19 14" xfId="29013"/>
    <cellStyle name="Примечание 19 14 10" xfId="29014"/>
    <cellStyle name="Примечание 19 14 11" xfId="29015"/>
    <cellStyle name="Примечание 19 14 2" xfId="29016"/>
    <cellStyle name="Примечание 19 14 2 2" xfId="29017"/>
    <cellStyle name="Примечание 19 14 2 3" xfId="29018"/>
    <cellStyle name="Примечание 19 14 2 4" xfId="29019"/>
    <cellStyle name="Примечание 19 14 2 5" xfId="29020"/>
    <cellStyle name="Примечание 19 14 2 6" xfId="29021"/>
    <cellStyle name="Примечание 19 14 2 7" xfId="29022"/>
    <cellStyle name="Примечание 19 14 2 8" xfId="29023"/>
    <cellStyle name="Примечание 19 14 2 9" xfId="29024"/>
    <cellStyle name="Примечание 19 14 3" xfId="29025"/>
    <cellStyle name="Примечание 19 14 3 2" xfId="29026"/>
    <cellStyle name="Примечание 19 14 3 3" xfId="29027"/>
    <cellStyle name="Примечание 19 14 3 4" xfId="29028"/>
    <cellStyle name="Примечание 19 14 3 5" xfId="29029"/>
    <cellStyle name="Примечание 19 14 3 6" xfId="29030"/>
    <cellStyle name="Примечание 19 14 3 7" xfId="29031"/>
    <cellStyle name="Примечание 19 14 3 8" xfId="29032"/>
    <cellStyle name="Примечание 19 14 3 9" xfId="29033"/>
    <cellStyle name="Примечание 19 14 4" xfId="29034"/>
    <cellStyle name="Примечание 19 14 5" xfId="29035"/>
    <cellStyle name="Примечание 19 14 6" xfId="29036"/>
    <cellStyle name="Примечание 19 14 7" xfId="29037"/>
    <cellStyle name="Примечание 19 14 8" xfId="29038"/>
    <cellStyle name="Примечание 19 14 9" xfId="29039"/>
    <cellStyle name="Примечание 19 14_Лист1" xfId="29040"/>
    <cellStyle name="Примечание 19 15" xfId="29041"/>
    <cellStyle name="Примечание 19 15 10" xfId="29042"/>
    <cellStyle name="Примечание 19 15 11" xfId="29043"/>
    <cellStyle name="Примечание 19 15 2" xfId="29044"/>
    <cellStyle name="Примечание 19 15 2 2" xfId="29045"/>
    <cellStyle name="Примечание 19 15 2 3" xfId="29046"/>
    <cellStyle name="Примечание 19 15 2 4" xfId="29047"/>
    <cellStyle name="Примечание 19 15 2 5" xfId="29048"/>
    <cellStyle name="Примечание 19 15 2 6" xfId="29049"/>
    <cellStyle name="Примечание 19 15 2 7" xfId="29050"/>
    <cellStyle name="Примечание 19 15 2 8" xfId="29051"/>
    <cellStyle name="Примечание 19 15 2 9" xfId="29052"/>
    <cellStyle name="Примечание 19 15 3" xfId="29053"/>
    <cellStyle name="Примечание 19 15 3 2" xfId="29054"/>
    <cellStyle name="Примечание 19 15 3 3" xfId="29055"/>
    <cellStyle name="Примечание 19 15 3 4" xfId="29056"/>
    <cellStyle name="Примечание 19 15 3 5" xfId="29057"/>
    <cellStyle name="Примечание 19 15 3 6" xfId="29058"/>
    <cellStyle name="Примечание 19 15 3 7" xfId="29059"/>
    <cellStyle name="Примечание 19 15 3 8" xfId="29060"/>
    <cellStyle name="Примечание 19 15 3 9" xfId="29061"/>
    <cellStyle name="Примечание 19 15 4" xfId="29062"/>
    <cellStyle name="Примечание 19 15 5" xfId="29063"/>
    <cellStyle name="Примечание 19 15 6" xfId="29064"/>
    <cellStyle name="Примечание 19 15 7" xfId="29065"/>
    <cellStyle name="Примечание 19 15 8" xfId="29066"/>
    <cellStyle name="Примечание 19 15 9" xfId="29067"/>
    <cellStyle name="Примечание 19 15_Лист1" xfId="29068"/>
    <cellStyle name="Примечание 19 16" xfId="29069"/>
    <cellStyle name="Примечание 19 16 10" xfId="29070"/>
    <cellStyle name="Примечание 19 16 11" xfId="29071"/>
    <cellStyle name="Примечание 19 16 2" xfId="29072"/>
    <cellStyle name="Примечание 19 16 2 2" xfId="29073"/>
    <cellStyle name="Примечание 19 16 2 3" xfId="29074"/>
    <cellStyle name="Примечание 19 16 2 4" xfId="29075"/>
    <cellStyle name="Примечание 19 16 2 5" xfId="29076"/>
    <cellStyle name="Примечание 19 16 2 6" xfId="29077"/>
    <cellStyle name="Примечание 19 16 2 7" xfId="29078"/>
    <cellStyle name="Примечание 19 16 2 8" xfId="29079"/>
    <cellStyle name="Примечание 19 16 2 9" xfId="29080"/>
    <cellStyle name="Примечание 19 16 3" xfId="29081"/>
    <cellStyle name="Примечание 19 16 3 2" xfId="29082"/>
    <cellStyle name="Примечание 19 16 3 3" xfId="29083"/>
    <cellStyle name="Примечание 19 16 3 4" xfId="29084"/>
    <cellStyle name="Примечание 19 16 3 5" xfId="29085"/>
    <cellStyle name="Примечание 19 16 3 6" xfId="29086"/>
    <cellStyle name="Примечание 19 16 3 7" xfId="29087"/>
    <cellStyle name="Примечание 19 16 3 8" xfId="29088"/>
    <cellStyle name="Примечание 19 16 3 9" xfId="29089"/>
    <cellStyle name="Примечание 19 16 4" xfId="29090"/>
    <cellStyle name="Примечание 19 16 5" xfId="29091"/>
    <cellStyle name="Примечание 19 16 6" xfId="29092"/>
    <cellStyle name="Примечание 19 16 7" xfId="29093"/>
    <cellStyle name="Примечание 19 16 8" xfId="29094"/>
    <cellStyle name="Примечание 19 16 9" xfId="29095"/>
    <cellStyle name="Примечание 19 16_Лист1" xfId="29096"/>
    <cellStyle name="Примечание 19 17" xfId="29097"/>
    <cellStyle name="Примечание 19 17 10" xfId="29098"/>
    <cellStyle name="Примечание 19 17 11" xfId="29099"/>
    <cellStyle name="Примечание 19 17 2" xfId="29100"/>
    <cellStyle name="Примечание 19 17 2 2" xfId="29101"/>
    <cellStyle name="Примечание 19 17 2 3" xfId="29102"/>
    <cellStyle name="Примечание 19 17 2 4" xfId="29103"/>
    <cellStyle name="Примечание 19 17 2 5" xfId="29104"/>
    <cellStyle name="Примечание 19 17 2 6" xfId="29105"/>
    <cellStyle name="Примечание 19 17 2 7" xfId="29106"/>
    <cellStyle name="Примечание 19 17 2 8" xfId="29107"/>
    <cellStyle name="Примечание 19 17 2 9" xfId="29108"/>
    <cellStyle name="Примечание 19 17 3" xfId="29109"/>
    <cellStyle name="Примечание 19 17 3 2" xfId="29110"/>
    <cellStyle name="Примечание 19 17 3 3" xfId="29111"/>
    <cellStyle name="Примечание 19 17 3 4" xfId="29112"/>
    <cellStyle name="Примечание 19 17 3 5" xfId="29113"/>
    <cellStyle name="Примечание 19 17 3 6" xfId="29114"/>
    <cellStyle name="Примечание 19 17 3 7" xfId="29115"/>
    <cellStyle name="Примечание 19 17 3 8" xfId="29116"/>
    <cellStyle name="Примечание 19 17 3 9" xfId="29117"/>
    <cellStyle name="Примечание 19 17 4" xfId="29118"/>
    <cellStyle name="Примечание 19 17 5" xfId="29119"/>
    <cellStyle name="Примечание 19 17 6" xfId="29120"/>
    <cellStyle name="Примечание 19 17 7" xfId="29121"/>
    <cellStyle name="Примечание 19 17 8" xfId="29122"/>
    <cellStyle name="Примечание 19 17 9" xfId="29123"/>
    <cellStyle name="Примечание 19 17_Лист1" xfId="29124"/>
    <cellStyle name="Примечание 19 18" xfId="29125"/>
    <cellStyle name="Примечание 19 18 10" xfId="29126"/>
    <cellStyle name="Примечание 19 18 11" xfId="29127"/>
    <cellStyle name="Примечание 19 18 2" xfId="29128"/>
    <cellStyle name="Примечание 19 18 2 2" xfId="29129"/>
    <cellStyle name="Примечание 19 18 2 3" xfId="29130"/>
    <cellStyle name="Примечание 19 18 2 4" xfId="29131"/>
    <cellStyle name="Примечание 19 18 2 5" xfId="29132"/>
    <cellStyle name="Примечание 19 18 2 6" xfId="29133"/>
    <cellStyle name="Примечание 19 18 2 7" xfId="29134"/>
    <cellStyle name="Примечание 19 18 2 8" xfId="29135"/>
    <cellStyle name="Примечание 19 18 2 9" xfId="29136"/>
    <cellStyle name="Примечание 19 18 3" xfId="29137"/>
    <cellStyle name="Примечание 19 18 3 2" xfId="29138"/>
    <cellStyle name="Примечание 19 18 3 3" xfId="29139"/>
    <cellStyle name="Примечание 19 18 3 4" xfId="29140"/>
    <cellStyle name="Примечание 19 18 3 5" xfId="29141"/>
    <cellStyle name="Примечание 19 18 3 6" xfId="29142"/>
    <cellStyle name="Примечание 19 18 3 7" xfId="29143"/>
    <cellStyle name="Примечание 19 18 3 8" xfId="29144"/>
    <cellStyle name="Примечание 19 18 3 9" xfId="29145"/>
    <cellStyle name="Примечание 19 18 4" xfId="29146"/>
    <cellStyle name="Примечание 19 18 5" xfId="29147"/>
    <cellStyle name="Примечание 19 18 6" xfId="29148"/>
    <cellStyle name="Примечание 19 18 7" xfId="29149"/>
    <cellStyle name="Примечание 19 18 8" xfId="29150"/>
    <cellStyle name="Примечание 19 18 9" xfId="29151"/>
    <cellStyle name="Примечание 19 18_Лист1" xfId="29152"/>
    <cellStyle name="Примечание 19 19" xfId="29153"/>
    <cellStyle name="Примечание 19 19 10" xfId="29154"/>
    <cellStyle name="Примечание 19 19 11" xfId="29155"/>
    <cellStyle name="Примечание 19 19 2" xfId="29156"/>
    <cellStyle name="Примечание 19 19 2 2" xfId="29157"/>
    <cellStyle name="Примечание 19 19 2 3" xfId="29158"/>
    <cellStyle name="Примечание 19 19 2 4" xfId="29159"/>
    <cellStyle name="Примечание 19 19 2 5" xfId="29160"/>
    <cellStyle name="Примечание 19 19 2 6" xfId="29161"/>
    <cellStyle name="Примечание 19 19 2 7" xfId="29162"/>
    <cellStyle name="Примечание 19 19 2 8" xfId="29163"/>
    <cellStyle name="Примечание 19 19 2 9" xfId="29164"/>
    <cellStyle name="Примечание 19 19 3" xfId="29165"/>
    <cellStyle name="Примечание 19 19 3 2" xfId="29166"/>
    <cellStyle name="Примечание 19 19 3 3" xfId="29167"/>
    <cellStyle name="Примечание 19 19 3 4" xfId="29168"/>
    <cellStyle name="Примечание 19 19 3 5" xfId="29169"/>
    <cellStyle name="Примечание 19 19 3 6" xfId="29170"/>
    <cellStyle name="Примечание 19 19 3 7" xfId="29171"/>
    <cellStyle name="Примечание 19 19 3 8" xfId="29172"/>
    <cellStyle name="Примечание 19 19 3 9" xfId="29173"/>
    <cellStyle name="Примечание 19 19 4" xfId="29174"/>
    <cellStyle name="Примечание 19 19 5" xfId="29175"/>
    <cellStyle name="Примечание 19 19 6" xfId="29176"/>
    <cellStyle name="Примечание 19 19 7" xfId="29177"/>
    <cellStyle name="Примечание 19 19 8" xfId="29178"/>
    <cellStyle name="Примечание 19 19 9" xfId="29179"/>
    <cellStyle name="Примечание 19 19_Лист1" xfId="29180"/>
    <cellStyle name="Примечание 19 2" xfId="29181"/>
    <cellStyle name="Примечание 19 2 10" xfId="29182"/>
    <cellStyle name="Примечание 19 2 11" xfId="29183"/>
    <cellStyle name="Примечание 19 2 12" xfId="29184"/>
    <cellStyle name="Примечание 19 2 2" xfId="29185"/>
    <cellStyle name="Примечание 19 2 2 2" xfId="29186"/>
    <cellStyle name="Примечание 19 2 2 3" xfId="29187"/>
    <cellStyle name="Примечание 19 2 2 4" xfId="29188"/>
    <cellStyle name="Примечание 19 2 2 5" xfId="29189"/>
    <cellStyle name="Примечание 19 2 2 6" xfId="29190"/>
    <cellStyle name="Примечание 19 2 2 7" xfId="29191"/>
    <cellStyle name="Примечание 19 2 2 8" xfId="29192"/>
    <cellStyle name="Примечание 19 2 2 9" xfId="29193"/>
    <cellStyle name="Примечание 19 2 3" xfId="29194"/>
    <cellStyle name="Примечание 19 2 3 2" xfId="29195"/>
    <cellStyle name="Примечание 19 2 3 3" xfId="29196"/>
    <cellStyle name="Примечание 19 2 3 4" xfId="29197"/>
    <cellStyle name="Примечание 19 2 3 5" xfId="29198"/>
    <cellStyle name="Примечание 19 2 3 6" xfId="29199"/>
    <cellStyle name="Примечание 19 2 3 7" xfId="29200"/>
    <cellStyle name="Примечание 19 2 3 8" xfId="29201"/>
    <cellStyle name="Примечание 19 2 3 9" xfId="29202"/>
    <cellStyle name="Примечание 19 2 4" xfId="29203"/>
    <cellStyle name="Примечание 19 2 5" xfId="29204"/>
    <cellStyle name="Примечание 19 2 6" xfId="29205"/>
    <cellStyle name="Примечание 19 2 7" xfId="29206"/>
    <cellStyle name="Примечание 19 2 8" xfId="29207"/>
    <cellStyle name="Примечание 19 2 9" xfId="29208"/>
    <cellStyle name="Примечание 19 2_Лист1" xfId="29209"/>
    <cellStyle name="Примечание 19 20" xfId="29210"/>
    <cellStyle name="Примечание 19 20 10" xfId="29211"/>
    <cellStyle name="Примечание 19 20 11" xfId="29212"/>
    <cellStyle name="Примечание 19 20 2" xfId="29213"/>
    <cellStyle name="Примечание 19 20 2 2" xfId="29214"/>
    <cellStyle name="Примечание 19 20 2 3" xfId="29215"/>
    <cellStyle name="Примечание 19 20 2 4" xfId="29216"/>
    <cellStyle name="Примечание 19 20 2 5" xfId="29217"/>
    <cellStyle name="Примечание 19 20 2 6" xfId="29218"/>
    <cellStyle name="Примечание 19 20 2 7" xfId="29219"/>
    <cellStyle name="Примечание 19 20 2 8" xfId="29220"/>
    <cellStyle name="Примечание 19 20 2 9" xfId="29221"/>
    <cellStyle name="Примечание 19 20 3" xfId="29222"/>
    <cellStyle name="Примечание 19 20 3 2" xfId="29223"/>
    <cellStyle name="Примечание 19 20 3 3" xfId="29224"/>
    <cellStyle name="Примечание 19 20 3 4" xfId="29225"/>
    <cellStyle name="Примечание 19 20 3 5" xfId="29226"/>
    <cellStyle name="Примечание 19 20 3 6" xfId="29227"/>
    <cellStyle name="Примечание 19 20 3 7" xfId="29228"/>
    <cellStyle name="Примечание 19 20 3 8" xfId="29229"/>
    <cellStyle name="Примечание 19 20 3 9" xfId="29230"/>
    <cellStyle name="Примечание 19 20 4" xfId="29231"/>
    <cellStyle name="Примечание 19 20 5" xfId="29232"/>
    <cellStyle name="Примечание 19 20 6" xfId="29233"/>
    <cellStyle name="Примечание 19 20 7" xfId="29234"/>
    <cellStyle name="Примечание 19 20 8" xfId="29235"/>
    <cellStyle name="Примечание 19 20 9" xfId="29236"/>
    <cellStyle name="Примечание 19 20_Лист1" xfId="29237"/>
    <cellStyle name="Примечание 19 21" xfId="29238"/>
    <cellStyle name="Примечание 19 21 10" xfId="29239"/>
    <cellStyle name="Примечание 19 21 11" xfId="29240"/>
    <cellStyle name="Примечание 19 21 2" xfId="29241"/>
    <cellStyle name="Примечание 19 21 2 2" xfId="29242"/>
    <cellStyle name="Примечание 19 21 2 3" xfId="29243"/>
    <cellStyle name="Примечание 19 21 2 4" xfId="29244"/>
    <cellStyle name="Примечание 19 21 2 5" xfId="29245"/>
    <cellStyle name="Примечание 19 21 2 6" xfId="29246"/>
    <cellStyle name="Примечание 19 21 2 7" xfId="29247"/>
    <cellStyle name="Примечание 19 21 2 8" xfId="29248"/>
    <cellStyle name="Примечание 19 21 2 9" xfId="29249"/>
    <cellStyle name="Примечание 19 21 3" xfId="29250"/>
    <cellStyle name="Примечание 19 21 3 2" xfId="29251"/>
    <cellStyle name="Примечание 19 21 3 3" xfId="29252"/>
    <cellStyle name="Примечание 19 21 3 4" xfId="29253"/>
    <cellStyle name="Примечание 19 21 3 5" xfId="29254"/>
    <cellStyle name="Примечание 19 21 3 6" xfId="29255"/>
    <cellStyle name="Примечание 19 21 3 7" xfId="29256"/>
    <cellStyle name="Примечание 19 21 3 8" xfId="29257"/>
    <cellStyle name="Примечание 19 21 3 9" xfId="29258"/>
    <cellStyle name="Примечание 19 21 4" xfId="29259"/>
    <cellStyle name="Примечание 19 21 5" xfId="29260"/>
    <cellStyle name="Примечание 19 21 6" xfId="29261"/>
    <cellStyle name="Примечание 19 21 7" xfId="29262"/>
    <cellStyle name="Примечание 19 21 8" xfId="29263"/>
    <cellStyle name="Примечание 19 21 9" xfId="29264"/>
    <cellStyle name="Примечание 19 21_Лист1" xfId="29265"/>
    <cellStyle name="Примечание 19 22" xfId="29266"/>
    <cellStyle name="Примечание 19 22 2" xfId="29267"/>
    <cellStyle name="Примечание 19 22 3" xfId="29268"/>
    <cellStyle name="Примечание 19 22 4" xfId="29269"/>
    <cellStyle name="Примечание 19 22 5" xfId="29270"/>
    <cellStyle name="Примечание 19 22 6" xfId="29271"/>
    <cellStyle name="Примечание 19 22 7" xfId="29272"/>
    <cellStyle name="Примечание 19 22 8" xfId="29273"/>
    <cellStyle name="Примечание 19 22 9" xfId="29274"/>
    <cellStyle name="Примечание 19 23" xfId="29275"/>
    <cellStyle name="Примечание 19 23 2" xfId="29276"/>
    <cellStyle name="Примечание 19 23 3" xfId="29277"/>
    <cellStyle name="Примечание 19 23 4" xfId="29278"/>
    <cellStyle name="Примечание 19 23 5" xfId="29279"/>
    <cellStyle name="Примечание 19 23 6" xfId="29280"/>
    <cellStyle name="Примечание 19 23 7" xfId="29281"/>
    <cellStyle name="Примечание 19 23 8" xfId="29282"/>
    <cellStyle name="Примечание 19 23 9" xfId="29283"/>
    <cellStyle name="Примечание 19 24" xfId="29284"/>
    <cellStyle name="Примечание 19 25" xfId="29285"/>
    <cellStyle name="Примечание 19 26" xfId="29286"/>
    <cellStyle name="Примечание 19 27" xfId="29287"/>
    <cellStyle name="Примечание 19 28" xfId="29288"/>
    <cellStyle name="Примечание 19 29" xfId="29289"/>
    <cellStyle name="Примечание 19 3" xfId="29290"/>
    <cellStyle name="Примечание 19 3 10" xfId="29291"/>
    <cellStyle name="Примечание 19 3 11" xfId="29292"/>
    <cellStyle name="Примечание 19 3 12" xfId="29293"/>
    <cellStyle name="Примечание 19 3 2" xfId="29294"/>
    <cellStyle name="Примечание 19 3 2 2" xfId="29295"/>
    <cellStyle name="Примечание 19 3 2 3" xfId="29296"/>
    <cellStyle name="Примечание 19 3 2 4" xfId="29297"/>
    <cellStyle name="Примечание 19 3 2 5" xfId="29298"/>
    <cellStyle name="Примечание 19 3 2 6" xfId="29299"/>
    <cellStyle name="Примечание 19 3 2 7" xfId="29300"/>
    <cellStyle name="Примечание 19 3 2 8" xfId="29301"/>
    <cellStyle name="Примечание 19 3 2 9" xfId="29302"/>
    <cellStyle name="Примечание 19 3 3" xfId="29303"/>
    <cellStyle name="Примечание 19 3 3 2" xfId="29304"/>
    <cellStyle name="Примечание 19 3 3 3" xfId="29305"/>
    <cellStyle name="Примечание 19 3 3 4" xfId="29306"/>
    <cellStyle name="Примечание 19 3 3 5" xfId="29307"/>
    <cellStyle name="Примечание 19 3 3 6" xfId="29308"/>
    <cellStyle name="Примечание 19 3 3 7" xfId="29309"/>
    <cellStyle name="Примечание 19 3 3 8" xfId="29310"/>
    <cellStyle name="Примечание 19 3 3 9" xfId="29311"/>
    <cellStyle name="Примечание 19 3 4" xfId="29312"/>
    <cellStyle name="Примечание 19 3 5" xfId="29313"/>
    <cellStyle name="Примечание 19 3 6" xfId="29314"/>
    <cellStyle name="Примечание 19 3 7" xfId="29315"/>
    <cellStyle name="Примечание 19 3 8" xfId="29316"/>
    <cellStyle name="Примечание 19 3 9" xfId="29317"/>
    <cellStyle name="Примечание 19 3_Лист1" xfId="29318"/>
    <cellStyle name="Примечание 19 30" xfId="29319"/>
    <cellStyle name="Примечание 19 31" xfId="29320"/>
    <cellStyle name="Примечание 19 4" xfId="29321"/>
    <cellStyle name="Примечание 19 4 10" xfId="29322"/>
    <cellStyle name="Примечание 19 4 11" xfId="29323"/>
    <cellStyle name="Примечание 19 4 12" xfId="29324"/>
    <cellStyle name="Примечание 19 4 2" xfId="29325"/>
    <cellStyle name="Примечание 19 4 2 2" xfId="29326"/>
    <cellStyle name="Примечание 19 4 2 3" xfId="29327"/>
    <cellStyle name="Примечание 19 4 2 4" xfId="29328"/>
    <cellStyle name="Примечание 19 4 2 5" xfId="29329"/>
    <cellStyle name="Примечание 19 4 2 6" xfId="29330"/>
    <cellStyle name="Примечание 19 4 2 7" xfId="29331"/>
    <cellStyle name="Примечание 19 4 2 8" xfId="29332"/>
    <cellStyle name="Примечание 19 4 2 9" xfId="29333"/>
    <cellStyle name="Примечание 19 4 3" xfId="29334"/>
    <cellStyle name="Примечание 19 4 3 2" xfId="29335"/>
    <cellStyle name="Примечание 19 4 3 3" xfId="29336"/>
    <cellStyle name="Примечание 19 4 3 4" xfId="29337"/>
    <cellStyle name="Примечание 19 4 3 5" xfId="29338"/>
    <cellStyle name="Примечание 19 4 3 6" xfId="29339"/>
    <cellStyle name="Примечание 19 4 3 7" xfId="29340"/>
    <cellStyle name="Примечание 19 4 3 8" xfId="29341"/>
    <cellStyle name="Примечание 19 4 3 9" xfId="29342"/>
    <cellStyle name="Примечание 19 4 4" xfId="29343"/>
    <cellStyle name="Примечание 19 4 5" xfId="29344"/>
    <cellStyle name="Примечание 19 4 6" xfId="29345"/>
    <cellStyle name="Примечание 19 4 7" xfId="29346"/>
    <cellStyle name="Примечание 19 4 8" xfId="29347"/>
    <cellStyle name="Примечание 19 4 9" xfId="29348"/>
    <cellStyle name="Примечание 19 4_Лист1" xfId="29349"/>
    <cellStyle name="Примечание 19 5" xfId="29350"/>
    <cellStyle name="Примечание 19 5 10" xfId="29351"/>
    <cellStyle name="Примечание 19 5 11" xfId="29352"/>
    <cellStyle name="Примечание 19 5 12" xfId="29353"/>
    <cellStyle name="Примечание 19 5 2" xfId="29354"/>
    <cellStyle name="Примечание 19 5 2 2" xfId="29355"/>
    <cellStyle name="Примечание 19 5 2 3" xfId="29356"/>
    <cellStyle name="Примечание 19 5 2 4" xfId="29357"/>
    <cellStyle name="Примечание 19 5 2 5" xfId="29358"/>
    <cellStyle name="Примечание 19 5 2 6" xfId="29359"/>
    <cellStyle name="Примечание 19 5 2 7" xfId="29360"/>
    <cellStyle name="Примечание 19 5 2 8" xfId="29361"/>
    <cellStyle name="Примечание 19 5 2 9" xfId="29362"/>
    <cellStyle name="Примечание 19 5 3" xfId="29363"/>
    <cellStyle name="Примечание 19 5 3 2" xfId="29364"/>
    <cellStyle name="Примечание 19 5 3 3" xfId="29365"/>
    <cellStyle name="Примечание 19 5 3 4" xfId="29366"/>
    <cellStyle name="Примечание 19 5 3 5" xfId="29367"/>
    <cellStyle name="Примечание 19 5 3 6" xfId="29368"/>
    <cellStyle name="Примечание 19 5 3 7" xfId="29369"/>
    <cellStyle name="Примечание 19 5 3 8" xfId="29370"/>
    <cellStyle name="Примечание 19 5 3 9" xfId="29371"/>
    <cellStyle name="Примечание 19 5 4" xfId="29372"/>
    <cellStyle name="Примечание 19 5 5" xfId="29373"/>
    <cellStyle name="Примечание 19 5 6" xfId="29374"/>
    <cellStyle name="Примечание 19 5 7" xfId="29375"/>
    <cellStyle name="Примечание 19 5 8" xfId="29376"/>
    <cellStyle name="Примечание 19 5 9" xfId="29377"/>
    <cellStyle name="Примечание 19 5_Лист1" xfId="29378"/>
    <cellStyle name="Примечание 19 6" xfId="29379"/>
    <cellStyle name="Примечание 19 6 10" xfId="29380"/>
    <cellStyle name="Примечание 19 6 11" xfId="29381"/>
    <cellStyle name="Примечание 19 6 12" xfId="29382"/>
    <cellStyle name="Примечание 19 6 2" xfId="29383"/>
    <cellStyle name="Примечание 19 6 2 2" xfId="29384"/>
    <cellStyle name="Примечание 19 6 2 3" xfId="29385"/>
    <cellStyle name="Примечание 19 6 2 4" xfId="29386"/>
    <cellStyle name="Примечание 19 6 2 5" xfId="29387"/>
    <cellStyle name="Примечание 19 6 2 6" xfId="29388"/>
    <cellStyle name="Примечание 19 6 2 7" xfId="29389"/>
    <cellStyle name="Примечание 19 6 2 8" xfId="29390"/>
    <cellStyle name="Примечание 19 6 2 9" xfId="29391"/>
    <cellStyle name="Примечание 19 6 3" xfId="29392"/>
    <cellStyle name="Примечание 19 6 3 2" xfId="29393"/>
    <cellStyle name="Примечание 19 6 3 3" xfId="29394"/>
    <cellStyle name="Примечание 19 6 3 4" xfId="29395"/>
    <cellStyle name="Примечание 19 6 3 5" xfId="29396"/>
    <cellStyle name="Примечание 19 6 3 6" xfId="29397"/>
    <cellStyle name="Примечание 19 6 3 7" xfId="29398"/>
    <cellStyle name="Примечание 19 6 3 8" xfId="29399"/>
    <cellStyle name="Примечание 19 6 3 9" xfId="29400"/>
    <cellStyle name="Примечание 19 6 4" xfId="29401"/>
    <cellStyle name="Примечание 19 6 5" xfId="29402"/>
    <cellStyle name="Примечание 19 6 6" xfId="29403"/>
    <cellStyle name="Примечание 19 6 7" xfId="29404"/>
    <cellStyle name="Примечание 19 6 8" xfId="29405"/>
    <cellStyle name="Примечание 19 6 9" xfId="29406"/>
    <cellStyle name="Примечание 19 6_Лист1" xfId="29407"/>
    <cellStyle name="Примечание 19 7" xfId="29408"/>
    <cellStyle name="Примечание 19 7 10" xfId="29409"/>
    <cellStyle name="Примечание 19 7 11" xfId="29410"/>
    <cellStyle name="Примечание 19 7 12" xfId="29411"/>
    <cellStyle name="Примечание 19 7 2" xfId="29412"/>
    <cellStyle name="Примечание 19 7 2 2" xfId="29413"/>
    <cellStyle name="Примечание 19 7 2 3" xfId="29414"/>
    <cellStyle name="Примечание 19 7 2 4" xfId="29415"/>
    <cellStyle name="Примечание 19 7 2 5" xfId="29416"/>
    <cellStyle name="Примечание 19 7 2 6" xfId="29417"/>
    <cellStyle name="Примечание 19 7 2 7" xfId="29418"/>
    <cellStyle name="Примечание 19 7 2 8" xfId="29419"/>
    <cellStyle name="Примечание 19 7 2 9" xfId="29420"/>
    <cellStyle name="Примечание 19 7 3" xfId="29421"/>
    <cellStyle name="Примечание 19 7 3 2" xfId="29422"/>
    <cellStyle name="Примечание 19 7 3 3" xfId="29423"/>
    <cellStyle name="Примечание 19 7 3 4" xfId="29424"/>
    <cellStyle name="Примечание 19 7 3 5" xfId="29425"/>
    <cellStyle name="Примечание 19 7 3 6" xfId="29426"/>
    <cellStyle name="Примечание 19 7 3 7" xfId="29427"/>
    <cellStyle name="Примечание 19 7 3 8" xfId="29428"/>
    <cellStyle name="Примечание 19 7 3 9" xfId="29429"/>
    <cellStyle name="Примечание 19 7 4" xfId="29430"/>
    <cellStyle name="Примечание 19 7 5" xfId="29431"/>
    <cellStyle name="Примечание 19 7 6" xfId="29432"/>
    <cellStyle name="Примечание 19 7 7" xfId="29433"/>
    <cellStyle name="Примечание 19 7 8" xfId="29434"/>
    <cellStyle name="Примечание 19 7 9" xfId="29435"/>
    <cellStyle name="Примечание 19 7_Лист1" xfId="29436"/>
    <cellStyle name="Примечание 19 8" xfId="29437"/>
    <cellStyle name="Примечание 19 8 10" xfId="29438"/>
    <cellStyle name="Примечание 19 8 11" xfId="29439"/>
    <cellStyle name="Примечание 19 8 12" xfId="29440"/>
    <cellStyle name="Примечание 19 8 2" xfId="29441"/>
    <cellStyle name="Примечание 19 8 2 2" xfId="29442"/>
    <cellStyle name="Примечание 19 8 2 3" xfId="29443"/>
    <cellStyle name="Примечание 19 8 2 4" xfId="29444"/>
    <cellStyle name="Примечание 19 8 2 5" xfId="29445"/>
    <cellStyle name="Примечание 19 8 2 6" xfId="29446"/>
    <cellStyle name="Примечание 19 8 2 7" xfId="29447"/>
    <cellStyle name="Примечание 19 8 2 8" xfId="29448"/>
    <cellStyle name="Примечание 19 8 2 9" xfId="29449"/>
    <cellStyle name="Примечание 19 8 3" xfId="29450"/>
    <cellStyle name="Примечание 19 8 3 2" xfId="29451"/>
    <cellStyle name="Примечание 19 8 3 3" xfId="29452"/>
    <cellStyle name="Примечание 19 8 3 4" xfId="29453"/>
    <cellStyle name="Примечание 19 8 3 5" xfId="29454"/>
    <cellStyle name="Примечание 19 8 3 6" xfId="29455"/>
    <cellStyle name="Примечание 19 8 3 7" xfId="29456"/>
    <cellStyle name="Примечание 19 8 3 8" xfId="29457"/>
    <cellStyle name="Примечание 19 8 3 9" xfId="29458"/>
    <cellStyle name="Примечание 19 8 4" xfId="29459"/>
    <cellStyle name="Примечание 19 8 5" xfId="29460"/>
    <cellStyle name="Примечание 19 8 6" xfId="29461"/>
    <cellStyle name="Примечание 19 8 7" xfId="29462"/>
    <cellStyle name="Примечание 19 8 8" xfId="29463"/>
    <cellStyle name="Примечание 19 8 9" xfId="29464"/>
    <cellStyle name="Примечание 19 8_Лист1" xfId="29465"/>
    <cellStyle name="Примечание 19 9" xfId="29466"/>
    <cellStyle name="Примечание 19 9 10" xfId="29467"/>
    <cellStyle name="Примечание 19 9 11" xfId="29468"/>
    <cellStyle name="Примечание 19 9 12" xfId="29469"/>
    <cellStyle name="Примечание 19 9 2" xfId="29470"/>
    <cellStyle name="Примечание 19 9 2 2" xfId="29471"/>
    <cellStyle name="Примечание 19 9 2 3" xfId="29472"/>
    <cellStyle name="Примечание 19 9 2 4" xfId="29473"/>
    <cellStyle name="Примечание 19 9 2 5" xfId="29474"/>
    <cellStyle name="Примечание 19 9 2 6" xfId="29475"/>
    <cellStyle name="Примечание 19 9 2 7" xfId="29476"/>
    <cellStyle name="Примечание 19 9 2 8" xfId="29477"/>
    <cellStyle name="Примечание 19 9 2 9" xfId="29478"/>
    <cellStyle name="Примечание 19 9 3" xfId="29479"/>
    <cellStyle name="Примечание 19 9 3 2" xfId="29480"/>
    <cellStyle name="Примечание 19 9 3 3" xfId="29481"/>
    <cellStyle name="Примечание 19 9 3 4" xfId="29482"/>
    <cellStyle name="Примечание 19 9 3 5" xfId="29483"/>
    <cellStyle name="Примечание 19 9 3 6" xfId="29484"/>
    <cellStyle name="Примечание 19 9 3 7" xfId="29485"/>
    <cellStyle name="Примечание 19 9 3 8" xfId="29486"/>
    <cellStyle name="Примечание 19 9 3 9" xfId="29487"/>
    <cellStyle name="Примечание 19 9 4" xfId="29488"/>
    <cellStyle name="Примечание 19 9 5" xfId="29489"/>
    <cellStyle name="Примечание 19 9 6" xfId="29490"/>
    <cellStyle name="Примечание 19 9 7" xfId="29491"/>
    <cellStyle name="Примечание 19 9 8" xfId="29492"/>
    <cellStyle name="Примечание 19 9 9" xfId="29493"/>
    <cellStyle name="Примечание 19 9_Лист1" xfId="29494"/>
    <cellStyle name="Примечание 19_Лист1" xfId="29495"/>
    <cellStyle name="Примечание 190" xfId="29496"/>
    <cellStyle name="Примечание 191" xfId="29497"/>
    <cellStyle name="Примечание 192" xfId="29498"/>
    <cellStyle name="Примечание 193" xfId="29499"/>
    <cellStyle name="Примечание 194" xfId="29500"/>
    <cellStyle name="Примечание 195" xfId="29501"/>
    <cellStyle name="Примечание 196" xfId="29502"/>
    <cellStyle name="Примечание 197" xfId="29503"/>
    <cellStyle name="Примечание 198" xfId="29504"/>
    <cellStyle name="Примечание 199" xfId="29505"/>
    <cellStyle name="Примечание 2" xfId="91"/>
    <cellStyle name="Примечание 2 10" xfId="29506"/>
    <cellStyle name="Примечание 2 10 10" xfId="29507"/>
    <cellStyle name="Примечание 2 10 11" xfId="29508"/>
    <cellStyle name="Примечание 2 10 12" xfId="29509"/>
    <cellStyle name="Примечание 2 10 2" xfId="29510"/>
    <cellStyle name="Примечание 2 10 2 2" xfId="29511"/>
    <cellStyle name="Примечание 2 10 2 3" xfId="29512"/>
    <cellStyle name="Примечание 2 10 2 4" xfId="29513"/>
    <cellStyle name="Примечание 2 10 2 5" xfId="29514"/>
    <cellStyle name="Примечание 2 10 2 6" xfId="29515"/>
    <cellStyle name="Примечание 2 10 2 7" xfId="29516"/>
    <cellStyle name="Примечание 2 10 2 8" xfId="29517"/>
    <cellStyle name="Примечание 2 10 2 9" xfId="29518"/>
    <cellStyle name="Примечание 2 10 3" xfId="29519"/>
    <cellStyle name="Примечание 2 10 3 2" xfId="29520"/>
    <cellStyle name="Примечание 2 10 3 3" xfId="29521"/>
    <cellStyle name="Примечание 2 10 3 4" xfId="29522"/>
    <cellStyle name="Примечание 2 10 3 5" xfId="29523"/>
    <cellStyle name="Примечание 2 10 3 6" xfId="29524"/>
    <cellStyle name="Примечание 2 10 3 7" xfId="29525"/>
    <cellStyle name="Примечание 2 10 3 8" xfId="29526"/>
    <cellStyle name="Примечание 2 10 3 9" xfId="29527"/>
    <cellStyle name="Примечание 2 10 4" xfId="29528"/>
    <cellStyle name="Примечание 2 10 5" xfId="29529"/>
    <cellStyle name="Примечание 2 10 6" xfId="29530"/>
    <cellStyle name="Примечание 2 10 7" xfId="29531"/>
    <cellStyle name="Примечание 2 10 8" xfId="29532"/>
    <cellStyle name="Примечание 2 10 9" xfId="29533"/>
    <cellStyle name="Примечание 2 10_Лист1" xfId="29534"/>
    <cellStyle name="Примечание 2 11" xfId="29535"/>
    <cellStyle name="Примечание 2 11 10" xfId="29536"/>
    <cellStyle name="Примечание 2 11 11" xfId="29537"/>
    <cellStyle name="Примечание 2 11 12" xfId="29538"/>
    <cellStyle name="Примечание 2 11 2" xfId="29539"/>
    <cellStyle name="Примечание 2 11 2 2" xfId="29540"/>
    <cellStyle name="Примечание 2 11 2 3" xfId="29541"/>
    <cellStyle name="Примечание 2 11 2 4" xfId="29542"/>
    <cellStyle name="Примечание 2 11 2 5" xfId="29543"/>
    <cellStyle name="Примечание 2 11 2 6" xfId="29544"/>
    <cellStyle name="Примечание 2 11 2 7" xfId="29545"/>
    <cellStyle name="Примечание 2 11 2 8" xfId="29546"/>
    <cellStyle name="Примечание 2 11 2 9" xfId="29547"/>
    <cellStyle name="Примечание 2 11 3" xfId="29548"/>
    <cellStyle name="Примечание 2 11 3 2" xfId="29549"/>
    <cellStyle name="Примечание 2 11 3 3" xfId="29550"/>
    <cellStyle name="Примечание 2 11 3 4" xfId="29551"/>
    <cellStyle name="Примечание 2 11 3 5" xfId="29552"/>
    <cellStyle name="Примечание 2 11 3 6" xfId="29553"/>
    <cellStyle name="Примечание 2 11 3 7" xfId="29554"/>
    <cellStyle name="Примечание 2 11 3 8" xfId="29555"/>
    <cellStyle name="Примечание 2 11 3 9" xfId="29556"/>
    <cellStyle name="Примечание 2 11 4" xfId="29557"/>
    <cellStyle name="Примечание 2 11 5" xfId="29558"/>
    <cellStyle name="Примечание 2 11 6" xfId="29559"/>
    <cellStyle name="Примечание 2 11 7" xfId="29560"/>
    <cellStyle name="Примечание 2 11 8" xfId="29561"/>
    <cellStyle name="Примечание 2 11 9" xfId="29562"/>
    <cellStyle name="Примечание 2 11_Лист1" xfId="29563"/>
    <cellStyle name="Примечание 2 12" xfId="29564"/>
    <cellStyle name="Примечание 2 12 10" xfId="29565"/>
    <cellStyle name="Примечание 2 12 11" xfId="29566"/>
    <cellStyle name="Примечание 2 12 12" xfId="29567"/>
    <cellStyle name="Примечание 2 12 2" xfId="29568"/>
    <cellStyle name="Примечание 2 12 2 2" xfId="29569"/>
    <cellStyle name="Примечание 2 12 2 3" xfId="29570"/>
    <cellStyle name="Примечание 2 12 2 4" xfId="29571"/>
    <cellStyle name="Примечание 2 12 2 5" xfId="29572"/>
    <cellStyle name="Примечание 2 12 2 6" xfId="29573"/>
    <cellStyle name="Примечание 2 12 2 7" xfId="29574"/>
    <cellStyle name="Примечание 2 12 2 8" xfId="29575"/>
    <cellStyle name="Примечание 2 12 2 9" xfId="29576"/>
    <cellStyle name="Примечание 2 12 3" xfId="29577"/>
    <cellStyle name="Примечание 2 12 3 2" xfId="29578"/>
    <cellStyle name="Примечание 2 12 3 3" xfId="29579"/>
    <cellStyle name="Примечание 2 12 3 4" xfId="29580"/>
    <cellStyle name="Примечание 2 12 3 5" xfId="29581"/>
    <cellStyle name="Примечание 2 12 3 6" xfId="29582"/>
    <cellStyle name="Примечание 2 12 3 7" xfId="29583"/>
    <cellStyle name="Примечание 2 12 3 8" xfId="29584"/>
    <cellStyle name="Примечание 2 12 3 9" xfId="29585"/>
    <cellStyle name="Примечание 2 12 4" xfId="29586"/>
    <cellStyle name="Примечание 2 12 5" xfId="29587"/>
    <cellStyle name="Примечание 2 12 6" xfId="29588"/>
    <cellStyle name="Примечание 2 12 7" xfId="29589"/>
    <cellStyle name="Примечание 2 12 8" xfId="29590"/>
    <cellStyle name="Примечание 2 12 9" xfId="29591"/>
    <cellStyle name="Примечание 2 12_Лист1" xfId="29592"/>
    <cellStyle name="Примечание 2 13" xfId="29593"/>
    <cellStyle name="Примечание 2 13 10" xfId="29594"/>
    <cellStyle name="Примечание 2 13 11" xfId="29595"/>
    <cellStyle name="Примечание 2 13 2" xfId="29596"/>
    <cellStyle name="Примечание 2 13 2 2" xfId="29597"/>
    <cellStyle name="Примечание 2 13 2 3" xfId="29598"/>
    <cellStyle name="Примечание 2 13 2 4" xfId="29599"/>
    <cellStyle name="Примечание 2 13 2 5" xfId="29600"/>
    <cellStyle name="Примечание 2 13 2 6" xfId="29601"/>
    <cellStyle name="Примечание 2 13 2 7" xfId="29602"/>
    <cellStyle name="Примечание 2 13 2 8" xfId="29603"/>
    <cellStyle name="Примечание 2 13 2 9" xfId="29604"/>
    <cellStyle name="Примечание 2 13 3" xfId="29605"/>
    <cellStyle name="Примечание 2 13 3 2" xfId="29606"/>
    <cellStyle name="Примечание 2 13 3 3" xfId="29607"/>
    <cellStyle name="Примечание 2 13 3 4" xfId="29608"/>
    <cellStyle name="Примечание 2 13 3 5" xfId="29609"/>
    <cellStyle name="Примечание 2 13 3 6" xfId="29610"/>
    <cellStyle name="Примечание 2 13 3 7" xfId="29611"/>
    <cellStyle name="Примечание 2 13 3 8" xfId="29612"/>
    <cellStyle name="Примечание 2 13 3 9" xfId="29613"/>
    <cellStyle name="Примечание 2 13 4" xfId="29614"/>
    <cellStyle name="Примечание 2 13 5" xfId="29615"/>
    <cellStyle name="Примечание 2 13 6" xfId="29616"/>
    <cellStyle name="Примечание 2 13 7" xfId="29617"/>
    <cellStyle name="Примечание 2 13 8" xfId="29618"/>
    <cellStyle name="Примечание 2 13 9" xfId="29619"/>
    <cellStyle name="Примечание 2 13_Лист1" xfId="29620"/>
    <cellStyle name="Примечание 2 14" xfId="29621"/>
    <cellStyle name="Примечание 2 14 10" xfId="29622"/>
    <cellStyle name="Примечание 2 14 11" xfId="29623"/>
    <cellStyle name="Примечание 2 14 2" xfId="29624"/>
    <cellStyle name="Примечание 2 14 2 2" xfId="29625"/>
    <cellStyle name="Примечание 2 14 2 3" xfId="29626"/>
    <cellStyle name="Примечание 2 14 2 4" xfId="29627"/>
    <cellStyle name="Примечание 2 14 2 5" xfId="29628"/>
    <cellStyle name="Примечание 2 14 2 6" xfId="29629"/>
    <cellStyle name="Примечание 2 14 2 7" xfId="29630"/>
    <cellStyle name="Примечание 2 14 2 8" xfId="29631"/>
    <cellStyle name="Примечание 2 14 2 9" xfId="29632"/>
    <cellStyle name="Примечание 2 14 3" xfId="29633"/>
    <cellStyle name="Примечание 2 14 3 2" xfId="29634"/>
    <cellStyle name="Примечание 2 14 3 3" xfId="29635"/>
    <cellStyle name="Примечание 2 14 3 4" xfId="29636"/>
    <cellStyle name="Примечание 2 14 3 5" xfId="29637"/>
    <cellStyle name="Примечание 2 14 3 6" xfId="29638"/>
    <cellStyle name="Примечание 2 14 3 7" xfId="29639"/>
    <cellStyle name="Примечание 2 14 3 8" xfId="29640"/>
    <cellStyle name="Примечание 2 14 3 9" xfId="29641"/>
    <cellStyle name="Примечание 2 14 4" xfId="29642"/>
    <cellStyle name="Примечание 2 14 5" xfId="29643"/>
    <cellStyle name="Примечание 2 14 6" xfId="29644"/>
    <cellStyle name="Примечание 2 14 7" xfId="29645"/>
    <cellStyle name="Примечание 2 14 8" xfId="29646"/>
    <cellStyle name="Примечание 2 14 9" xfId="29647"/>
    <cellStyle name="Примечание 2 14_Лист1" xfId="29648"/>
    <cellStyle name="Примечание 2 15" xfId="29649"/>
    <cellStyle name="Примечание 2 15 10" xfId="29650"/>
    <cellStyle name="Примечание 2 15 11" xfId="29651"/>
    <cellStyle name="Примечание 2 15 2" xfId="29652"/>
    <cellStyle name="Примечание 2 15 2 2" xfId="29653"/>
    <cellStyle name="Примечание 2 15 2 3" xfId="29654"/>
    <cellStyle name="Примечание 2 15 2 4" xfId="29655"/>
    <cellStyle name="Примечание 2 15 2 5" xfId="29656"/>
    <cellStyle name="Примечание 2 15 2 6" xfId="29657"/>
    <cellStyle name="Примечание 2 15 2 7" xfId="29658"/>
    <cellStyle name="Примечание 2 15 2 8" xfId="29659"/>
    <cellStyle name="Примечание 2 15 2 9" xfId="29660"/>
    <cellStyle name="Примечание 2 15 3" xfId="29661"/>
    <cellStyle name="Примечание 2 15 3 2" xfId="29662"/>
    <cellStyle name="Примечание 2 15 3 3" xfId="29663"/>
    <cellStyle name="Примечание 2 15 3 4" xfId="29664"/>
    <cellStyle name="Примечание 2 15 3 5" xfId="29665"/>
    <cellStyle name="Примечание 2 15 3 6" xfId="29666"/>
    <cellStyle name="Примечание 2 15 3 7" xfId="29667"/>
    <cellStyle name="Примечание 2 15 3 8" xfId="29668"/>
    <cellStyle name="Примечание 2 15 3 9" xfId="29669"/>
    <cellStyle name="Примечание 2 15 4" xfId="29670"/>
    <cellStyle name="Примечание 2 15 5" xfId="29671"/>
    <cellStyle name="Примечание 2 15 6" xfId="29672"/>
    <cellStyle name="Примечание 2 15 7" xfId="29673"/>
    <cellStyle name="Примечание 2 15 8" xfId="29674"/>
    <cellStyle name="Примечание 2 15 9" xfId="29675"/>
    <cellStyle name="Примечание 2 15_Лист1" xfId="29676"/>
    <cellStyle name="Примечание 2 16" xfId="29677"/>
    <cellStyle name="Примечание 2 16 10" xfId="29678"/>
    <cellStyle name="Примечание 2 16 11" xfId="29679"/>
    <cellStyle name="Примечание 2 16 2" xfId="29680"/>
    <cellStyle name="Примечание 2 16 2 2" xfId="29681"/>
    <cellStyle name="Примечание 2 16 2 3" xfId="29682"/>
    <cellStyle name="Примечание 2 16 2 4" xfId="29683"/>
    <cellStyle name="Примечание 2 16 2 5" xfId="29684"/>
    <cellStyle name="Примечание 2 16 2 6" xfId="29685"/>
    <cellStyle name="Примечание 2 16 2 7" xfId="29686"/>
    <cellStyle name="Примечание 2 16 2 8" xfId="29687"/>
    <cellStyle name="Примечание 2 16 2 9" xfId="29688"/>
    <cellStyle name="Примечание 2 16 3" xfId="29689"/>
    <cellStyle name="Примечание 2 16 3 2" xfId="29690"/>
    <cellStyle name="Примечание 2 16 3 3" xfId="29691"/>
    <cellStyle name="Примечание 2 16 3 4" xfId="29692"/>
    <cellStyle name="Примечание 2 16 3 5" xfId="29693"/>
    <cellStyle name="Примечание 2 16 3 6" xfId="29694"/>
    <cellStyle name="Примечание 2 16 3 7" xfId="29695"/>
    <cellStyle name="Примечание 2 16 3 8" xfId="29696"/>
    <cellStyle name="Примечание 2 16 3 9" xfId="29697"/>
    <cellStyle name="Примечание 2 16 4" xfId="29698"/>
    <cellStyle name="Примечание 2 16 5" xfId="29699"/>
    <cellStyle name="Примечание 2 16 6" xfId="29700"/>
    <cellStyle name="Примечание 2 16 7" xfId="29701"/>
    <cellStyle name="Примечание 2 16 8" xfId="29702"/>
    <cellStyle name="Примечание 2 16 9" xfId="29703"/>
    <cellStyle name="Примечание 2 16_Лист1" xfId="29704"/>
    <cellStyle name="Примечание 2 17" xfId="29705"/>
    <cellStyle name="Примечание 2 17 10" xfId="29706"/>
    <cellStyle name="Примечание 2 17 11" xfId="29707"/>
    <cellStyle name="Примечание 2 17 2" xfId="29708"/>
    <cellStyle name="Примечание 2 17 2 2" xfId="29709"/>
    <cellStyle name="Примечание 2 17 2 3" xfId="29710"/>
    <cellStyle name="Примечание 2 17 2 4" xfId="29711"/>
    <cellStyle name="Примечание 2 17 2 5" xfId="29712"/>
    <cellStyle name="Примечание 2 17 2 6" xfId="29713"/>
    <cellStyle name="Примечание 2 17 2 7" xfId="29714"/>
    <cellStyle name="Примечание 2 17 2 8" xfId="29715"/>
    <cellStyle name="Примечание 2 17 2 9" xfId="29716"/>
    <cellStyle name="Примечание 2 17 3" xfId="29717"/>
    <cellStyle name="Примечание 2 17 3 2" xfId="29718"/>
    <cellStyle name="Примечание 2 17 3 3" xfId="29719"/>
    <cellStyle name="Примечание 2 17 3 4" xfId="29720"/>
    <cellStyle name="Примечание 2 17 3 5" xfId="29721"/>
    <cellStyle name="Примечание 2 17 3 6" xfId="29722"/>
    <cellStyle name="Примечание 2 17 3 7" xfId="29723"/>
    <cellStyle name="Примечание 2 17 3 8" xfId="29724"/>
    <cellStyle name="Примечание 2 17 3 9" xfId="29725"/>
    <cellStyle name="Примечание 2 17 4" xfId="29726"/>
    <cellStyle name="Примечание 2 17 5" xfId="29727"/>
    <cellStyle name="Примечание 2 17 6" xfId="29728"/>
    <cellStyle name="Примечание 2 17 7" xfId="29729"/>
    <cellStyle name="Примечание 2 17 8" xfId="29730"/>
    <cellStyle name="Примечание 2 17 9" xfId="29731"/>
    <cellStyle name="Примечание 2 17_Лист1" xfId="29732"/>
    <cellStyle name="Примечание 2 18" xfId="29733"/>
    <cellStyle name="Примечание 2 18 10" xfId="29734"/>
    <cellStyle name="Примечание 2 18 11" xfId="29735"/>
    <cellStyle name="Примечание 2 18 2" xfId="29736"/>
    <cellStyle name="Примечание 2 18 2 2" xfId="29737"/>
    <cellStyle name="Примечание 2 18 2 3" xfId="29738"/>
    <cellStyle name="Примечание 2 18 2 4" xfId="29739"/>
    <cellStyle name="Примечание 2 18 2 5" xfId="29740"/>
    <cellStyle name="Примечание 2 18 2 6" xfId="29741"/>
    <cellStyle name="Примечание 2 18 2 7" xfId="29742"/>
    <cellStyle name="Примечание 2 18 2 8" xfId="29743"/>
    <cellStyle name="Примечание 2 18 2 9" xfId="29744"/>
    <cellStyle name="Примечание 2 18 3" xfId="29745"/>
    <cellStyle name="Примечание 2 18 3 2" xfId="29746"/>
    <cellStyle name="Примечание 2 18 3 3" xfId="29747"/>
    <cellStyle name="Примечание 2 18 3 4" xfId="29748"/>
    <cellStyle name="Примечание 2 18 3 5" xfId="29749"/>
    <cellStyle name="Примечание 2 18 3 6" xfId="29750"/>
    <cellStyle name="Примечание 2 18 3 7" xfId="29751"/>
    <cellStyle name="Примечание 2 18 3 8" xfId="29752"/>
    <cellStyle name="Примечание 2 18 3 9" xfId="29753"/>
    <cellStyle name="Примечание 2 18 4" xfId="29754"/>
    <cellStyle name="Примечание 2 18 5" xfId="29755"/>
    <cellStyle name="Примечание 2 18 6" xfId="29756"/>
    <cellStyle name="Примечание 2 18 7" xfId="29757"/>
    <cellStyle name="Примечание 2 18 8" xfId="29758"/>
    <cellStyle name="Примечание 2 18 9" xfId="29759"/>
    <cellStyle name="Примечание 2 18_Лист1" xfId="29760"/>
    <cellStyle name="Примечание 2 19" xfId="29761"/>
    <cellStyle name="Примечание 2 19 10" xfId="29762"/>
    <cellStyle name="Примечание 2 19 11" xfId="29763"/>
    <cellStyle name="Примечание 2 19 2" xfId="29764"/>
    <cellStyle name="Примечание 2 19 2 2" xfId="29765"/>
    <cellStyle name="Примечание 2 19 2 3" xfId="29766"/>
    <cellStyle name="Примечание 2 19 2 4" xfId="29767"/>
    <cellStyle name="Примечание 2 19 2 5" xfId="29768"/>
    <cellStyle name="Примечание 2 19 2 6" xfId="29769"/>
    <cellStyle name="Примечание 2 19 2 7" xfId="29770"/>
    <cellStyle name="Примечание 2 19 2 8" xfId="29771"/>
    <cellStyle name="Примечание 2 19 2 9" xfId="29772"/>
    <cellStyle name="Примечание 2 19 3" xfId="29773"/>
    <cellStyle name="Примечание 2 19 3 2" xfId="29774"/>
    <cellStyle name="Примечание 2 19 3 3" xfId="29775"/>
    <cellStyle name="Примечание 2 19 3 4" xfId="29776"/>
    <cellStyle name="Примечание 2 19 3 5" xfId="29777"/>
    <cellStyle name="Примечание 2 19 3 6" xfId="29778"/>
    <cellStyle name="Примечание 2 19 3 7" xfId="29779"/>
    <cellStyle name="Примечание 2 19 3 8" xfId="29780"/>
    <cellStyle name="Примечание 2 19 3 9" xfId="29781"/>
    <cellStyle name="Примечание 2 19 4" xfId="29782"/>
    <cellStyle name="Примечание 2 19 5" xfId="29783"/>
    <cellStyle name="Примечание 2 19 6" xfId="29784"/>
    <cellStyle name="Примечание 2 19 7" xfId="29785"/>
    <cellStyle name="Примечание 2 19 8" xfId="29786"/>
    <cellStyle name="Примечание 2 19 9" xfId="29787"/>
    <cellStyle name="Примечание 2 19_Лист1" xfId="29788"/>
    <cellStyle name="Примечание 2 2" xfId="130"/>
    <cellStyle name="Примечание 2 2 10" xfId="29789"/>
    <cellStyle name="Примечание 2 2 11" xfId="29790"/>
    <cellStyle name="Примечание 2 2 12" xfId="29791"/>
    <cellStyle name="Примечание 2 2 13" xfId="29792"/>
    <cellStyle name="Примечание 2 2 14" xfId="29793"/>
    <cellStyle name="Примечание 2 2 15" xfId="29794"/>
    <cellStyle name="Примечание 2 2 16" xfId="44543"/>
    <cellStyle name="Примечание 2 2 17" xfId="44699"/>
    <cellStyle name="Примечание 2 2 2" xfId="29795"/>
    <cellStyle name="Примечание 2 2 2 10" xfId="29796"/>
    <cellStyle name="Примечание 2 2 2 11" xfId="29797"/>
    <cellStyle name="Примечание 2 2 2 2" xfId="29798"/>
    <cellStyle name="Примечание 2 2 2 2 2" xfId="29799"/>
    <cellStyle name="Примечание 2 2 2 2 2 2" xfId="29800"/>
    <cellStyle name="Примечание 2 2 2 2 3" xfId="29801"/>
    <cellStyle name="Примечание 2 2 2 2 4" xfId="29802"/>
    <cellStyle name="Примечание 2 2 2 3" xfId="29803"/>
    <cellStyle name="Примечание 2 2 2 3 2" xfId="29804"/>
    <cellStyle name="Примечание 2 2 2 3 3" xfId="29805"/>
    <cellStyle name="Примечание 2 2 2 4" xfId="29806"/>
    <cellStyle name="Примечание 2 2 2 5" xfId="29807"/>
    <cellStyle name="Примечание 2 2 2 6" xfId="29808"/>
    <cellStyle name="Примечание 2 2 2 7" xfId="29809"/>
    <cellStyle name="Примечание 2 2 2 8" xfId="29810"/>
    <cellStyle name="Примечание 2 2 2 9" xfId="29811"/>
    <cellStyle name="Примечание 2 2 3" xfId="29812"/>
    <cellStyle name="Примечание 2 2 3 10" xfId="29813"/>
    <cellStyle name="Примечание 2 2 3 11" xfId="29814"/>
    <cellStyle name="Примечание 2 2 3 2" xfId="29815"/>
    <cellStyle name="Примечание 2 2 3 2 2" xfId="29816"/>
    <cellStyle name="Примечание 2 2 3 2 3" xfId="29817"/>
    <cellStyle name="Примечание 2 2 3 3" xfId="29818"/>
    <cellStyle name="Примечание 2 2 3 4" xfId="29819"/>
    <cellStyle name="Примечание 2 2 3 5" xfId="29820"/>
    <cellStyle name="Примечание 2 2 3 6" xfId="29821"/>
    <cellStyle name="Примечание 2 2 3 7" xfId="29822"/>
    <cellStyle name="Примечание 2 2 3 8" xfId="29823"/>
    <cellStyle name="Примечание 2 2 3 9" xfId="29824"/>
    <cellStyle name="Примечание 2 2 4" xfId="29825"/>
    <cellStyle name="Примечание 2 2 4 10" xfId="29826"/>
    <cellStyle name="Примечание 2 2 4 11" xfId="29827"/>
    <cellStyle name="Примечание 2 2 4 2" xfId="29828"/>
    <cellStyle name="Примечание 2 2 4 3" xfId="29829"/>
    <cellStyle name="Примечание 2 2 4 4" xfId="29830"/>
    <cellStyle name="Примечание 2 2 4 5" xfId="29831"/>
    <cellStyle name="Примечание 2 2 4 6" xfId="29832"/>
    <cellStyle name="Примечание 2 2 4 7" xfId="29833"/>
    <cellStyle name="Примечание 2 2 4 8" xfId="29834"/>
    <cellStyle name="Примечание 2 2 4 9" xfId="29835"/>
    <cellStyle name="Примечание 2 2 5" xfId="29836"/>
    <cellStyle name="Примечание 2 2 6" xfId="29837"/>
    <cellStyle name="Примечание 2 2 7" xfId="29838"/>
    <cellStyle name="Примечание 2 2 8" xfId="29839"/>
    <cellStyle name="Примечание 2 2 9" xfId="29840"/>
    <cellStyle name="Примечание 2 2_Лист1" xfId="29841"/>
    <cellStyle name="Примечание 2 20" xfId="29842"/>
    <cellStyle name="Примечание 2 20 10" xfId="29843"/>
    <cellStyle name="Примечание 2 20 11" xfId="29844"/>
    <cellStyle name="Примечание 2 20 2" xfId="29845"/>
    <cellStyle name="Примечание 2 20 2 2" xfId="29846"/>
    <cellStyle name="Примечание 2 20 2 3" xfId="29847"/>
    <cellStyle name="Примечание 2 20 2 4" xfId="29848"/>
    <cellStyle name="Примечание 2 20 2 5" xfId="29849"/>
    <cellStyle name="Примечание 2 20 2 6" xfId="29850"/>
    <cellStyle name="Примечание 2 20 2 7" xfId="29851"/>
    <cellStyle name="Примечание 2 20 2 8" xfId="29852"/>
    <cellStyle name="Примечание 2 20 2 9" xfId="29853"/>
    <cellStyle name="Примечание 2 20 3" xfId="29854"/>
    <cellStyle name="Примечание 2 20 3 2" xfId="29855"/>
    <cellStyle name="Примечание 2 20 3 3" xfId="29856"/>
    <cellStyle name="Примечание 2 20 3 4" xfId="29857"/>
    <cellStyle name="Примечание 2 20 3 5" xfId="29858"/>
    <cellStyle name="Примечание 2 20 3 6" xfId="29859"/>
    <cellStyle name="Примечание 2 20 3 7" xfId="29860"/>
    <cellStyle name="Примечание 2 20 3 8" xfId="29861"/>
    <cellStyle name="Примечание 2 20 3 9" xfId="29862"/>
    <cellStyle name="Примечание 2 20 4" xfId="29863"/>
    <cellStyle name="Примечание 2 20 5" xfId="29864"/>
    <cellStyle name="Примечание 2 20 6" xfId="29865"/>
    <cellStyle name="Примечание 2 20 7" xfId="29866"/>
    <cellStyle name="Примечание 2 20 8" xfId="29867"/>
    <cellStyle name="Примечание 2 20 9" xfId="29868"/>
    <cellStyle name="Примечание 2 20_Лист1" xfId="29869"/>
    <cellStyle name="Примечание 2 21" xfId="29870"/>
    <cellStyle name="Примечание 2 21 10" xfId="29871"/>
    <cellStyle name="Примечание 2 21 11" xfId="29872"/>
    <cellStyle name="Примечание 2 21 2" xfId="29873"/>
    <cellStyle name="Примечание 2 21 2 2" xfId="29874"/>
    <cellStyle name="Примечание 2 21 2 3" xfId="29875"/>
    <cellStyle name="Примечание 2 21 2 4" xfId="29876"/>
    <cellStyle name="Примечание 2 21 2 5" xfId="29877"/>
    <cellStyle name="Примечание 2 21 2 6" xfId="29878"/>
    <cellStyle name="Примечание 2 21 2 7" xfId="29879"/>
    <cellStyle name="Примечание 2 21 2 8" xfId="29880"/>
    <cellStyle name="Примечание 2 21 2 9" xfId="29881"/>
    <cellStyle name="Примечание 2 21 3" xfId="29882"/>
    <cellStyle name="Примечание 2 21 3 2" xfId="29883"/>
    <cellStyle name="Примечание 2 21 3 3" xfId="29884"/>
    <cellStyle name="Примечание 2 21 3 4" xfId="29885"/>
    <cellStyle name="Примечание 2 21 3 5" xfId="29886"/>
    <cellStyle name="Примечание 2 21 3 6" xfId="29887"/>
    <cellStyle name="Примечание 2 21 3 7" xfId="29888"/>
    <cellStyle name="Примечание 2 21 3 8" xfId="29889"/>
    <cellStyle name="Примечание 2 21 3 9" xfId="29890"/>
    <cellStyle name="Примечание 2 21 4" xfId="29891"/>
    <cellStyle name="Примечание 2 21 5" xfId="29892"/>
    <cellStyle name="Примечание 2 21 6" xfId="29893"/>
    <cellStyle name="Примечание 2 21 7" xfId="29894"/>
    <cellStyle name="Примечание 2 21 8" xfId="29895"/>
    <cellStyle name="Примечание 2 21 9" xfId="29896"/>
    <cellStyle name="Примечание 2 21_Лист1" xfId="29897"/>
    <cellStyle name="Примечание 2 22" xfId="29898"/>
    <cellStyle name="Примечание 2 22 10" xfId="29899"/>
    <cellStyle name="Примечание 2 22 11" xfId="29900"/>
    <cellStyle name="Примечание 2 22 2" xfId="29901"/>
    <cellStyle name="Примечание 2 22 2 2" xfId="29902"/>
    <cellStyle name="Примечание 2 22 2 3" xfId="29903"/>
    <cellStyle name="Примечание 2 22 2 4" xfId="29904"/>
    <cellStyle name="Примечание 2 22 2 5" xfId="29905"/>
    <cellStyle name="Примечание 2 22 2 6" xfId="29906"/>
    <cellStyle name="Примечание 2 22 2 7" xfId="29907"/>
    <cellStyle name="Примечание 2 22 2 8" xfId="29908"/>
    <cellStyle name="Примечание 2 22 2 9" xfId="29909"/>
    <cellStyle name="Примечание 2 22 3" xfId="29910"/>
    <cellStyle name="Примечание 2 22 3 2" xfId="29911"/>
    <cellStyle name="Примечание 2 22 3 3" xfId="29912"/>
    <cellStyle name="Примечание 2 22 3 4" xfId="29913"/>
    <cellStyle name="Примечание 2 22 3 5" xfId="29914"/>
    <cellStyle name="Примечание 2 22 3 6" xfId="29915"/>
    <cellStyle name="Примечание 2 22 3 7" xfId="29916"/>
    <cellStyle name="Примечание 2 22 3 8" xfId="29917"/>
    <cellStyle name="Примечание 2 22 3 9" xfId="29918"/>
    <cellStyle name="Примечание 2 22 4" xfId="29919"/>
    <cellStyle name="Примечание 2 22 5" xfId="29920"/>
    <cellStyle name="Примечание 2 22 6" xfId="29921"/>
    <cellStyle name="Примечание 2 22 7" xfId="29922"/>
    <cellStyle name="Примечание 2 22 8" xfId="29923"/>
    <cellStyle name="Примечание 2 22 9" xfId="29924"/>
    <cellStyle name="Примечание 2 22_Лист1" xfId="29925"/>
    <cellStyle name="Примечание 2 23" xfId="29926"/>
    <cellStyle name="Примечание 2 23 10" xfId="29927"/>
    <cellStyle name="Примечание 2 23 11" xfId="29928"/>
    <cellStyle name="Примечание 2 23 2" xfId="29929"/>
    <cellStyle name="Примечание 2 23 2 2" xfId="29930"/>
    <cellStyle name="Примечание 2 23 2 3" xfId="29931"/>
    <cellStyle name="Примечание 2 23 2 4" xfId="29932"/>
    <cellStyle name="Примечание 2 23 2 5" xfId="29933"/>
    <cellStyle name="Примечание 2 23 2 6" xfId="29934"/>
    <cellStyle name="Примечание 2 23 2 7" xfId="29935"/>
    <cellStyle name="Примечание 2 23 2 8" xfId="29936"/>
    <cellStyle name="Примечание 2 23 2 9" xfId="29937"/>
    <cellStyle name="Примечание 2 23 3" xfId="29938"/>
    <cellStyle name="Примечание 2 23 3 2" xfId="29939"/>
    <cellStyle name="Примечание 2 23 3 3" xfId="29940"/>
    <cellStyle name="Примечание 2 23 3 4" xfId="29941"/>
    <cellStyle name="Примечание 2 23 3 5" xfId="29942"/>
    <cellStyle name="Примечание 2 23 3 6" xfId="29943"/>
    <cellStyle name="Примечание 2 23 3 7" xfId="29944"/>
    <cellStyle name="Примечание 2 23 3 8" xfId="29945"/>
    <cellStyle name="Примечание 2 23 3 9" xfId="29946"/>
    <cellStyle name="Примечание 2 23 4" xfId="29947"/>
    <cellStyle name="Примечание 2 23 5" xfId="29948"/>
    <cellStyle name="Примечание 2 23 6" xfId="29949"/>
    <cellStyle name="Примечание 2 23 7" xfId="29950"/>
    <cellStyle name="Примечание 2 23 8" xfId="29951"/>
    <cellStyle name="Примечание 2 23 9" xfId="29952"/>
    <cellStyle name="Примечание 2 23_Лист1" xfId="29953"/>
    <cellStyle name="Примечание 2 24" xfId="29954"/>
    <cellStyle name="Примечание 2 24 10" xfId="29955"/>
    <cellStyle name="Примечание 2 24 11" xfId="29956"/>
    <cellStyle name="Примечание 2 24 2" xfId="29957"/>
    <cellStyle name="Примечание 2 24 2 2" xfId="29958"/>
    <cellStyle name="Примечание 2 24 2 3" xfId="29959"/>
    <cellStyle name="Примечание 2 24 2 4" xfId="29960"/>
    <cellStyle name="Примечание 2 24 2 5" xfId="29961"/>
    <cellStyle name="Примечание 2 24 2 6" xfId="29962"/>
    <cellStyle name="Примечание 2 24 2 7" xfId="29963"/>
    <cellStyle name="Примечание 2 24 2 8" xfId="29964"/>
    <cellStyle name="Примечание 2 24 2 9" xfId="29965"/>
    <cellStyle name="Примечание 2 24 3" xfId="29966"/>
    <cellStyle name="Примечание 2 24 3 2" xfId="29967"/>
    <cellStyle name="Примечание 2 24 3 3" xfId="29968"/>
    <cellStyle name="Примечание 2 24 3 4" xfId="29969"/>
    <cellStyle name="Примечание 2 24 3 5" xfId="29970"/>
    <cellStyle name="Примечание 2 24 3 6" xfId="29971"/>
    <cellStyle name="Примечание 2 24 3 7" xfId="29972"/>
    <cellStyle name="Примечание 2 24 3 8" xfId="29973"/>
    <cellStyle name="Примечание 2 24 3 9" xfId="29974"/>
    <cellStyle name="Примечание 2 24 4" xfId="29975"/>
    <cellStyle name="Примечание 2 24 5" xfId="29976"/>
    <cellStyle name="Примечание 2 24 6" xfId="29977"/>
    <cellStyle name="Примечание 2 24 7" xfId="29978"/>
    <cellStyle name="Примечание 2 24 8" xfId="29979"/>
    <cellStyle name="Примечание 2 24 9" xfId="29980"/>
    <cellStyle name="Примечание 2 24_Лист1" xfId="29981"/>
    <cellStyle name="Примечание 2 25" xfId="29982"/>
    <cellStyle name="Примечание 2 25 10" xfId="29983"/>
    <cellStyle name="Примечание 2 25 11" xfId="29984"/>
    <cellStyle name="Примечание 2 25 2" xfId="29985"/>
    <cellStyle name="Примечание 2 25 2 2" xfId="29986"/>
    <cellStyle name="Примечание 2 25 2 3" xfId="29987"/>
    <cellStyle name="Примечание 2 25 2 4" xfId="29988"/>
    <cellStyle name="Примечание 2 25 2 5" xfId="29989"/>
    <cellStyle name="Примечание 2 25 2 6" xfId="29990"/>
    <cellStyle name="Примечание 2 25 2 7" xfId="29991"/>
    <cellStyle name="Примечание 2 25 2 8" xfId="29992"/>
    <cellStyle name="Примечание 2 25 2 9" xfId="29993"/>
    <cellStyle name="Примечание 2 25 3" xfId="29994"/>
    <cellStyle name="Примечание 2 25 3 2" xfId="29995"/>
    <cellStyle name="Примечание 2 25 3 3" xfId="29996"/>
    <cellStyle name="Примечание 2 25 3 4" xfId="29997"/>
    <cellStyle name="Примечание 2 25 3 5" xfId="29998"/>
    <cellStyle name="Примечание 2 25 3 6" xfId="29999"/>
    <cellStyle name="Примечание 2 25 3 7" xfId="30000"/>
    <cellStyle name="Примечание 2 25 3 8" xfId="30001"/>
    <cellStyle name="Примечание 2 25 3 9" xfId="30002"/>
    <cellStyle name="Примечание 2 25 4" xfId="30003"/>
    <cellStyle name="Примечание 2 25 5" xfId="30004"/>
    <cellStyle name="Примечание 2 25 6" xfId="30005"/>
    <cellStyle name="Примечание 2 25 7" xfId="30006"/>
    <cellStyle name="Примечание 2 25 8" xfId="30007"/>
    <cellStyle name="Примечание 2 25 9" xfId="30008"/>
    <cellStyle name="Примечание 2 25_Лист1" xfId="30009"/>
    <cellStyle name="Примечание 2 26" xfId="30010"/>
    <cellStyle name="Примечание 2 26 10" xfId="30011"/>
    <cellStyle name="Примечание 2 26 11" xfId="30012"/>
    <cellStyle name="Примечание 2 26 2" xfId="30013"/>
    <cellStyle name="Примечание 2 26 2 2" xfId="30014"/>
    <cellStyle name="Примечание 2 26 2 3" xfId="30015"/>
    <cellStyle name="Примечание 2 26 2 4" xfId="30016"/>
    <cellStyle name="Примечание 2 26 2 5" xfId="30017"/>
    <cellStyle name="Примечание 2 26 2 6" xfId="30018"/>
    <cellStyle name="Примечание 2 26 2 7" xfId="30019"/>
    <cellStyle name="Примечание 2 26 2 8" xfId="30020"/>
    <cellStyle name="Примечание 2 26 2 9" xfId="30021"/>
    <cellStyle name="Примечание 2 26 3" xfId="30022"/>
    <cellStyle name="Примечание 2 26 3 2" xfId="30023"/>
    <cellStyle name="Примечание 2 26 3 3" xfId="30024"/>
    <cellStyle name="Примечание 2 26 3 4" xfId="30025"/>
    <cellStyle name="Примечание 2 26 3 5" xfId="30026"/>
    <cellStyle name="Примечание 2 26 3 6" xfId="30027"/>
    <cellStyle name="Примечание 2 26 3 7" xfId="30028"/>
    <cellStyle name="Примечание 2 26 3 8" xfId="30029"/>
    <cellStyle name="Примечание 2 26 3 9" xfId="30030"/>
    <cellStyle name="Примечание 2 26 4" xfId="30031"/>
    <cellStyle name="Примечание 2 26 5" xfId="30032"/>
    <cellStyle name="Примечание 2 26 6" xfId="30033"/>
    <cellStyle name="Примечание 2 26 7" xfId="30034"/>
    <cellStyle name="Примечание 2 26 8" xfId="30035"/>
    <cellStyle name="Примечание 2 26 9" xfId="30036"/>
    <cellStyle name="Примечание 2 26_Лист1" xfId="30037"/>
    <cellStyle name="Примечание 2 27" xfId="30038"/>
    <cellStyle name="Примечание 2 27 2" xfId="30039"/>
    <cellStyle name="Примечание 2 27 3" xfId="30040"/>
    <cellStyle name="Примечание 2 27 4" xfId="30041"/>
    <cellStyle name="Примечание 2 27 5" xfId="30042"/>
    <cellStyle name="Примечание 2 27 6" xfId="30043"/>
    <cellStyle name="Примечание 2 27 7" xfId="30044"/>
    <cellStyle name="Примечание 2 27 8" xfId="30045"/>
    <cellStyle name="Примечание 2 27 9" xfId="30046"/>
    <cellStyle name="Примечание 2 28" xfId="30047"/>
    <cellStyle name="Примечание 2 28 2" xfId="30048"/>
    <cellStyle name="Примечание 2 28 3" xfId="30049"/>
    <cellStyle name="Примечание 2 28 4" xfId="30050"/>
    <cellStyle name="Примечание 2 28 5" xfId="30051"/>
    <cellStyle name="Примечание 2 28 6" xfId="30052"/>
    <cellStyle name="Примечание 2 28 7" xfId="30053"/>
    <cellStyle name="Примечание 2 28 8" xfId="30054"/>
    <cellStyle name="Примечание 2 28 9" xfId="30055"/>
    <cellStyle name="Примечание 2 29" xfId="30056"/>
    <cellStyle name="Примечание 2 29 2" xfId="30057"/>
    <cellStyle name="Примечание 2 29 3" xfId="30058"/>
    <cellStyle name="Примечание 2 29 4" xfId="30059"/>
    <cellStyle name="Примечание 2 29 5" xfId="30060"/>
    <cellStyle name="Примечание 2 29 6" xfId="30061"/>
    <cellStyle name="Примечание 2 29 7" xfId="30062"/>
    <cellStyle name="Примечание 2 29 8" xfId="30063"/>
    <cellStyle name="Примечание 2 29 9" xfId="30064"/>
    <cellStyle name="Примечание 2 3" xfId="30065"/>
    <cellStyle name="Примечание 2 3 10" xfId="30066"/>
    <cellStyle name="Примечание 2 3 11" xfId="30067"/>
    <cellStyle name="Примечание 2 3 12" xfId="30068"/>
    <cellStyle name="Примечание 2 3 13" xfId="30069"/>
    <cellStyle name="Примечание 2 3 14" xfId="30070"/>
    <cellStyle name="Примечание 2 3 15" xfId="30071"/>
    <cellStyle name="Примечание 2 3 2" xfId="30072"/>
    <cellStyle name="Примечание 2 3 2 10" xfId="30073"/>
    <cellStyle name="Примечание 2 3 2 11" xfId="30074"/>
    <cellStyle name="Примечание 2 3 2 2" xfId="30075"/>
    <cellStyle name="Примечание 2 3 2 2 2" xfId="30076"/>
    <cellStyle name="Примечание 2 3 2 2 3" xfId="30077"/>
    <cellStyle name="Примечание 2 3 2 3" xfId="30078"/>
    <cellStyle name="Примечание 2 3 2 4" xfId="30079"/>
    <cellStyle name="Примечание 2 3 2 5" xfId="30080"/>
    <cellStyle name="Примечание 2 3 2 6" xfId="30081"/>
    <cellStyle name="Примечание 2 3 2 7" xfId="30082"/>
    <cellStyle name="Примечание 2 3 2 8" xfId="30083"/>
    <cellStyle name="Примечание 2 3 2 9" xfId="30084"/>
    <cellStyle name="Примечание 2 3 3" xfId="30085"/>
    <cellStyle name="Примечание 2 3 3 10" xfId="30086"/>
    <cellStyle name="Примечание 2 3 3 11" xfId="30087"/>
    <cellStyle name="Примечание 2 3 3 2" xfId="30088"/>
    <cellStyle name="Примечание 2 3 3 3" xfId="30089"/>
    <cellStyle name="Примечание 2 3 3 4" xfId="30090"/>
    <cellStyle name="Примечание 2 3 3 5" xfId="30091"/>
    <cellStyle name="Примечание 2 3 3 6" xfId="30092"/>
    <cellStyle name="Примечание 2 3 3 7" xfId="30093"/>
    <cellStyle name="Примечание 2 3 3 8" xfId="30094"/>
    <cellStyle name="Примечание 2 3 3 9" xfId="30095"/>
    <cellStyle name="Примечание 2 3 4" xfId="30096"/>
    <cellStyle name="Примечание 2 3 5" xfId="30097"/>
    <cellStyle name="Примечание 2 3 6" xfId="30098"/>
    <cellStyle name="Примечание 2 3 7" xfId="30099"/>
    <cellStyle name="Примечание 2 3 8" xfId="30100"/>
    <cellStyle name="Примечание 2 3 9" xfId="30101"/>
    <cellStyle name="Примечание 2 3_Лист1" xfId="30102"/>
    <cellStyle name="Примечание 2 30" xfId="30103"/>
    <cellStyle name="Примечание 2 30 2" xfId="30104"/>
    <cellStyle name="Примечание 2 30 3" xfId="30105"/>
    <cellStyle name="Примечание 2 30 4" xfId="30106"/>
    <cellStyle name="Примечание 2 30 5" xfId="30107"/>
    <cellStyle name="Примечание 2 30 6" xfId="30108"/>
    <cellStyle name="Примечание 2 30 7" xfId="30109"/>
    <cellStyle name="Примечание 2 30 8" xfId="30110"/>
    <cellStyle name="Примечание 2 31" xfId="30111"/>
    <cellStyle name="Примечание 2 31 2" xfId="30112"/>
    <cellStyle name="Примечание 2 31 3" xfId="30113"/>
    <cellStyle name="Примечание 2 31 4" xfId="30114"/>
    <cellStyle name="Примечание 2 31 5" xfId="30115"/>
    <cellStyle name="Примечание 2 31 6" xfId="30116"/>
    <cellStyle name="Примечание 2 32" xfId="30117"/>
    <cellStyle name="Примечание 2 32 2" xfId="30118"/>
    <cellStyle name="Примечание 2 32 3" xfId="30119"/>
    <cellStyle name="Примечание 2 32 4" xfId="30120"/>
    <cellStyle name="Примечание 2 32 5" xfId="30121"/>
    <cellStyle name="Примечание 2 32 6" xfId="30122"/>
    <cellStyle name="Примечание 2 33" xfId="30123"/>
    <cellStyle name="Примечание 2 34" xfId="30124"/>
    <cellStyle name="Примечание 2 35" xfId="30125"/>
    <cellStyle name="Примечание 2 36" xfId="30126"/>
    <cellStyle name="Примечание 2 37" xfId="30127"/>
    <cellStyle name="Примечание 2 38" xfId="30128"/>
    <cellStyle name="Примечание 2 39" xfId="30129"/>
    <cellStyle name="Примечание 2 4" xfId="30130"/>
    <cellStyle name="Примечание 2 4 10" xfId="30131"/>
    <cellStyle name="Примечание 2 4 11" xfId="30132"/>
    <cellStyle name="Примечание 2 4 12" xfId="30133"/>
    <cellStyle name="Примечание 2 4 13" xfId="30134"/>
    <cellStyle name="Примечание 2 4 2" xfId="30135"/>
    <cellStyle name="Примечание 2 4 2 10" xfId="30136"/>
    <cellStyle name="Примечание 2 4 2 11" xfId="30137"/>
    <cellStyle name="Примечание 2 4 2 2" xfId="30138"/>
    <cellStyle name="Примечание 2 4 2 3" xfId="30139"/>
    <cellStyle name="Примечание 2 4 2 4" xfId="30140"/>
    <cellStyle name="Примечание 2 4 2 5" xfId="30141"/>
    <cellStyle name="Примечание 2 4 2 6" xfId="30142"/>
    <cellStyle name="Примечание 2 4 2 7" xfId="30143"/>
    <cellStyle name="Примечание 2 4 2 8" xfId="30144"/>
    <cellStyle name="Примечание 2 4 2 9" xfId="30145"/>
    <cellStyle name="Примечание 2 4 3" xfId="30146"/>
    <cellStyle name="Примечание 2 4 4" xfId="30147"/>
    <cellStyle name="Примечание 2 4 5" xfId="30148"/>
    <cellStyle name="Примечание 2 4 6" xfId="30149"/>
    <cellStyle name="Примечание 2 4 7" xfId="30150"/>
    <cellStyle name="Примечание 2 4 8" xfId="30151"/>
    <cellStyle name="Примечание 2 4 9" xfId="30152"/>
    <cellStyle name="Примечание 2 4_Лист1" xfId="30153"/>
    <cellStyle name="Примечание 2 40" xfId="30154"/>
    <cellStyle name="Примечание 2 41" xfId="30155"/>
    <cellStyle name="Примечание 2 42" xfId="30156"/>
    <cellStyle name="Примечание 2 43" xfId="30157"/>
    <cellStyle name="Примечание 2 44" xfId="30158"/>
    <cellStyle name="Примечание 2 45" xfId="30159"/>
    <cellStyle name="Примечание 2 46" xfId="30160"/>
    <cellStyle name="Примечание 2 47" xfId="30161"/>
    <cellStyle name="Примечание 2 48" xfId="30162"/>
    <cellStyle name="Примечание 2 49" xfId="30163"/>
    <cellStyle name="Примечание 2 5" xfId="30164"/>
    <cellStyle name="Примечание 2 5 10" xfId="30165"/>
    <cellStyle name="Примечание 2 5 11" xfId="30166"/>
    <cellStyle name="Примечание 2 5 12" xfId="30167"/>
    <cellStyle name="Примечание 2 5 13" xfId="30168"/>
    <cellStyle name="Примечание 2 5 14" xfId="30169"/>
    <cellStyle name="Примечание 2 5 2" xfId="30170"/>
    <cellStyle name="Примечание 2 5 2 2" xfId="30171"/>
    <cellStyle name="Примечание 2 5 2 3" xfId="30172"/>
    <cellStyle name="Примечание 2 5 2 4" xfId="30173"/>
    <cellStyle name="Примечание 2 5 2 5" xfId="30174"/>
    <cellStyle name="Примечание 2 5 2 6" xfId="30175"/>
    <cellStyle name="Примечание 2 5 2 7" xfId="30176"/>
    <cellStyle name="Примечание 2 5 2 8" xfId="30177"/>
    <cellStyle name="Примечание 2 5 2 9" xfId="30178"/>
    <cellStyle name="Примечание 2 5 3" xfId="30179"/>
    <cellStyle name="Примечание 2 5 3 2" xfId="30180"/>
    <cellStyle name="Примечание 2 5 3 3" xfId="30181"/>
    <cellStyle name="Примечание 2 5 3 4" xfId="30182"/>
    <cellStyle name="Примечание 2 5 3 5" xfId="30183"/>
    <cellStyle name="Примечание 2 5 3 6" xfId="30184"/>
    <cellStyle name="Примечание 2 5 3 7" xfId="30185"/>
    <cellStyle name="Примечание 2 5 3 8" xfId="30186"/>
    <cellStyle name="Примечание 2 5 3 9" xfId="30187"/>
    <cellStyle name="Примечание 2 5 4" xfId="30188"/>
    <cellStyle name="Примечание 2 5 5" xfId="30189"/>
    <cellStyle name="Примечание 2 5 6" xfId="30190"/>
    <cellStyle name="Примечание 2 5 7" xfId="30191"/>
    <cellStyle name="Примечание 2 5 8" xfId="30192"/>
    <cellStyle name="Примечание 2 5 9" xfId="30193"/>
    <cellStyle name="Примечание 2 5_Лист1" xfId="30194"/>
    <cellStyle name="Примечание 2 50" xfId="30195"/>
    <cellStyle name="Примечание 2 51" xfId="30196"/>
    <cellStyle name="Примечание 2 52" xfId="30197"/>
    <cellStyle name="Примечание 2 53" xfId="30198"/>
    <cellStyle name="Примечание 2 54" xfId="30199"/>
    <cellStyle name="Примечание 2 55" xfId="30200"/>
    <cellStyle name="Примечание 2 56" xfId="30201"/>
    <cellStyle name="Примечание 2 57" xfId="30202"/>
    <cellStyle name="Примечание 2 58" xfId="30203"/>
    <cellStyle name="Примечание 2 59" xfId="30204"/>
    <cellStyle name="Примечание 2 6" xfId="30205"/>
    <cellStyle name="Примечание 2 6 10" xfId="30206"/>
    <cellStyle name="Примечание 2 6 11" xfId="30207"/>
    <cellStyle name="Примечание 2 6 12" xfId="30208"/>
    <cellStyle name="Примечание 2 6 2" xfId="30209"/>
    <cellStyle name="Примечание 2 6 2 2" xfId="30210"/>
    <cellStyle name="Примечание 2 6 2 3" xfId="30211"/>
    <cellStyle name="Примечание 2 6 2 4" xfId="30212"/>
    <cellStyle name="Примечание 2 6 2 5" xfId="30213"/>
    <cellStyle name="Примечание 2 6 2 6" xfId="30214"/>
    <cellStyle name="Примечание 2 6 2 7" xfId="30215"/>
    <cellStyle name="Примечание 2 6 2 8" xfId="30216"/>
    <cellStyle name="Примечание 2 6 2 9" xfId="30217"/>
    <cellStyle name="Примечание 2 6 3" xfId="30218"/>
    <cellStyle name="Примечание 2 6 3 2" xfId="30219"/>
    <cellStyle name="Примечание 2 6 3 3" xfId="30220"/>
    <cellStyle name="Примечание 2 6 3 4" xfId="30221"/>
    <cellStyle name="Примечание 2 6 3 5" xfId="30222"/>
    <cellStyle name="Примечание 2 6 3 6" xfId="30223"/>
    <cellStyle name="Примечание 2 6 3 7" xfId="30224"/>
    <cellStyle name="Примечание 2 6 3 8" xfId="30225"/>
    <cellStyle name="Примечание 2 6 3 9" xfId="30226"/>
    <cellStyle name="Примечание 2 6 4" xfId="30227"/>
    <cellStyle name="Примечание 2 6 5" xfId="30228"/>
    <cellStyle name="Примечание 2 6 6" xfId="30229"/>
    <cellStyle name="Примечание 2 6 7" xfId="30230"/>
    <cellStyle name="Примечание 2 6 8" xfId="30231"/>
    <cellStyle name="Примечание 2 6 9" xfId="30232"/>
    <cellStyle name="Примечание 2 6_Лист1" xfId="30233"/>
    <cellStyle name="Примечание 2 60" xfId="30234"/>
    <cellStyle name="Примечание 2 61" xfId="30235"/>
    <cellStyle name="Примечание 2 62" xfId="30236"/>
    <cellStyle name="Примечание 2 63" xfId="30237"/>
    <cellStyle name="Примечание 2 64" xfId="30238"/>
    <cellStyle name="Примечание 2 65" xfId="30239"/>
    <cellStyle name="Примечание 2 66" xfId="30240"/>
    <cellStyle name="Примечание 2 67" xfId="30241"/>
    <cellStyle name="Примечание 2 68" xfId="30242"/>
    <cellStyle name="Примечание 2 69" xfId="30243"/>
    <cellStyle name="Примечание 2 7" xfId="30244"/>
    <cellStyle name="Примечание 2 7 10" xfId="30245"/>
    <cellStyle name="Примечание 2 7 11" xfId="30246"/>
    <cellStyle name="Примечание 2 7 12" xfId="30247"/>
    <cellStyle name="Примечание 2 7 2" xfId="30248"/>
    <cellStyle name="Примечание 2 7 2 2" xfId="30249"/>
    <cellStyle name="Примечание 2 7 2 3" xfId="30250"/>
    <cellStyle name="Примечание 2 7 2 4" xfId="30251"/>
    <cellStyle name="Примечание 2 7 2 5" xfId="30252"/>
    <cellStyle name="Примечание 2 7 2 6" xfId="30253"/>
    <cellStyle name="Примечание 2 7 2 7" xfId="30254"/>
    <cellStyle name="Примечание 2 7 2 8" xfId="30255"/>
    <cellStyle name="Примечание 2 7 2 9" xfId="30256"/>
    <cellStyle name="Примечание 2 7 3" xfId="30257"/>
    <cellStyle name="Примечание 2 7 3 2" xfId="30258"/>
    <cellStyle name="Примечание 2 7 3 3" xfId="30259"/>
    <cellStyle name="Примечание 2 7 3 4" xfId="30260"/>
    <cellStyle name="Примечание 2 7 3 5" xfId="30261"/>
    <cellStyle name="Примечание 2 7 3 6" xfId="30262"/>
    <cellStyle name="Примечание 2 7 3 7" xfId="30263"/>
    <cellStyle name="Примечание 2 7 3 8" xfId="30264"/>
    <cellStyle name="Примечание 2 7 3 9" xfId="30265"/>
    <cellStyle name="Примечание 2 7 4" xfId="30266"/>
    <cellStyle name="Примечание 2 7 5" xfId="30267"/>
    <cellStyle name="Примечание 2 7 6" xfId="30268"/>
    <cellStyle name="Примечание 2 7 7" xfId="30269"/>
    <cellStyle name="Примечание 2 7 8" xfId="30270"/>
    <cellStyle name="Примечание 2 7 9" xfId="30271"/>
    <cellStyle name="Примечание 2 7_Лист1" xfId="30272"/>
    <cellStyle name="Примечание 2 70" xfId="30273"/>
    <cellStyle name="Примечание 2 71" xfId="30274"/>
    <cellStyle name="Примечание 2 72" xfId="30275"/>
    <cellStyle name="Примечание 2 73" xfId="30276"/>
    <cellStyle name="Примечание 2 74" xfId="30277"/>
    <cellStyle name="Примечание 2 75" xfId="30278"/>
    <cellStyle name="Примечание 2 76" xfId="30279"/>
    <cellStyle name="Примечание 2 77" xfId="30280"/>
    <cellStyle name="Примечание 2 78" xfId="30281"/>
    <cellStyle name="Примечание 2 79" xfId="30282"/>
    <cellStyle name="Примечание 2 8" xfId="30283"/>
    <cellStyle name="Примечание 2 8 10" xfId="30284"/>
    <cellStyle name="Примечание 2 8 11" xfId="30285"/>
    <cellStyle name="Примечание 2 8 12" xfId="30286"/>
    <cellStyle name="Примечание 2 8 2" xfId="30287"/>
    <cellStyle name="Примечание 2 8 2 2" xfId="30288"/>
    <cellStyle name="Примечание 2 8 2 3" xfId="30289"/>
    <cellStyle name="Примечание 2 8 2 4" xfId="30290"/>
    <cellStyle name="Примечание 2 8 2 5" xfId="30291"/>
    <cellStyle name="Примечание 2 8 2 6" xfId="30292"/>
    <cellStyle name="Примечание 2 8 2 7" xfId="30293"/>
    <cellStyle name="Примечание 2 8 2 8" xfId="30294"/>
    <cellStyle name="Примечание 2 8 2 9" xfId="30295"/>
    <cellStyle name="Примечание 2 8 3" xfId="30296"/>
    <cellStyle name="Примечание 2 8 3 2" xfId="30297"/>
    <cellStyle name="Примечание 2 8 3 3" xfId="30298"/>
    <cellStyle name="Примечание 2 8 3 4" xfId="30299"/>
    <cellStyle name="Примечание 2 8 3 5" xfId="30300"/>
    <cellStyle name="Примечание 2 8 3 6" xfId="30301"/>
    <cellStyle name="Примечание 2 8 3 7" xfId="30302"/>
    <cellStyle name="Примечание 2 8 3 8" xfId="30303"/>
    <cellStyle name="Примечание 2 8 3 9" xfId="30304"/>
    <cellStyle name="Примечание 2 8 4" xfId="30305"/>
    <cellStyle name="Примечание 2 8 5" xfId="30306"/>
    <cellStyle name="Примечание 2 8 6" xfId="30307"/>
    <cellStyle name="Примечание 2 8 7" xfId="30308"/>
    <cellStyle name="Примечание 2 8 8" xfId="30309"/>
    <cellStyle name="Примечание 2 8 9" xfId="30310"/>
    <cellStyle name="Примечание 2 8_Лист1" xfId="30311"/>
    <cellStyle name="Примечание 2 80" xfId="30312"/>
    <cellStyle name="Примечание 2 81" xfId="30313"/>
    <cellStyle name="Примечание 2 82" xfId="30314"/>
    <cellStyle name="Примечание 2 83" xfId="30315"/>
    <cellStyle name="Примечание 2 84" xfId="30316"/>
    <cellStyle name="Примечание 2 85" xfId="30317"/>
    <cellStyle name="Примечание 2 86" xfId="30318"/>
    <cellStyle name="Примечание 2 87" xfId="30319"/>
    <cellStyle name="Примечание 2 88" xfId="30320"/>
    <cellStyle name="Примечание 2 89" xfId="30321"/>
    <cellStyle name="Примечание 2 9" xfId="30322"/>
    <cellStyle name="Примечание 2 9 10" xfId="30323"/>
    <cellStyle name="Примечание 2 9 11" xfId="30324"/>
    <cellStyle name="Примечание 2 9 12" xfId="30325"/>
    <cellStyle name="Примечание 2 9 2" xfId="30326"/>
    <cellStyle name="Примечание 2 9 2 2" xfId="30327"/>
    <cellStyle name="Примечание 2 9 2 3" xfId="30328"/>
    <cellStyle name="Примечание 2 9 2 4" xfId="30329"/>
    <cellStyle name="Примечание 2 9 2 5" xfId="30330"/>
    <cellStyle name="Примечание 2 9 2 6" xfId="30331"/>
    <cellStyle name="Примечание 2 9 2 7" xfId="30332"/>
    <cellStyle name="Примечание 2 9 2 8" xfId="30333"/>
    <cellStyle name="Примечание 2 9 2 9" xfId="30334"/>
    <cellStyle name="Примечание 2 9 3" xfId="30335"/>
    <cellStyle name="Примечание 2 9 3 2" xfId="30336"/>
    <cellStyle name="Примечание 2 9 3 3" xfId="30337"/>
    <cellStyle name="Примечание 2 9 3 4" xfId="30338"/>
    <cellStyle name="Примечание 2 9 3 5" xfId="30339"/>
    <cellStyle name="Примечание 2 9 3 6" xfId="30340"/>
    <cellStyle name="Примечание 2 9 3 7" xfId="30341"/>
    <cellStyle name="Примечание 2 9 3 8" xfId="30342"/>
    <cellStyle name="Примечание 2 9 3 9" xfId="30343"/>
    <cellStyle name="Примечание 2 9 4" xfId="30344"/>
    <cellStyle name="Примечание 2 9 5" xfId="30345"/>
    <cellStyle name="Примечание 2 9 6" xfId="30346"/>
    <cellStyle name="Примечание 2 9 7" xfId="30347"/>
    <cellStyle name="Примечание 2 9 8" xfId="30348"/>
    <cellStyle name="Примечание 2 9 9" xfId="30349"/>
    <cellStyle name="Примечание 2 9_Лист1" xfId="30350"/>
    <cellStyle name="Примечание 2 90" xfId="44233"/>
    <cellStyle name="Примечание 2 91" xfId="44488"/>
    <cellStyle name="Примечание 2 92" xfId="44700"/>
    <cellStyle name="Примечание 2_Лист1" xfId="30351"/>
    <cellStyle name="Примечание 20" xfId="30352"/>
    <cellStyle name="Примечание 20 10" xfId="30353"/>
    <cellStyle name="Примечание 20 10 10" xfId="30354"/>
    <cellStyle name="Примечание 20 10 11" xfId="30355"/>
    <cellStyle name="Примечание 20 10 12" xfId="30356"/>
    <cellStyle name="Примечание 20 10 2" xfId="30357"/>
    <cellStyle name="Примечание 20 10 2 2" xfId="30358"/>
    <cellStyle name="Примечание 20 10 2 3" xfId="30359"/>
    <cellStyle name="Примечание 20 10 2 4" xfId="30360"/>
    <cellStyle name="Примечание 20 10 2 5" xfId="30361"/>
    <cellStyle name="Примечание 20 10 2 6" xfId="30362"/>
    <cellStyle name="Примечание 20 10 2 7" xfId="30363"/>
    <cellStyle name="Примечание 20 10 2 8" xfId="30364"/>
    <cellStyle name="Примечание 20 10 2 9" xfId="30365"/>
    <cellStyle name="Примечание 20 10 3" xfId="30366"/>
    <cellStyle name="Примечание 20 10 3 2" xfId="30367"/>
    <cellStyle name="Примечание 20 10 3 3" xfId="30368"/>
    <cellStyle name="Примечание 20 10 3 4" xfId="30369"/>
    <cellStyle name="Примечание 20 10 3 5" xfId="30370"/>
    <cellStyle name="Примечание 20 10 3 6" xfId="30371"/>
    <cellStyle name="Примечание 20 10 3 7" xfId="30372"/>
    <cellStyle name="Примечание 20 10 3 8" xfId="30373"/>
    <cellStyle name="Примечание 20 10 3 9" xfId="30374"/>
    <cellStyle name="Примечание 20 10 4" xfId="30375"/>
    <cellStyle name="Примечание 20 10 5" xfId="30376"/>
    <cellStyle name="Примечание 20 10 6" xfId="30377"/>
    <cellStyle name="Примечание 20 10 7" xfId="30378"/>
    <cellStyle name="Примечание 20 10 8" xfId="30379"/>
    <cellStyle name="Примечание 20 10 9" xfId="30380"/>
    <cellStyle name="Примечание 20 10_Лист1" xfId="30381"/>
    <cellStyle name="Примечание 20 11" xfId="30382"/>
    <cellStyle name="Примечание 20 11 10" xfId="30383"/>
    <cellStyle name="Примечание 20 11 11" xfId="30384"/>
    <cellStyle name="Примечание 20 11 2" xfId="30385"/>
    <cellStyle name="Примечание 20 11 2 2" xfId="30386"/>
    <cellStyle name="Примечание 20 11 2 3" xfId="30387"/>
    <cellStyle name="Примечание 20 11 2 4" xfId="30388"/>
    <cellStyle name="Примечание 20 11 2 5" xfId="30389"/>
    <cellStyle name="Примечание 20 11 2 6" xfId="30390"/>
    <cellStyle name="Примечание 20 11 2 7" xfId="30391"/>
    <cellStyle name="Примечание 20 11 2 8" xfId="30392"/>
    <cellStyle name="Примечание 20 11 2 9" xfId="30393"/>
    <cellStyle name="Примечание 20 11 3" xfId="30394"/>
    <cellStyle name="Примечание 20 11 3 2" xfId="30395"/>
    <cellStyle name="Примечание 20 11 3 3" xfId="30396"/>
    <cellStyle name="Примечание 20 11 3 4" xfId="30397"/>
    <cellStyle name="Примечание 20 11 3 5" xfId="30398"/>
    <cellStyle name="Примечание 20 11 3 6" xfId="30399"/>
    <cellStyle name="Примечание 20 11 3 7" xfId="30400"/>
    <cellStyle name="Примечание 20 11 3 8" xfId="30401"/>
    <cellStyle name="Примечание 20 11 3 9" xfId="30402"/>
    <cellStyle name="Примечание 20 11 4" xfId="30403"/>
    <cellStyle name="Примечание 20 11 5" xfId="30404"/>
    <cellStyle name="Примечание 20 11 6" xfId="30405"/>
    <cellStyle name="Примечание 20 11 7" xfId="30406"/>
    <cellStyle name="Примечание 20 11 8" xfId="30407"/>
    <cellStyle name="Примечание 20 11 9" xfId="30408"/>
    <cellStyle name="Примечание 20 11_Лист1" xfId="30409"/>
    <cellStyle name="Примечание 20 12" xfId="30410"/>
    <cellStyle name="Примечание 20 12 10" xfId="30411"/>
    <cellStyle name="Примечание 20 12 11" xfId="30412"/>
    <cellStyle name="Примечание 20 12 2" xfId="30413"/>
    <cellStyle name="Примечание 20 12 2 2" xfId="30414"/>
    <cellStyle name="Примечание 20 12 2 3" xfId="30415"/>
    <cellStyle name="Примечание 20 12 2 4" xfId="30416"/>
    <cellStyle name="Примечание 20 12 2 5" xfId="30417"/>
    <cellStyle name="Примечание 20 12 2 6" xfId="30418"/>
    <cellStyle name="Примечание 20 12 2 7" xfId="30419"/>
    <cellStyle name="Примечание 20 12 2 8" xfId="30420"/>
    <cellStyle name="Примечание 20 12 2 9" xfId="30421"/>
    <cellStyle name="Примечание 20 12 3" xfId="30422"/>
    <cellStyle name="Примечание 20 12 3 2" xfId="30423"/>
    <cellStyle name="Примечание 20 12 3 3" xfId="30424"/>
    <cellStyle name="Примечание 20 12 3 4" xfId="30425"/>
    <cellStyle name="Примечание 20 12 3 5" xfId="30426"/>
    <cellStyle name="Примечание 20 12 3 6" xfId="30427"/>
    <cellStyle name="Примечание 20 12 3 7" xfId="30428"/>
    <cellStyle name="Примечание 20 12 3 8" xfId="30429"/>
    <cellStyle name="Примечание 20 12 3 9" xfId="30430"/>
    <cellStyle name="Примечание 20 12 4" xfId="30431"/>
    <cellStyle name="Примечание 20 12 5" xfId="30432"/>
    <cellStyle name="Примечание 20 12 6" xfId="30433"/>
    <cellStyle name="Примечание 20 12 7" xfId="30434"/>
    <cellStyle name="Примечание 20 12 8" xfId="30435"/>
    <cellStyle name="Примечание 20 12 9" xfId="30436"/>
    <cellStyle name="Примечание 20 12_Лист1" xfId="30437"/>
    <cellStyle name="Примечание 20 13" xfId="30438"/>
    <cellStyle name="Примечание 20 13 10" xfId="30439"/>
    <cellStyle name="Примечание 20 13 11" xfId="30440"/>
    <cellStyle name="Примечание 20 13 2" xfId="30441"/>
    <cellStyle name="Примечание 20 13 2 2" xfId="30442"/>
    <cellStyle name="Примечание 20 13 2 3" xfId="30443"/>
    <cellStyle name="Примечание 20 13 2 4" xfId="30444"/>
    <cellStyle name="Примечание 20 13 2 5" xfId="30445"/>
    <cellStyle name="Примечание 20 13 2 6" xfId="30446"/>
    <cellStyle name="Примечание 20 13 2 7" xfId="30447"/>
    <cellStyle name="Примечание 20 13 2 8" xfId="30448"/>
    <cellStyle name="Примечание 20 13 2 9" xfId="30449"/>
    <cellStyle name="Примечание 20 13 3" xfId="30450"/>
    <cellStyle name="Примечание 20 13 3 2" xfId="30451"/>
    <cellStyle name="Примечание 20 13 3 3" xfId="30452"/>
    <cellStyle name="Примечание 20 13 3 4" xfId="30453"/>
    <cellStyle name="Примечание 20 13 3 5" xfId="30454"/>
    <cellStyle name="Примечание 20 13 3 6" xfId="30455"/>
    <cellStyle name="Примечание 20 13 3 7" xfId="30456"/>
    <cellStyle name="Примечание 20 13 3 8" xfId="30457"/>
    <cellStyle name="Примечание 20 13 3 9" xfId="30458"/>
    <cellStyle name="Примечание 20 13 4" xfId="30459"/>
    <cellStyle name="Примечание 20 13 5" xfId="30460"/>
    <cellStyle name="Примечание 20 13 6" xfId="30461"/>
    <cellStyle name="Примечание 20 13 7" xfId="30462"/>
    <cellStyle name="Примечание 20 13 8" xfId="30463"/>
    <cellStyle name="Примечание 20 13 9" xfId="30464"/>
    <cellStyle name="Примечание 20 13_Лист1" xfId="30465"/>
    <cellStyle name="Примечание 20 14" xfId="30466"/>
    <cellStyle name="Примечание 20 14 10" xfId="30467"/>
    <cellStyle name="Примечание 20 14 11" xfId="30468"/>
    <cellStyle name="Примечание 20 14 2" xfId="30469"/>
    <cellStyle name="Примечание 20 14 2 2" xfId="30470"/>
    <cellStyle name="Примечание 20 14 2 3" xfId="30471"/>
    <cellStyle name="Примечание 20 14 2 4" xfId="30472"/>
    <cellStyle name="Примечание 20 14 2 5" xfId="30473"/>
    <cellStyle name="Примечание 20 14 2 6" xfId="30474"/>
    <cellStyle name="Примечание 20 14 2 7" xfId="30475"/>
    <cellStyle name="Примечание 20 14 2 8" xfId="30476"/>
    <cellStyle name="Примечание 20 14 2 9" xfId="30477"/>
    <cellStyle name="Примечание 20 14 3" xfId="30478"/>
    <cellStyle name="Примечание 20 14 3 2" xfId="30479"/>
    <cellStyle name="Примечание 20 14 3 3" xfId="30480"/>
    <cellStyle name="Примечание 20 14 3 4" xfId="30481"/>
    <cellStyle name="Примечание 20 14 3 5" xfId="30482"/>
    <cellStyle name="Примечание 20 14 3 6" xfId="30483"/>
    <cellStyle name="Примечание 20 14 3 7" xfId="30484"/>
    <cellStyle name="Примечание 20 14 3 8" xfId="30485"/>
    <cellStyle name="Примечание 20 14 3 9" xfId="30486"/>
    <cellStyle name="Примечание 20 14 4" xfId="30487"/>
    <cellStyle name="Примечание 20 14 5" xfId="30488"/>
    <cellStyle name="Примечание 20 14 6" xfId="30489"/>
    <cellStyle name="Примечание 20 14 7" xfId="30490"/>
    <cellStyle name="Примечание 20 14 8" xfId="30491"/>
    <cellStyle name="Примечание 20 14 9" xfId="30492"/>
    <cellStyle name="Примечание 20 14_Лист1" xfId="30493"/>
    <cellStyle name="Примечание 20 15" xfId="30494"/>
    <cellStyle name="Примечание 20 15 10" xfId="30495"/>
    <cellStyle name="Примечание 20 15 11" xfId="30496"/>
    <cellStyle name="Примечание 20 15 2" xfId="30497"/>
    <cellStyle name="Примечание 20 15 2 2" xfId="30498"/>
    <cellStyle name="Примечание 20 15 2 3" xfId="30499"/>
    <cellStyle name="Примечание 20 15 2 4" xfId="30500"/>
    <cellStyle name="Примечание 20 15 2 5" xfId="30501"/>
    <cellStyle name="Примечание 20 15 2 6" xfId="30502"/>
    <cellStyle name="Примечание 20 15 2 7" xfId="30503"/>
    <cellStyle name="Примечание 20 15 2 8" xfId="30504"/>
    <cellStyle name="Примечание 20 15 2 9" xfId="30505"/>
    <cellStyle name="Примечание 20 15 3" xfId="30506"/>
    <cellStyle name="Примечание 20 15 3 2" xfId="30507"/>
    <cellStyle name="Примечание 20 15 3 3" xfId="30508"/>
    <cellStyle name="Примечание 20 15 3 4" xfId="30509"/>
    <cellStyle name="Примечание 20 15 3 5" xfId="30510"/>
    <cellStyle name="Примечание 20 15 3 6" xfId="30511"/>
    <cellStyle name="Примечание 20 15 3 7" xfId="30512"/>
    <cellStyle name="Примечание 20 15 3 8" xfId="30513"/>
    <cellStyle name="Примечание 20 15 3 9" xfId="30514"/>
    <cellStyle name="Примечание 20 15 4" xfId="30515"/>
    <cellStyle name="Примечание 20 15 5" xfId="30516"/>
    <cellStyle name="Примечание 20 15 6" xfId="30517"/>
    <cellStyle name="Примечание 20 15 7" xfId="30518"/>
    <cellStyle name="Примечание 20 15 8" xfId="30519"/>
    <cellStyle name="Примечание 20 15 9" xfId="30520"/>
    <cellStyle name="Примечание 20 15_Лист1" xfId="30521"/>
    <cellStyle name="Примечание 20 16" xfId="30522"/>
    <cellStyle name="Примечание 20 16 10" xfId="30523"/>
    <cellStyle name="Примечание 20 16 11" xfId="30524"/>
    <cellStyle name="Примечание 20 16 2" xfId="30525"/>
    <cellStyle name="Примечание 20 16 2 2" xfId="30526"/>
    <cellStyle name="Примечание 20 16 2 3" xfId="30527"/>
    <cellStyle name="Примечание 20 16 2 4" xfId="30528"/>
    <cellStyle name="Примечание 20 16 2 5" xfId="30529"/>
    <cellStyle name="Примечание 20 16 2 6" xfId="30530"/>
    <cellStyle name="Примечание 20 16 2 7" xfId="30531"/>
    <cellStyle name="Примечание 20 16 2 8" xfId="30532"/>
    <cellStyle name="Примечание 20 16 2 9" xfId="30533"/>
    <cellStyle name="Примечание 20 16 3" xfId="30534"/>
    <cellStyle name="Примечание 20 16 3 2" xfId="30535"/>
    <cellStyle name="Примечание 20 16 3 3" xfId="30536"/>
    <cellStyle name="Примечание 20 16 3 4" xfId="30537"/>
    <cellStyle name="Примечание 20 16 3 5" xfId="30538"/>
    <cellStyle name="Примечание 20 16 3 6" xfId="30539"/>
    <cellStyle name="Примечание 20 16 3 7" xfId="30540"/>
    <cellStyle name="Примечание 20 16 3 8" xfId="30541"/>
    <cellStyle name="Примечание 20 16 3 9" xfId="30542"/>
    <cellStyle name="Примечание 20 16 4" xfId="30543"/>
    <cellStyle name="Примечание 20 16 5" xfId="30544"/>
    <cellStyle name="Примечание 20 16 6" xfId="30545"/>
    <cellStyle name="Примечание 20 16 7" xfId="30546"/>
    <cellStyle name="Примечание 20 16 8" xfId="30547"/>
    <cellStyle name="Примечание 20 16 9" xfId="30548"/>
    <cellStyle name="Примечание 20 16_Лист1" xfId="30549"/>
    <cellStyle name="Примечание 20 17" xfId="30550"/>
    <cellStyle name="Примечание 20 17 10" xfId="30551"/>
    <cellStyle name="Примечание 20 17 11" xfId="30552"/>
    <cellStyle name="Примечание 20 17 2" xfId="30553"/>
    <cellStyle name="Примечание 20 17 2 2" xfId="30554"/>
    <cellStyle name="Примечание 20 17 2 3" xfId="30555"/>
    <cellStyle name="Примечание 20 17 2 4" xfId="30556"/>
    <cellStyle name="Примечание 20 17 2 5" xfId="30557"/>
    <cellStyle name="Примечание 20 17 2 6" xfId="30558"/>
    <cellStyle name="Примечание 20 17 2 7" xfId="30559"/>
    <cellStyle name="Примечание 20 17 2 8" xfId="30560"/>
    <cellStyle name="Примечание 20 17 2 9" xfId="30561"/>
    <cellStyle name="Примечание 20 17 3" xfId="30562"/>
    <cellStyle name="Примечание 20 17 3 2" xfId="30563"/>
    <cellStyle name="Примечание 20 17 3 3" xfId="30564"/>
    <cellStyle name="Примечание 20 17 3 4" xfId="30565"/>
    <cellStyle name="Примечание 20 17 3 5" xfId="30566"/>
    <cellStyle name="Примечание 20 17 3 6" xfId="30567"/>
    <cellStyle name="Примечание 20 17 3 7" xfId="30568"/>
    <cellStyle name="Примечание 20 17 3 8" xfId="30569"/>
    <cellStyle name="Примечание 20 17 3 9" xfId="30570"/>
    <cellStyle name="Примечание 20 17 4" xfId="30571"/>
    <cellStyle name="Примечание 20 17 5" xfId="30572"/>
    <cellStyle name="Примечание 20 17 6" xfId="30573"/>
    <cellStyle name="Примечание 20 17 7" xfId="30574"/>
    <cellStyle name="Примечание 20 17 8" xfId="30575"/>
    <cellStyle name="Примечание 20 17 9" xfId="30576"/>
    <cellStyle name="Примечание 20 17_Лист1" xfId="30577"/>
    <cellStyle name="Примечание 20 18" xfId="30578"/>
    <cellStyle name="Примечание 20 18 10" xfId="30579"/>
    <cellStyle name="Примечание 20 18 11" xfId="30580"/>
    <cellStyle name="Примечание 20 18 2" xfId="30581"/>
    <cellStyle name="Примечание 20 18 2 2" xfId="30582"/>
    <cellStyle name="Примечание 20 18 2 3" xfId="30583"/>
    <cellStyle name="Примечание 20 18 2 4" xfId="30584"/>
    <cellStyle name="Примечание 20 18 2 5" xfId="30585"/>
    <cellStyle name="Примечание 20 18 2 6" xfId="30586"/>
    <cellStyle name="Примечание 20 18 2 7" xfId="30587"/>
    <cellStyle name="Примечание 20 18 2 8" xfId="30588"/>
    <cellStyle name="Примечание 20 18 2 9" xfId="30589"/>
    <cellStyle name="Примечание 20 18 3" xfId="30590"/>
    <cellStyle name="Примечание 20 18 3 2" xfId="30591"/>
    <cellStyle name="Примечание 20 18 3 3" xfId="30592"/>
    <cellStyle name="Примечание 20 18 3 4" xfId="30593"/>
    <cellStyle name="Примечание 20 18 3 5" xfId="30594"/>
    <cellStyle name="Примечание 20 18 3 6" xfId="30595"/>
    <cellStyle name="Примечание 20 18 3 7" xfId="30596"/>
    <cellStyle name="Примечание 20 18 3 8" xfId="30597"/>
    <cellStyle name="Примечание 20 18 3 9" xfId="30598"/>
    <cellStyle name="Примечание 20 18 4" xfId="30599"/>
    <cellStyle name="Примечание 20 18 5" xfId="30600"/>
    <cellStyle name="Примечание 20 18 6" xfId="30601"/>
    <cellStyle name="Примечание 20 18 7" xfId="30602"/>
    <cellStyle name="Примечание 20 18 8" xfId="30603"/>
    <cellStyle name="Примечание 20 18 9" xfId="30604"/>
    <cellStyle name="Примечание 20 18_Лист1" xfId="30605"/>
    <cellStyle name="Примечание 20 19" xfId="30606"/>
    <cellStyle name="Примечание 20 19 10" xfId="30607"/>
    <cellStyle name="Примечание 20 19 11" xfId="30608"/>
    <cellStyle name="Примечание 20 19 2" xfId="30609"/>
    <cellStyle name="Примечание 20 19 2 2" xfId="30610"/>
    <cellStyle name="Примечание 20 19 2 3" xfId="30611"/>
    <cellStyle name="Примечание 20 19 2 4" xfId="30612"/>
    <cellStyle name="Примечание 20 19 2 5" xfId="30613"/>
    <cellStyle name="Примечание 20 19 2 6" xfId="30614"/>
    <cellStyle name="Примечание 20 19 2 7" xfId="30615"/>
    <cellStyle name="Примечание 20 19 2 8" xfId="30616"/>
    <cellStyle name="Примечание 20 19 2 9" xfId="30617"/>
    <cellStyle name="Примечание 20 19 3" xfId="30618"/>
    <cellStyle name="Примечание 20 19 3 2" xfId="30619"/>
    <cellStyle name="Примечание 20 19 3 3" xfId="30620"/>
    <cellStyle name="Примечание 20 19 3 4" xfId="30621"/>
    <cellStyle name="Примечание 20 19 3 5" xfId="30622"/>
    <cellStyle name="Примечание 20 19 3 6" xfId="30623"/>
    <cellStyle name="Примечание 20 19 3 7" xfId="30624"/>
    <cellStyle name="Примечание 20 19 3 8" xfId="30625"/>
    <cellStyle name="Примечание 20 19 3 9" xfId="30626"/>
    <cellStyle name="Примечание 20 19 4" xfId="30627"/>
    <cellStyle name="Примечание 20 19 5" xfId="30628"/>
    <cellStyle name="Примечание 20 19 6" xfId="30629"/>
    <cellStyle name="Примечание 20 19 7" xfId="30630"/>
    <cellStyle name="Примечание 20 19 8" xfId="30631"/>
    <cellStyle name="Примечание 20 19 9" xfId="30632"/>
    <cellStyle name="Примечание 20 19_Лист1" xfId="30633"/>
    <cellStyle name="Примечание 20 2" xfId="30634"/>
    <cellStyle name="Примечание 20 2 10" xfId="30635"/>
    <cellStyle name="Примечание 20 2 11" xfId="30636"/>
    <cellStyle name="Примечание 20 2 12" xfId="30637"/>
    <cellStyle name="Примечание 20 2 2" xfId="30638"/>
    <cellStyle name="Примечание 20 2 2 2" xfId="30639"/>
    <cellStyle name="Примечание 20 2 2 3" xfId="30640"/>
    <cellStyle name="Примечание 20 2 2 4" xfId="30641"/>
    <cellStyle name="Примечание 20 2 2 5" xfId="30642"/>
    <cellStyle name="Примечание 20 2 2 6" xfId="30643"/>
    <cellStyle name="Примечание 20 2 2 7" xfId="30644"/>
    <cellStyle name="Примечание 20 2 2 8" xfId="30645"/>
    <cellStyle name="Примечание 20 2 2 9" xfId="30646"/>
    <cellStyle name="Примечание 20 2 3" xfId="30647"/>
    <cellStyle name="Примечание 20 2 3 2" xfId="30648"/>
    <cellStyle name="Примечание 20 2 3 3" xfId="30649"/>
    <cellStyle name="Примечание 20 2 3 4" xfId="30650"/>
    <cellStyle name="Примечание 20 2 3 5" xfId="30651"/>
    <cellStyle name="Примечание 20 2 3 6" xfId="30652"/>
    <cellStyle name="Примечание 20 2 3 7" xfId="30653"/>
    <cellStyle name="Примечание 20 2 3 8" xfId="30654"/>
    <cellStyle name="Примечание 20 2 3 9" xfId="30655"/>
    <cellStyle name="Примечание 20 2 4" xfId="30656"/>
    <cellStyle name="Примечание 20 2 5" xfId="30657"/>
    <cellStyle name="Примечание 20 2 6" xfId="30658"/>
    <cellStyle name="Примечание 20 2 7" xfId="30659"/>
    <cellStyle name="Примечание 20 2 8" xfId="30660"/>
    <cellStyle name="Примечание 20 2 9" xfId="30661"/>
    <cellStyle name="Примечание 20 2_Лист1" xfId="30662"/>
    <cellStyle name="Примечание 20 20" xfId="30663"/>
    <cellStyle name="Примечание 20 20 10" xfId="30664"/>
    <cellStyle name="Примечание 20 20 11" xfId="30665"/>
    <cellStyle name="Примечание 20 20 2" xfId="30666"/>
    <cellStyle name="Примечание 20 20 2 2" xfId="30667"/>
    <cellStyle name="Примечание 20 20 2 3" xfId="30668"/>
    <cellStyle name="Примечание 20 20 2 4" xfId="30669"/>
    <cellStyle name="Примечание 20 20 2 5" xfId="30670"/>
    <cellStyle name="Примечание 20 20 2 6" xfId="30671"/>
    <cellStyle name="Примечание 20 20 2 7" xfId="30672"/>
    <cellStyle name="Примечание 20 20 2 8" xfId="30673"/>
    <cellStyle name="Примечание 20 20 2 9" xfId="30674"/>
    <cellStyle name="Примечание 20 20 3" xfId="30675"/>
    <cellStyle name="Примечание 20 20 3 2" xfId="30676"/>
    <cellStyle name="Примечание 20 20 3 3" xfId="30677"/>
    <cellStyle name="Примечание 20 20 3 4" xfId="30678"/>
    <cellStyle name="Примечание 20 20 3 5" xfId="30679"/>
    <cellStyle name="Примечание 20 20 3 6" xfId="30680"/>
    <cellStyle name="Примечание 20 20 3 7" xfId="30681"/>
    <cellStyle name="Примечание 20 20 3 8" xfId="30682"/>
    <cellStyle name="Примечание 20 20 3 9" xfId="30683"/>
    <cellStyle name="Примечание 20 20 4" xfId="30684"/>
    <cellStyle name="Примечание 20 20 5" xfId="30685"/>
    <cellStyle name="Примечание 20 20 6" xfId="30686"/>
    <cellStyle name="Примечание 20 20 7" xfId="30687"/>
    <cellStyle name="Примечание 20 20 8" xfId="30688"/>
    <cellStyle name="Примечание 20 20 9" xfId="30689"/>
    <cellStyle name="Примечание 20 20_Лист1" xfId="30690"/>
    <cellStyle name="Примечание 20 21" xfId="30691"/>
    <cellStyle name="Примечание 20 21 10" xfId="30692"/>
    <cellStyle name="Примечание 20 21 11" xfId="30693"/>
    <cellStyle name="Примечание 20 21 2" xfId="30694"/>
    <cellStyle name="Примечание 20 21 2 2" xfId="30695"/>
    <cellStyle name="Примечание 20 21 2 3" xfId="30696"/>
    <cellStyle name="Примечание 20 21 2 4" xfId="30697"/>
    <cellStyle name="Примечание 20 21 2 5" xfId="30698"/>
    <cellStyle name="Примечание 20 21 2 6" xfId="30699"/>
    <cellStyle name="Примечание 20 21 2 7" xfId="30700"/>
    <cellStyle name="Примечание 20 21 2 8" xfId="30701"/>
    <cellStyle name="Примечание 20 21 2 9" xfId="30702"/>
    <cellStyle name="Примечание 20 21 3" xfId="30703"/>
    <cellStyle name="Примечание 20 21 3 2" xfId="30704"/>
    <cellStyle name="Примечание 20 21 3 3" xfId="30705"/>
    <cellStyle name="Примечание 20 21 3 4" xfId="30706"/>
    <cellStyle name="Примечание 20 21 3 5" xfId="30707"/>
    <cellStyle name="Примечание 20 21 3 6" xfId="30708"/>
    <cellStyle name="Примечание 20 21 3 7" xfId="30709"/>
    <cellStyle name="Примечание 20 21 3 8" xfId="30710"/>
    <cellStyle name="Примечание 20 21 3 9" xfId="30711"/>
    <cellStyle name="Примечание 20 21 4" xfId="30712"/>
    <cellStyle name="Примечание 20 21 5" xfId="30713"/>
    <cellStyle name="Примечание 20 21 6" xfId="30714"/>
    <cellStyle name="Примечание 20 21 7" xfId="30715"/>
    <cellStyle name="Примечание 20 21 8" xfId="30716"/>
    <cellStyle name="Примечание 20 21 9" xfId="30717"/>
    <cellStyle name="Примечание 20 21_Лист1" xfId="30718"/>
    <cellStyle name="Примечание 20 22" xfId="30719"/>
    <cellStyle name="Примечание 20 22 2" xfId="30720"/>
    <cellStyle name="Примечание 20 22 3" xfId="30721"/>
    <cellStyle name="Примечание 20 22 4" xfId="30722"/>
    <cellStyle name="Примечание 20 22 5" xfId="30723"/>
    <cellStyle name="Примечание 20 22 6" xfId="30724"/>
    <cellStyle name="Примечание 20 22 7" xfId="30725"/>
    <cellStyle name="Примечание 20 22 8" xfId="30726"/>
    <cellStyle name="Примечание 20 22 9" xfId="30727"/>
    <cellStyle name="Примечание 20 23" xfId="30728"/>
    <cellStyle name="Примечание 20 23 2" xfId="30729"/>
    <cellStyle name="Примечание 20 23 3" xfId="30730"/>
    <cellStyle name="Примечание 20 23 4" xfId="30731"/>
    <cellStyle name="Примечание 20 23 5" xfId="30732"/>
    <cellStyle name="Примечание 20 23 6" xfId="30733"/>
    <cellStyle name="Примечание 20 23 7" xfId="30734"/>
    <cellStyle name="Примечание 20 23 8" xfId="30735"/>
    <cellStyle name="Примечание 20 23 9" xfId="30736"/>
    <cellStyle name="Примечание 20 24" xfId="30737"/>
    <cellStyle name="Примечание 20 25" xfId="30738"/>
    <cellStyle name="Примечание 20 26" xfId="30739"/>
    <cellStyle name="Примечание 20 27" xfId="30740"/>
    <cellStyle name="Примечание 20 28" xfId="30741"/>
    <cellStyle name="Примечание 20 29" xfId="30742"/>
    <cellStyle name="Примечание 20 3" xfId="30743"/>
    <cellStyle name="Примечание 20 3 10" xfId="30744"/>
    <cellStyle name="Примечание 20 3 11" xfId="30745"/>
    <cellStyle name="Примечание 20 3 12" xfId="30746"/>
    <cellStyle name="Примечание 20 3 2" xfId="30747"/>
    <cellStyle name="Примечание 20 3 2 2" xfId="30748"/>
    <cellStyle name="Примечание 20 3 2 3" xfId="30749"/>
    <cellStyle name="Примечание 20 3 2 4" xfId="30750"/>
    <cellStyle name="Примечание 20 3 2 5" xfId="30751"/>
    <cellStyle name="Примечание 20 3 2 6" xfId="30752"/>
    <cellStyle name="Примечание 20 3 2 7" xfId="30753"/>
    <cellStyle name="Примечание 20 3 2 8" xfId="30754"/>
    <cellStyle name="Примечание 20 3 2 9" xfId="30755"/>
    <cellStyle name="Примечание 20 3 3" xfId="30756"/>
    <cellStyle name="Примечание 20 3 3 2" xfId="30757"/>
    <cellStyle name="Примечание 20 3 3 3" xfId="30758"/>
    <cellStyle name="Примечание 20 3 3 4" xfId="30759"/>
    <cellStyle name="Примечание 20 3 3 5" xfId="30760"/>
    <cellStyle name="Примечание 20 3 3 6" xfId="30761"/>
    <cellStyle name="Примечание 20 3 3 7" xfId="30762"/>
    <cellStyle name="Примечание 20 3 3 8" xfId="30763"/>
    <cellStyle name="Примечание 20 3 3 9" xfId="30764"/>
    <cellStyle name="Примечание 20 3 4" xfId="30765"/>
    <cellStyle name="Примечание 20 3 5" xfId="30766"/>
    <cellStyle name="Примечание 20 3 6" xfId="30767"/>
    <cellStyle name="Примечание 20 3 7" xfId="30768"/>
    <cellStyle name="Примечание 20 3 8" xfId="30769"/>
    <cellStyle name="Примечание 20 3 9" xfId="30770"/>
    <cellStyle name="Примечание 20 3_Лист1" xfId="30771"/>
    <cellStyle name="Примечание 20 30" xfId="30772"/>
    <cellStyle name="Примечание 20 31" xfId="30773"/>
    <cellStyle name="Примечание 20 4" xfId="30774"/>
    <cellStyle name="Примечание 20 4 10" xfId="30775"/>
    <cellStyle name="Примечание 20 4 11" xfId="30776"/>
    <cellStyle name="Примечание 20 4 12" xfId="30777"/>
    <cellStyle name="Примечание 20 4 2" xfId="30778"/>
    <cellStyle name="Примечание 20 4 2 2" xfId="30779"/>
    <cellStyle name="Примечание 20 4 2 3" xfId="30780"/>
    <cellStyle name="Примечание 20 4 2 4" xfId="30781"/>
    <cellStyle name="Примечание 20 4 2 5" xfId="30782"/>
    <cellStyle name="Примечание 20 4 2 6" xfId="30783"/>
    <cellStyle name="Примечание 20 4 2 7" xfId="30784"/>
    <cellStyle name="Примечание 20 4 2 8" xfId="30785"/>
    <cellStyle name="Примечание 20 4 2 9" xfId="30786"/>
    <cellStyle name="Примечание 20 4 3" xfId="30787"/>
    <cellStyle name="Примечание 20 4 3 2" xfId="30788"/>
    <cellStyle name="Примечание 20 4 3 3" xfId="30789"/>
    <cellStyle name="Примечание 20 4 3 4" xfId="30790"/>
    <cellStyle name="Примечание 20 4 3 5" xfId="30791"/>
    <cellStyle name="Примечание 20 4 3 6" xfId="30792"/>
    <cellStyle name="Примечание 20 4 3 7" xfId="30793"/>
    <cellStyle name="Примечание 20 4 3 8" xfId="30794"/>
    <cellStyle name="Примечание 20 4 3 9" xfId="30795"/>
    <cellStyle name="Примечание 20 4 4" xfId="30796"/>
    <cellStyle name="Примечание 20 4 5" xfId="30797"/>
    <cellStyle name="Примечание 20 4 6" xfId="30798"/>
    <cellStyle name="Примечание 20 4 7" xfId="30799"/>
    <cellStyle name="Примечание 20 4 8" xfId="30800"/>
    <cellStyle name="Примечание 20 4 9" xfId="30801"/>
    <cellStyle name="Примечание 20 4_Лист1" xfId="30802"/>
    <cellStyle name="Примечание 20 5" xfId="30803"/>
    <cellStyle name="Примечание 20 5 10" xfId="30804"/>
    <cellStyle name="Примечание 20 5 11" xfId="30805"/>
    <cellStyle name="Примечание 20 5 12" xfId="30806"/>
    <cellStyle name="Примечание 20 5 2" xfId="30807"/>
    <cellStyle name="Примечание 20 5 2 2" xfId="30808"/>
    <cellStyle name="Примечание 20 5 2 3" xfId="30809"/>
    <cellStyle name="Примечание 20 5 2 4" xfId="30810"/>
    <cellStyle name="Примечание 20 5 2 5" xfId="30811"/>
    <cellStyle name="Примечание 20 5 2 6" xfId="30812"/>
    <cellStyle name="Примечание 20 5 2 7" xfId="30813"/>
    <cellStyle name="Примечание 20 5 2 8" xfId="30814"/>
    <cellStyle name="Примечание 20 5 2 9" xfId="30815"/>
    <cellStyle name="Примечание 20 5 3" xfId="30816"/>
    <cellStyle name="Примечание 20 5 3 2" xfId="30817"/>
    <cellStyle name="Примечание 20 5 3 3" xfId="30818"/>
    <cellStyle name="Примечание 20 5 3 4" xfId="30819"/>
    <cellStyle name="Примечание 20 5 3 5" xfId="30820"/>
    <cellStyle name="Примечание 20 5 3 6" xfId="30821"/>
    <cellStyle name="Примечание 20 5 3 7" xfId="30822"/>
    <cellStyle name="Примечание 20 5 3 8" xfId="30823"/>
    <cellStyle name="Примечание 20 5 3 9" xfId="30824"/>
    <cellStyle name="Примечание 20 5 4" xfId="30825"/>
    <cellStyle name="Примечание 20 5 5" xfId="30826"/>
    <cellStyle name="Примечание 20 5 6" xfId="30827"/>
    <cellStyle name="Примечание 20 5 7" xfId="30828"/>
    <cellStyle name="Примечание 20 5 8" xfId="30829"/>
    <cellStyle name="Примечание 20 5 9" xfId="30830"/>
    <cellStyle name="Примечание 20 5_Лист1" xfId="30831"/>
    <cellStyle name="Примечание 20 6" xfId="30832"/>
    <cellStyle name="Примечание 20 6 10" xfId="30833"/>
    <cellStyle name="Примечание 20 6 11" xfId="30834"/>
    <cellStyle name="Примечание 20 6 12" xfId="30835"/>
    <cellStyle name="Примечание 20 6 2" xfId="30836"/>
    <cellStyle name="Примечание 20 6 2 2" xfId="30837"/>
    <cellStyle name="Примечание 20 6 2 3" xfId="30838"/>
    <cellStyle name="Примечание 20 6 2 4" xfId="30839"/>
    <cellStyle name="Примечание 20 6 2 5" xfId="30840"/>
    <cellStyle name="Примечание 20 6 2 6" xfId="30841"/>
    <cellStyle name="Примечание 20 6 2 7" xfId="30842"/>
    <cellStyle name="Примечание 20 6 2 8" xfId="30843"/>
    <cellStyle name="Примечание 20 6 2 9" xfId="30844"/>
    <cellStyle name="Примечание 20 6 3" xfId="30845"/>
    <cellStyle name="Примечание 20 6 3 2" xfId="30846"/>
    <cellStyle name="Примечание 20 6 3 3" xfId="30847"/>
    <cellStyle name="Примечание 20 6 3 4" xfId="30848"/>
    <cellStyle name="Примечание 20 6 3 5" xfId="30849"/>
    <cellStyle name="Примечание 20 6 3 6" xfId="30850"/>
    <cellStyle name="Примечание 20 6 3 7" xfId="30851"/>
    <cellStyle name="Примечание 20 6 3 8" xfId="30852"/>
    <cellStyle name="Примечание 20 6 3 9" xfId="30853"/>
    <cellStyle name="Примечание 20 6 4" xfId="30854"/>
    <cellStyle name="Примечание 20 6 5" xfId="30855"/>
    <cellStyle name="Примечание 20 6 6" xfId="30856"/>
    <cellStyle name="Примечание 20 6 7" xfId="30857"/>
    <cellStyle name="Примечание 20 6 8" xfId="30858"/>
    <cellStyle name="Примечание 20 6 9" xfId="30859"/>
    <cellStyle name="Примечание 20 6_Лист1" xfId="30860"/>
    <cellStyle name="Примечание 20 7" xfId="30861"/>
    <cellStyle name="Примечание 20 7 10" xfId="30862"/>
    <cellStyle name="Примечание 20 7 11" xfId="30863"/>
    <cellStyle name="Примечание 20 7 12" xfId="30864"/>
    <cellStyle name="Примечание 20 7 2" xfId="30865"/>
    <cellStyle name="Примечание 20 7 2 2" xfId="30866"/>
    <cellStyle name="Примечание 20 7 2 3" xfId="30867"/>
    <cellStyle name="Примечание 20 7 2 4" xfId="30868"/>
    <cellStyle name="Примечание 20 7 2 5" xfId="30869"/>
    <cellStyle name="Примечание 20 7 2 6" xfId="30870"/>
    <cellStyle name="Примечание 20 7 2 7" xfId="30871"/>
    <cellStyle name="Примечание 20 7 2 8" xfId="30872"/>
    <cellStyle name="Примечание 20 7 2 9" xfId="30873"/>
    <cellStyle name="Примечание 20 7 3" xfId="30874"/>
    <cellStyle name="Примечание 20 7 3 2" xfId="30875"/>
    <cellStyle name="Примечание 20 7 3 3" xfId="30876"/>
    <cellStyle name="Примечание 20 7 3 4" xfId="30877"/>
    <cellStyle name="Примечание 20 7 3 5" xfId="30878"/>
    <cellStyle name="Примечание 20 7 3 6" xfId="30879"/>
    <cellStyle name="Примечание 20 7 3 7" xfId="30880"/>
    <cellStyle name="Примечание 20 7 3 8" xfId="30881"/>
    <cellStyle name="Примечание 20 7 3 9" xfId="30882"/>
    <cellStyle name="Примечание 20 7 4" xfId="30883"/>
    <cellStyle name="Примечание 20 7 5" xfId="30884"/>
    <cellStyle name="Примечание 20 7 6" xfId="30885"/>
    <cellStyle name="Примечание 20 7 7" xfId="30886"/>
    <cellStyle name="Примечание 20 7 8" xfId="30887"/>
    <cellStyle name="Примечание 20 7 9" xfId="30888"/>
    <cellStyle name="Примечание 20 7_Лист1" xfId="30889"/>
    <cellStyle name="Примечание 20 8" xfId="30890"/>
    <cellStyle name="Примечание 20 8 10" xfId="30891"/>
    <cellStyle name="Примечание 20 8 11" xfId="30892"/>
    <cellStyle name="Примечание 20 8 12" xfId="30893"/>
    <cellStyle name="Примечание 20 8 2" xfId="30894"/>
    <cellStyle name="Примечание 20 8 2 2" xfId="30895"/>
    <cellStyle name="Примечание 20 8 2 3" xfId="30896"/>
    <cellStyle name="Примечание 20 8 2 4" xfId="30897"/>
    <cellStyle name="Примечание 20 8 2 5" xfId="30898"/>
    <cellStyle name="Примечание 20 8 2 6" xfId="30899"/>
    <cellStyle name="Примечание 20 8 2 7" xfId="30900"/>
    <cellStyle name="Примечание 20 8 2 8" xfId="30901"/>
    <cellStyle name="Примечание 20 8 2 9" xfId="30902"/>
    <cellStyle name="Примечание 20 8 3" xfId="30903"/>
    <cellStyle name="Примечание 20 8 3 2" xfId="30904"/>
    <cellStyle name="Примечание 20 8 3 3" xfId="30905"/>
    <cellStyle name="Примечание 20 8 3 4" xfId="30906"/>
    <cellStyle name="Примечание 20 8 3 5" xfId="30907"/>
    <cellStyle name="Примечание 20 8 3 6" xfId="30908"/>
    <cellStyle name="Примечание 20 8 3 7" xfId="30909"/>
    <cellStyle name="Примечание 20 8 3 8" xfId="30910"/>
    <cellStyle name="Примечание 20 8 3 9" xfId="30911"/>
    <cellStyle name="Примечание 20 8 4" xfId="30912"/>
    <cellStyle name="Примечание 20 8 5" xfId="30913"/>
    <cellStyle name="Примечание 20 8 6" xfId="30914"/>
    <cellStyle name="Примечание 20 8 7" xfId="30915"/>
    <cellStyle name="Примечание 20 8 8" xfId="30916"/>
    <cellStyle name="Примечание 20 8 9" xfId="30917"/>
    <cellStyle name="Примечание 20 8_Лист1" xfId="30918"/>
    <cellStyle name="Примечание 20 9" xfId="30919"/>
    <cellStyle name="Примечание 20 9 10" xfId="30920"/>
    <cellStyle name="Примечание 20 9 11" xfId="30921"/>
    <cellStyle name="Примечание 20 9 12" xfId="30922"/>
    <cellStyle name="Примечание 20 9 2" xfId="30923"/>
    <cellStyle name="Примечание 20 9 2 2" xfId="30924"/>
    <cellStyle name="Примечание 20 9 2 3" xfId="30925"/>
    <cellStyle name="Примечание 20 9 2 4" xfId="30926"/>
    <cellStyle name="Примечание 20 9 2 5" xfId="30927"/>
    <cellStyle name="Примечание 20 9 2 6" xfId="30928"/>
    <cellStyle name="Примечание 20 9 2 7" xfId="30929"/>
    <cellStyle name="Примечание 20 9 2 8" xfId="30930"/>
    <cellStyle name="Примечание 20 9 2 9" xfId="30931"/>
    <cellStyle name="Примечание 20 9 3" xfId="30932"/>
    <cellStyle name="Примечание 20 9 3 2" xfId="30933"/>
    <cellStyle name="Примечание 20 9 3 3" xfId="30934"/>
    <cellStyle name="Примечание 20 9 3 4" xfId="30935"/>
    <cellStyle name="Примечание 20 9 3 5" xfId="30936"/>
    <cellStyle name="Примечание 20 9 3 6" xfId="30937"/>
    <cellStyle name="Примечание 20 9 3 7" xfId="30938"/>
    <cellStyle name="Примечание 20 9 3 8" xfId="30939"/>
    <cellStyle name="Примечание 20 9 3 9" xfId="30940"/>
    <cellStyle name="Примечание 20 9 4" xfId="30941"/>
    <cellStyle name="Примечание 20 9 5" xfId="30942"/>
    <cellStyle name="Примечание 20 9 6" xfId="30943"/>
    <cellStyle name="Примечание 20 9 7" xfId="30944"/>
    <cellStyle name="Примечание 20 9 8" xfId="30945"/>
    <cellStyle name="Примечание 20 9 9" xfId="30946"/>
    <cellStyle name="Примечание 20 9_Лист1" xfId="30947"/>
    <cellStyle name="Примечание 20_Лист1" xfId="30948"/>
    <cellStyle name="Примечание 200" xfId="30949"/>
    <cellStyle name="Примечание 201" xfId="30950"/>
    <cellStyle name="Примечание 202" xfId="30951"/>
    <cellStyle name="Примечание 203" xfId="30952"/>
    <cellStyle name="Примечание 204" xfId="30953"/>
    <cellStyle name="Примечание 205" xfId="30954"/>
    <cellStyle name="Примечание 206" xfId="30955"/>
    <cellStyle name="Примечание 207" xfId="30956"/>
    <cellStyle name="Примечание 208" xfId="30957"/>
    <cellStyle name="Примечание 209" xfId="30958"/>
    <cellStyle name="Примечание 21" xfId="30959"/>
    <cellStyle name="Примечание 21 10" xfId="30960"/>
    <cellStyle name="Примечание 21 10 10" xfId="30961"/>
    <cellStyle name="Примечание 21 10 11" xfId="30962"/>
    <cellStyle name="Примечание 21 10 12" xfId="30963"/>
    <cellStyle name="Примечание 21 10 2" xfId="30964"/>
    <cellStyle name="Примечание 21 10 2 2" xfId="30965"/>
    <cellStyle name="Примечание 21 10 2 3" xfId="30966"/>
    <cellStyle name="Примечание 21 10 2 4" xfId="30967"/>
    <cellStyle name="Примечание 21 10 2 5" xfId="30968"/>
    <cellStyle name="Примечание 21 10 2 6" xfId="30969"/>
    <cellStyle name="Примечание 21 10 2 7" xfId="30970"/>
    <cellStyle name="Примечание 21 10 2 8" xfId="30971"/>
    <cellStyle name="Примечание 21 10 2 9" xfId="30972"/>
    <cellStyle name="Примечание 21 10 3" xfId="30973"/>
    <cellStyle name="Примечание 21 10 3 2" xfId="30974"/>
    <cellStyle name="Примечание 21 10 3 3" xfId="30975"/>
    <cellStyle name="Примечание 21 10 3 4" xfId="30976"/>
    <cellStyle name="Примечание 21 10 3 5" xfId="30977"/>
    <cellStyle name="Примечание 21 10 3 6" xfId="30978"/>
    <cellStyle name="Примечание 21 10 3 7" xfId="30979"/>
    <cellStyle name="Примечание 21 10 3 8" xfId="30980"/>
    <cellStyle name="Примечание 21 10 3 9" xfId="30981"/>
    <cellStyle name="Примечание 21 10 4" xfId="30982"/>
    <cellStyle name="Примечание 21 10 5" xfId="30983"/>
    <cellStyle name="Примечание 21 10 6" xfId="30984"/>
    <cellStyle name="Примечание 21 10 7" xfId="30985"/>
    <cellStyle name="Примечание 21 10 8" xfId="30986"/>
    <cellStyle name="Примечание 21 10 9" xfId="30987"/>
    <cellStyle name="Примечание 21 10_Лист1" xfId="30988"/>
    <cellStyle name="Примечание 21 11" xfId="30989"/>
    <cellStyle name="Примечание 21 11 10" xfId="30990"/>
    <cellStyle name="Примечание 21 11 11" xfId="30991"/>
    <cellStyle name="Примечание 21 11 2" xfId="30992"/>
    <cellStyle name="Примечание 21 11 2 2" xfId="30993"/>
    <cellStyle name="Примечание 21 11 2 3" xfId="30994"/>
    <cellStyle name="Примечание 21 11 2 4" xfId="30995"/>
    <cellStyle name="Примечание 21 11 2 5" xfId="30996"/>
    <cellStyle name="Примечание 21 11 2 6" xfId="30997"/>
    <cellStyle name="Примечание 21 11 2 7" xfId="30998"/>
    <cellStyle name="Примечание 21 11 2 8" xfId="30999"/>
    <cellStyle name="Примечание 21 11 2 9" xfId="31000"/>
    <cellStyle name="Примечание 21 11 3" xfId="31001"/>
    <cellStyle name="Примечание 21 11 3 2" xfId="31002"/>
    <cellStyle name="Примечание 21 11 3 3" xfId="31003"/>
    <cellStyle name="Примечание 21 11 3 4" xfId="31004"/>
    <cellStyle name="Примечание 21 11 3 5" xfId="31005"/>
    <cellStyle name="Примечание 21 11 3 6" xfId="31006"/>
    <cellStyle name="Примечание 21 11 3 7" xfId="31007"/>
    <cellStyle name="Примечание 21 11 3 8" xfId="31008"/>
    <cellStyle name="Примечание 21 11 3 9" xfId="31009"/>
    <cellStyle name="Примечание 21 11 4" xfId="31010"/>
    <cellStyle name="Примечание 21 11 5" xfId="31011"/>
    <cellStyle name="Примечание 21 11 6" xfId="31012"/>
    <cellStyle name="Примечание 21 11 7" xfId="31013"/>
    <cellStyle name="Примечание 21 11 8" xfId="31014"/>
    <cellStyle name="Примечание 21 11 9" xfId="31015"/>
    <cellStyle name="Примечание 21 11_Лист1" xfId="31016"/>
    <cellStyle name="Примечание 21 12" xfId="31017"/>
    <cellStyle name="Примечание 21 12 10" xfId="31018"/>
    <cellStyle name="Примечание 21 12 11" xfId="31019"/>
    <cellStyle name="Примечание 21 12 2" xfId="31020"/>
    <cellStyle name="Примечание 21 12 2 2" xfId="31021"/>
    <cellStyle name="Примечание 21 12 2 3" xfId="31022"/>
    <cellStyle name="Примечание 21 12 2 4" xfId="31023"/>
    <cellStyle name="Примечание 21 12 2 5" xfId="31024"/>
    <cellStyle name="Примечание 21 12 2 6" xfId="31025"/>
    <cellStyle name="Примечание 21 12 2 7" xfId="31026"/>
    <cellStyle name="Примечание 21 12 2 8" xfId="31027"/>
    <cellStyle name="Примечание 21 12 2 9" xfId="31028"/>
    <cellStyle name="Примечание 21 12 3" xfId="31029"/>
    <cellStyle name="Примечание 21 12 3 2" xfId="31030"/>
    <cellStyle name="Примечание 21 12 3 3" xfId="31031"/>
    <cellStyle name="Примечание 21 12 3 4" xfId="31032"/>
    <cellStyle name="Примечание 21 12 3 5" xfId="31033"/>
    <cellStyle name="Примечание 21 12 3 6" xfId="31034"/>
    <cellStyle name="Примечание 21 12 3 7" xfId="31035"/>
    <cellStyle name="Примечание 21 12 3 8" xfId="31036"/>
    <cellStyle name="Примечание 21 12 3 9" xfId="31037"/>
    <cellStyle name="Примечание 21 12 4" xfId="31038"/>
    <cellStyle name="Примечание 21 12 5" xfId="31039"/>
    <cellStyle name="Примечание 21 12 6" xfId="31040"/>
    <cellStyle name="Примечание 21 12 7" xfId="31041"/>
    <cellStyle name="Примечание 21 12 8" xfId="31042"/>
    <cellStyle name="Примечание 21 12 9" xfId="31043"/>
    <cellStyle name="Примечание 21 12_Лист1" xfId="31044"/>
    <cellStyle name="Примечание 21 13" xfId="31045"/>
    <cellStyle name="Примечание 21 13 10" xfId="31046"/>
    <cellStyle name="Примечание 21 13 11" xfId="31047"/>
    <cellStyle name="Примечание 21 13 2" xfId="31048"/>
    <cellStyle name="Примечание 21 13 2 2" xfId="31049"/>
    <cellStyle name="Примечание 21 13 2 3" xfId="31050"/>
    <cellStyle name="Примечание 21 13 2 4" xfId="31051"/>
    <cellStyle name="Примечание 21 13 2 5" xfId="31052"/>
    <cellStyle name="Примечание 21 13 2 6" xfId="31053"/>
    <cellStyle name="Примечание 21 13 2 7" xfId="31054"/>
    <cellStyle name="Примечание 21 13 2 8" xfId="31055"/>
    <cellStyle name="Примечание 21 13 2 9" xfId="31056"/>
    <cellStyle name="Примечание 21 13 3" xfId="31057"/>
    <cellStyle name="Примечание 21 13 3 2" xfId="31058"/>
    <cellStyle name="Примечание 21 13 3 3" xfId="31059"/>
    <cellStyle name="Примечание 21 13 3 4" xfId="31060"/>
    <cellStyle name="Примечание 21 13 3 5" xfId="31061"/>
    <cellStyle name="Примечание 21 13 3 6" xfId="31062"/>
    <cellStyle name="Примечание 21 13 3 7" xfId="31063"/>
    <cellStyle name="Примечание 21 13 3 8" xfId="31064"/>
    <cellStyle name="Примечание 21 13 3 9" xfId="31065"/>
    <cellStyle name="Примечание 21 13 4" xfId="31066"/>
    <cellStyle name="Примечание 21 13 5" xfId="31067"/>
    <cellStyle name="Примечание 21 13 6" xfId="31068"/>
    <cellStyle name="Примечание 21 13 7" xfId="31069"/>
    <cellStyle name="Примечание 21 13 8" xfId="31070"/>
    <cellStyle name="Примечание 21 13 9" xfId="31071"/>
    <cellStyle name="Примечание 21 13_Лист1" xfId="31072"/>
    <cellStyle name="Примечание 21 14" xfId="31073"/>
    <cellStyle name="Примечание 21 14 10" xfId="31074"/>
    <cellStyle name="Примечание 21 14 11" xfId="31075"/>
    <cellStyle name="Примечание 21 14 2" xfId="31076"/>
    <cellStyle name="Примечание 21 14 2 2" xfId="31077"/>
    <cellStyle name="Примечание 21 14 2 3" xfId="31078"/>
    <cellStyle name="Примечание 21 14 2 4" xfId="31079"/>
    <cellStyle name="Примечание 21 14 2 5" xfId="31080"/>
    <cellStyle name="Примечание 21 14 2 6" xfId="31081"/>
    <cellStyle name="Примечание 21 14 2 7" xfId="31082"/>
    <cellStyle name="Примечание 21 14 2 8" xfId="31083"/>
    <cellStyle name="Примечание 21 14 2 9" xfId="31084"/>
    <cellStyle name="Примечание 21 14 3" xfId="31085"/>
    <cellStyle name="Примечание 21 14 3 2" xfId="31086"/>
    <cellStyle name="Примечание 21 14 3 3" xfId="31087"/>
    <cellStyle name="Примечание 21 14 3 4" xfId="31088"/>
    <cellStyle name="Примечание 21 14 3 5" xfId="31089"/>
    <cellStyle name="Примечание 21 14 3 6" xfId="31090"/>
    <cellStyle name="Примечание 21 14 3 7" xfId="31091"/>
    <cellStyle name="Примечание 21 14 3 8" xfId="31092"/>
    <cellStyle name="Примечание 21 14 3 9" xfId="31093"/>
    <cellStyle name="Примечание 21 14 4" xfId="31094"/>
    <cellStyle name="Примечание 21 14 5" xfId="31095"/>
    <cellStyle name="Примечание 21 14 6" xfId="31096"/>
    <cellStyle name="Примечание 21 14 7" xfId="31097"/>
    <cellStyle name="Примечание 21 14 8" xfId="31098"/>
    <cellStyle name="Примечание 21 14 9" xfId="31099"/>
    <cellStyle name="Примечание 21 14_Лист1" xfId="31100"/>
    <cellStyle name="Примечание 21 15" xfId="31101"/>
    <cellStyle name="Примечание 21 15 10" xfId="31102"/>
    <cellStyle name="Примечание 21 15 11" xfId="31103"/>
    <cellStyle name="Примечание 21 15 2" xfId="31104"/>
    <cellStyle name="Примечание 21 15 2 2" xfId="31105"/>
    <cellStyle name="Примечание 21 15 2 3" xfId="31106"/>
    <cellStyle name="Примечание 21 15 2 4" xfId="31107"/>
    <cellStyle name="Примечание 21 15 2 5" xfId="31108"/>
    <cellStyle name="Примечание 21 15 2 6" xfId="31109"/>
    <cellStyle name="Примечание 21 15 2 7" xfId="31110"/>
    <cellStyle name="Примечание 21 15 2 8" xfId="31111"/>
    <cellStyle name="Примечание 21 15 2 9" xfId="31112"/>
    <cellStyle name="Примечание 21 15 3" xfId="31113"/>
    <cellStyle name="Примечание 21 15 3 2" xfId="31114"/>
    <cellStyle name="Примечание 21 15 3 3" xfId="31115"/>
    <cellStyle name="Примечание 21 15 3 4" xfId="31116"/>
    <cellStyle name="Примечание 21 15 3 5" xfId="31117"/>
    <cellStyle name="Примечание 21 15 3 6" xfId="31118"/>
    <cellStyle name="Примечание 21 15 3 7" xfId="31119"/>
    <cellStyle name="Примечание 21 15 3 8" xfId="31120"/>
    <cellStyle name="Примечание 21 15 3 9" xfId="31121"/>
    <cellStyle name="Примечание 21 15 4" xfId="31122"/>
    <cellStyle name="Примечание 21 15 5" xfId="31123"/>
    <cellStyle name="Примечание 21 15 6" xfId="31124"/>
    <cellStyle name="Примечание 21 15 7" xfId="31125"/>
    <cellStyle name="Примечание 21 15 8" xfId="31126"/>
    <cellStyle name="Примечание 21 15 9" xfId="31127"/>
    <cellStyle name="Примечание 21 15_Лист1" xfId="31128"/>
    <cellStyle name="Примечание 21 16" xfId="31129"/>
    <cellStyle name="Примечание 21 16 10" xfId="31130"/>
    <cellStyle name="Примечание 21 16 11" xfId="31131"/>
    <cellStyle name="Примечание 21 16 2" xfId="31132"/>
    <cellStyle name="Примечание 21 16 2 2" xfId="31133"/>
    <cellStyle name="Примечание 21 16 2 3" xfId="31134"/>
    <cellStyle name="Примечание 21 16 2 4" xfId="31135"/>
    <cellStyle name="Примечание 21 16 2 5" xfId="31136"/>
    <cellStyle name="Примечание 21 16 2 6" xfId="31137"/>
    <cellStyle name="Примечание 21 16 2 7" xfId="31138"/>
    <cellStyle name="Примечание 21 16 2 8" xfId="31139"/>
    <cellStyle name="Примечание 21 16 2 9" xfId="31140"/>
    <cellStyle name="Примечание 21 16 3" xfId="31141"/>
    <cellStyle name="Примечание 21 16 3 2" xfId="31142"/>
    <cellStyle name="Примечание 21 16 3 3" xfId="31143"/>
    <cellStyle name="Примечание 21 16 3 4" xfId="31144"/>
    <cellStyle name="Примечание 21 16 3 5" xfId="31145"/>
    <cellStyle name="Примечание 21 16 3 6" xfId="31146"/>
    <cellStyle name="Примечание 21 16 3 7" xfId="31147"/>
    <cellStyle name="Примечание 21 16 3 8" xfId="31148"/>
    <cellStyle name="Примечание 21 16 3 9" xfId="31149"/>
    <cellStyle name="Примечание 21 16 4" xfId="31150"/>
    <cellStyle name="Примечание 21 16 5" xfId="31151"/>
    <cellStyle name="Примечание 21 16 6" xfId="31152"/>
    <cellStyle name="Примечание 21 16 7" xfId="31153"/>
    <cellStyle name="Примечание 21 16 8" xfId="31154"/>
    <cellStyle name="Примечание 21 16 9" xfId="31155"/>
    <cellStyle name="Примечание 21 16_Лист1" xfId="31156"/>
    <cellStyle name="Примечание 21 17" xfId="31157"/>
    <cellStyle name="Примечание 21 17 10" xfId="31158"/>
    <cellStyle name="Примечание 21 17 11" xfId="31159"/>
    <cellStyle name="Примечание 21 17 2" xfId="31160"/>
    <cellStyle name="Примечание 21 17 2 2" xfId="31161"/>
    <cellStyle name="Примечание 21 17 2 3" xfId="31162"/>
    <cellStyle name="Примечание 21 17 2 4" xfId="31163"/>
    <cellStyle name="Примечание 21 17 2 5" xfId="31164"/>
    <cellStyle name="Примечание 21 17 2 6" xfId="31165"/>
    <cellStyle name="Примечание 21 17 2 7" xfId="31166"/>
    <cellStyle name="Примечание 21 17 2 8" xfId="31167"/>
    <cellStyle name="Примечание 21 17 2 9" xfId="31168"/>
    <cellStyle name="Примечание 21 17 3" xfId="31169"/>
    <cellStyle name="Примечание 21 17 3 2" xfId="31170"/>
    <cellStyle name="Примечание 21 17 3 3" xfId="31171"/>
    <cellStyle name="Примечание 21 17 3 4" xfId="31172"/>
    <cellStyle name="Примечание 21 17 3 5" xfId="31173"/>
    <cellStyle name="Примечание 21 17 3 6" xfId="31174"/>
    <cellStyle name="Примечание 21 17 3 7" xfId="31175"/>
    <cellStyle name="Примечание 21 17 3 8" xfId="31176"/>
    <cellStyle name="Примечание 21 17 3 9" xfId="31177"/>
    <cellStyle name="Примечание 21 17 4" xfId="31178"/>
    <cellStyle name="Примечание 21 17 5" xfId="31179"/>
    <cellStyle name="Примечание 21 17 6" xfId="31180"/>
    <cellStyle name="Примечание 21 17 7" xfId="31181"/>
    <cellStyle name="Примечание 21 17 8" xfId="31182"/>
    <cellStyle name="Примечание 21 17 9" xfId="31183"/>
    <cellStyle name="Примечание 21 17_Лист1" xfId="31184"/>
    <cellStyle name="Примечание 21 18" xfId="31185"/>
    <cellStyle name="Примечание 21 18 10" xfId="31186"/>
    <cellStyle name="Примечание 21 18 11" xfId="31187"/>
    <cellStyle name="Примечание 21 18 2" xfId="31188"/>
    <cellStyle name="Примечание 21 18 2 2" xfId="31189"/>
    <cellStyle name="Примечание 21 18 2 3" xfId="31190"/>
    <cellStyle name="Примечание 21 18 2 4" xfId="31191"/>
    <cellStyle name="Примечание 21 18 2 5" xfId="31192"/>
    <cellStyle name="Примечание 21 18 2 6" xfId="31193"/>
    <cellStyle name="Примечание 21 18 2 7" xfId="31194"/>
    <cellStyle name="Примечание 21 18 2 8" xfId="31195"/>
    <cellStyle name="Примечание 21 18 2 9" xfId="31196"/>
    <cellStyle name="Примечание 21 18 3" xfId="31197"/>
    <cellStyle name="Примечание 21 18 3 2" xfId="31198"/>
    <cellStyle name="Примечание 21 18 3 3" xfId="31199"/>
    <cellStyle name="Примечание 21 18 3 4" xfId="31200"/>
    <cellStyle name="Примечание 21 18 3 5" xfId="31201"/>
    <cellStyle name="Примечание 21 18 3 6" xfId="31202"/>
    <cellStyle name="Примечание 21 18 3 7" xfId="31203"/>
    <cellStyle name="Примечание 21 18 3 8" xfId="31204"/>
    <cellStyle name="Примечание 21 18 3 9" xfId="31205"/>
    <cellStyle name="Примечание 21 18 4" xfId="31206"/>
    <cellStyle name="Примечание 21 18 5" xfId="31207"/>
    <cellStyle name="Примечание 21 18 6" xfId="31208"/>
    <cellStyle name="Примечание 21 18 7" xfId="31209"/>
    <cellStyle name="Примечание 21 18 8" xfId="31210"/>
    <cellStyle name="Примечание 21 18 9" xfId="31211"/>
    <cellStyle name="Примечание 21 18_Лист1" xfId="31212"/>
    <cellStyle name="Примечание 21 19" xfId="31213"/>
    <cellStyle name="Примечание 21 19 10" xfId="31214"/>
    <cellStyle name="Примечание 21 19 11" xfId="31215"/>
    <cellStyle name="Примечание 21 19 2" xfId="31216"/>
    <cellStyle name="Примечание 21 19 2 2" xfId="31217"/>
    <cellStyle name="Примечание 21 19 2 3" xfId="31218"/>
    <cellStyle name="Примечание 21 19 2 4" xfId="31219"/>
    <cellStyle name="Примечание 21 19 2 5" xfId="31220"/>
    <cellStyle name="Примечание 21 19 2 6" xfId="31221"/>
    <cellStyle name="Примечание 21 19 2 7" xfId="31222"/>
    <cellStyle name="Примечание 21 19 2 8" xfId="31223"/>
    <cellStyle name="Примечание 21 19 2 9" xfId="31224"/>
    <cellStyle name="Примечание 21 19 3" xfId="31225"/>
    <cellStyle name="Примечание 21 19 3 2" xfId="31226"/>
    <cellStyle name="Примечание 21 19 3 3" xfId="31227"/>
    <cellStyle name="Примечание 21 19 3 4" xfId="31228"/>
    <cellStyle name="Примечание 21 19 3 5" xfId="31229"/>
    <cellStyle name="Примечание 21 19 3 6" xfId="31230"/>
    <cellStyle name="Примечание 21 19 3 7" xfId="31231"/>
    <cellStyle name="Примечание 21 19 3 8" xfId="31232"/>
    <cellStyle name="Примечание 21 19 3 9" xfId="31233"/>
    <cellStyle name="Примечание 21 19 4" xfId="31234"/>
    <cellStyle name="Примечание 21 19 5" xfId="31235"/>
    <cellStyle name="Примечание 21 19 6" xfId="31236"/>
    <cellStyle name="Примечание 21 19 7" xfId="31237"/>
    <cellStyle name="Примечание 21 19 8" xfId="31238"/>
    <cellStyle name="Примечание 21 19 9" xfId="31239"/>
    <cellStyle name="Примечание 21 19_Лист1" xfId="31240"/>
    <cellStyle name="Примечание 21 2" xfId="31241"/>
    <cellStyle name="Примечание 21 2 10" xfId="31242"/>
    <cellStyle name="Примечание 21 2 11" xfId="31243"/>
    <cellStyle name="Примечание 21 2 12" xfId="31244"/>
    <cellStyle name="Примечание 21 2 2" xfId="31245"/>
    <cellStyle name="Примечание 21 2 2 2" xfId="31246"/>
    <cellStyle name="Примечание 21 2 2 3" xfId="31247"/>
    <cellStyle name="Примечание 21 2 2 4" xfId="31248"/>
    <cellStyle name="Примечание 21 2 2 5" xfId="31249"/>
    <cellStyle name="Примечание 21 2 2 6" xfId="31250"/>
    <cellStyle name="Примечание 21 2 2 7" xfId="31251"/>
    <cellStyle name="Примечание 21 2 2 8" xfId="31252"/>
    <cellStyle name="Примечание 21 2 2 9" xfId="31253"/>
    <cellStyle name="Примечание 21 2 3" xfId="31254"/>
    <cellStyle name="Примечание 21 2 3 2" xfId="31255"/>
    <cellStyle name="Примечание 21 2 3 3" xfId="31256"/>
    <cellStyle name="Примечание 21 2 3 4" xfId="31257"/>
    <cellStyle name="Примечание 21 2 3 5" xfId="31258"/>
    <cellStyle name="Примечание 21 2 3 6" xfId="31259"/>
    <cellStyle name="Примечание 21 2 3 7" xfId="31260"/>
    <cellStyle name="Примечание 21 2 3 8" xfId="31261"/>
    <cellStyle name="Примечание 21 2 3 9" xfId="31262"/>
    <cellStyle name="Примечание 21 2 4" xfId="31263"/>
    <cellStyle name="Примечание 21 2 5" xfId="31264"/>
    <cellStyle name="Примечание 21 2 6" xfId="31265"/>
    <cellStyle name="Примечание 21 2 7" xfId="31266"/>
    <cellStyle name="Примечание 21 2 8" xfId="31267"/>
    <cellStyle name="Примечание 21 2 9" xfId="31268"/>
    <cellStyle name="Примечание 21 2_Лист1" xfId="31269"/>
    <cellStyle name="Примечание 21 20" xfId="31270"/>
    <cellStyle name="Примечание 21 20 10" xfId="31271"/>
    <cellStyle name="Примечание 21 20 11" xfId="31272"/>
    <cellStyle name="Примечание 21 20 2" xfId="31273"/>
    <cellStyle name="Примечание 21 20 2 2" xfId="31274"/>
    <cellStyle name="Примечание 21 20 2 3" xfId="31275"/>
    <cellStyle name="Примечание 21 20 2 4" xfId="31276"/>
    <cellStyle name="Примечание 21 20 2 5" xfId="31277"/>
    <cellStyle name="Примечание 21 20 2 6" xfId="31278"/>
    <cellStyle name="Примечание 21 20 2 7" xfId="31279"/>
    <cellStyle name="Примечание 21 20 2 8" xfId="31280"/>
    <cellStyle name="Примечание 21 20 2 9" xfId="31281"/>
    <cellStyle name="Примечание 21 20 3" xfId="31282"/>
    <cellStyle name="Примечание 21 20 3 2" xfId="31283"/>
    <cellStyle name="Примечание 21 20 3 3" xfId="31284"/>
    <cellStyle name="Примечание 21 20 3 4" xfId="31285"/>
    <cellStyle name="Примечание 21 20 3 5" xfId="31286"/>
    <cellStyle name="Примечание 21 20 3 6" xfId="31287"/>
    <cellStyle name="Примечание 21 20 3 7" xfId="31288"/>
    <cellStyle name="Примечание 21 20 3 8" xfId="31289"/>
    <cellStyle name="Примечание 21 20 3 9" xfId="31290"/>
    <cellStyle name="Примечание 21 20 4" xfId="31291"/>
    <cellStyle name="Примечание 21 20 5" xfId="31292"/>
    <cellStyle name="Примечание 21 20 6" xfId="31293"/>
    <cellStyle name="Примечание 21 20 7" xfId="31294"/>
    <cellStyle name="Примечание 21 20 8" xfId="31295"/>
    <cellStyle name="Примечание 21 20 9" xfId="31296"/>
    <cellStyle name="Примечание 21 20_Лист1" xfId="31297"/>
    <cellStyle name="Примечание 21 21" xfId="31298"/>
    <cellStyle name="Примечание 21 21 10" xfId="31299"/>
    <cellStyle name="Примечание 21 21 11" xfId="31300"/>
    <cellStyle name="Примечание 21 21 2" xfId="31301"/>
    <cellStyle name="Примечание 21 21 2 2" xfId="31302"/>
    <cellStyle name="Примечание 21 21 2 3" xfId="31303"/>
    <cellStyle name="Примечание 21 21 2 4" xfId="31304"/>
    <cellStyle name="Примечание 21 21 2 5" xfId="31305"/>
    <cellStyle name="Примечание 21 21 2 6" xfId="31306"/>
    <cellStyle name="Примечание 21 21 2 7" xfId="31307"/>
    <cellStyle name="Примечание 21 21 2 8" xfId="31308"/>
    <cellStyle name="Примечание 21 21 2 9" xfId="31309"/>
    <cellStyle name="Примечание 21 21 3" xfId="31310"/>
    <cellStyle name="Примечание 21 21 3 2" xfId="31311"/>
    <cellStyle name="Примечание 21 21 3 3" xfId="31312"/>
    <cellStyle name="Примечание 21 21 3 4" xfId="31313"/>
    <cellStyle name="Примечание 21 21 3 5" xfId="31314"/>
    <cellStyle name="Примечание 21 21 3 6" xfId="31315"/>
    <cellStyle name="Примечание 21 21 3 7" xfId="31316"/>
    <cellStyle name="Примечание 21 21 3 8" xfId="31317"/>
    <cellStyle name="Примечание 21 21 3 9" xfId="31318"/>
    <cellStyle name="Примечание 21 21 4" xfId="31319"/>
    <cellStyle name="Примечание 21 21 5" xfId="31320"/>
    <cellStyle name="Примечание 21 21 6" xfId="31321"/>
    <cellStyle name="Примечание 21 21 7" xfId="31322"/>
    <cellStyle name="Примечание 21 21 8" xfId="31323"/>
    <cellStyle name="Примечание 21 21 9" xfId="31324"/>
    <cellStyle name="Примечание 21 21_Лист1" xfId="31325"/>
    <cellStyle name="Примечание 21 22" xfId="31326"/>
    <cellStyle name="Примечание 21 22 2" xfId="31327"/>
    <cellStyle name="Примечание 21 22 3" xfId="31328"/>
    <cellStyle name="Примечание 21 22 4" xfId="31329"/>
    <cellStyle name="Примечание 21 22 5" xfId="31330"/>
    <cellStyle name="Примечание 21 22 6" xfId="31331"/>
    <cellStyle name="Примечание 21 22 7" xfId="31332"/>
    <cellStyle name="Примечание 21 22 8" xfId="31333"/>
    <cellStyle name="Примечание 21 22 9" xfId="31334"/>
    <cellStyle name="Примечание 21 23" xfId="31335"/>
    <cellStyle name="Примечание 21 23 2" xfId="31336"/>
    <cellStyle name="Примечание 21 23 3" xfId="31337"/>
    <cellStyle name="Примечание 21 23 4" xfId="31338"/>
    <cellStyle name="Примечание 21 23 5" xfId="31339"/>
    <cellStyle name="Примечание 21 23 6" xfId="31340"/>
    <cellStyle name="Примечание 21 23 7" xfId="31341"/>
    <cellStyle name="Примечание 21 23 8" xfId="31342"/>
    <cellStyle name="Примечание 21 23 9" xfId="31343"/>
    <cellStyle name="Примечание 21 24" xfId="31344"/>
    <cellStyle name="Примечание 21 25" xfId="31345"/>
    <cellStyle name="Примечание 21 26" xfId="31346"/>
    <cellStyle name="Примечание 21 27" xfId="31347"/>
    <cellStyle name="Примечание 21 28" xfId="31348"/>
    <cellStyle name="Примечание 21 29" xfId="31349"/>
    <cellStyle name="Примечание 21 3" xfId="31350"/>
    <cellStyle name="Примечание 21 3 10" xfId="31351"/>
    <cellStyle name="Примечание 21 3 11" xfId="31352"/>
    <cellStyle name="Примечание 21 3 12" xfId="31353"/>
    <cellStyle name="Примечание 21 3 2" xfId="31354"/>
    <cellStyle name="Примечание 21 3 2 2" xfId="31355"/>
    <cellStyle name="Примечание 21 3 2 3" xfId="31356"/>
    <cellStyle name="Примечание 21 3 2 4" xfId="31357"/>
    <cellStyle name="Примечание 21 3 2 5" xfId="31358"/>
    <cellStyle name="Примечание 21 3 2 6" xfId="31359"/>
    <cellStyle name="Примечание 21 3 2 7" xfId="31360"/>
    <cellStyle name="Примечание 21 3 2 8" xfId="31361"/>
    <cellStyle name="Примечание 21 3 2 9" xfId="31362"/>
    <cellStyle name="Примечание 21 3 3" xfId="31363"/>
    <cellStyle name="Примечание 21 3 3 2" xfId="31364"/>
    <cellStyle name="Примечание 21 3 3 3" xfId="31365"/>
    <cellStyle name="Примечание 21 3 3 4" xfId="31366"/>
    <cellStyle name="Примечание 21 3 3 5" xfId="31367"/>
    <cellStyle name="Примечание 21 3 3 6" xfId="31368"/>
    <cellStyle name="Примечание 21 3 3 7" xfId="31369"/>
    <cellStyle name="Примечание 21 3 3 8" xfId="31370"/>
    <cellStyle name="Примечание 21 3 3 9" xfId="31371"/>
    <cellStyle name="Примечание 21 3 4" xfId="31372"/>
    <cellStyle name="Примечание 21 3 5" xfId="31373"/>
    <cellStyle name="Примечание 21 3 6" xfId="31374"/>
    <cellStyle name="Примечание 21 3 7" xfId="31375"/>
    <cellStyle name="Примечание 21 3 8" xfId="31376"/>
    <cellStyle name="Примечание 21 3 9" xfId="31377"/>
    <cellStyle name="Примечание 21 3_Лист1" xfId="31378"/>
    <cellStyle name="Примечание 21 30" xfId="31379"/>
    <cellStyle name="Примечание 21 31" xfId="31380"/>
    <cellStyle name="Примечание 21 4" xfId="31381"/>
    <cellStyle name="Примечание 21 4 10" xfId="31382"/>
    <cellStyle name="Примечание 21 4 11" xfId="31383"/>
    <cellStyle name="Примечание 21 4 12" xfId="31384"/>
    <cellStyle name="Примечание 21 4 2" xfId="31385"/>
    <cellStyle name="Примечание 21 4 2 2" xfId="31386"/>
    <cellStyle name="Примечание 21 4 2 3" xfId="31387"/>
    <cellStyle name="Примечание 21 4 2 4" xfId="31388"/>
    <cellStyle name="Примечание 21 4 2 5" xfId="31389"/>
    <cellStyle name="Примечание 21 4 2 6" xfId="31390"/>
    <cellStyle name="Примечание 21 4 2 7" xfId="31391"/>
    <cellStyle name="Примечание 21 4 2 8" xfId="31392"/>
    <cellStyle name="Примечание 21 4 2 9" xfId="31393"/>
    <cellStyle name="Примечание 21 4 3" xfId="31394"/>
    <cellStyle name="Примечание 21 4 3 2" xfId="31395"/>
    <cellStyle name="Примечание 21 4 3 3" xfId="31396"/>
    <cellStyle name="Примечание 21 4 3 4" xfId="31397"/>
    <cellStyle name="Примечание 21 4 3 5" xfId="31398"/>
    <cellStyle name="Примечание 21 4 3 6" xfId="31399"/>
    <cellStyle name="Примечание 21 4 3 7" xfId="31400"/>
    <cellStyle name="Примечание 21 4 3 8" xfId="31401"/>
    <cellStyle name="Примечание 21 4 3 9" xfId="31402"/>
    <cellStyle name="Примечание 21 4 4" xfId="31403"/>
    <cellStyle name="Примечание 21 4 5" xfId="31404"/>
    <cellStyle name="Примечание 21 4 6" xfId="31405"/>
    <cellStyle name="Примечание 21 4 7" xfId="31406"/>
    <cellStyle name="Примечание 21 4 8" xfId="31407"/>
    <cellStyle name="Примечание 21 4 9" xfId="31408"/>
    <cellStyle name="Примечание 21 4_Лист1" xfId="31409"/>
    <cellStyle name="Примечание 21 5" xfId="31410"/>
    <cellStyle name="Примечание 21 5 10" xfId="31411"/>
    <cellStyle name="Примечание 21 5 11" xfId="31412"/>
    <cellStyle name="Примечание 21 5 12" xfId="31413"/>
    <cellStyle name="Примечание 21 5 2" xfId="31414"/>
    <cellStyle name="Примечание 21 5 2 2" xfId="31415"/>
    <cellStyle name="Примечание 21 5 2 3" xfId="31416"/>
    <cellStyle name="Примечание 21 5 2 4" xfId="31417"/>
    <cellStyle name="Примечание 21 5 2 5" xfId="31418"/>
    <cellStyle name="Примечание 21 5 2 6" xfId="31419"/>
    <cellStyle name="Примечание 21 5 2 7" xfId="31420"/>
    <cellStyle name="Примечание 21 5 2 8" xfId="31421"/>
    <cellStyle name="Примечание 21 5 2 9" xfId="31422"/>
    <cellStyle name="Примечание 21 5 3" xfId="31423"/>
    <cellStyle name="Примечание 21 5 3 2" xfId="31424"/>
    <cellStyle name="Примечание 21 5 3 3" xfId="31425"/>
    <cellStyle name="Примечание 21 5 3 4" xfId="31426"/>
    <cellStyle name="Примечание 21 5 3 5" xfId="31427"/>
    <cellStyle name="Примечание 21 5 3 6" xfId="31428"/>
    <cellStyle name="Примечание 21 5 3 7" xfId="31429"/>
    <cellStyle name="Примечание 21 5 3 8" xfId="31430"/>
    <cellStyle name="Примечание 21 5 3 9" xfId="31431"/>
    <cellStyle name="Примечание 21 5 4" xfId="31432"/>
    <cellStyle name="Примечание 21 5 5" xfId="31433"/>
    <cellStyle name="Примечание 21 5 6" xfId="31434"/>
    <cellStyle name="Примечание 21 5 7" xfId="31435"/>
    <cellStyle name="Примечание 21 5 8" xfId="31436"/>
    <cellStyle name="Примечание 21 5 9" xfId="31437"/>
    <cellStyle name="Примечание 21 5_Лист1" xfId="31438"/>
    <cellStyle name="Примечание 21 6" xfId="31439"/>
    <cellStyle name="Примечание 21 6 10" xfId="31440"/>
    <cellStyle name="Примечание 21 6 11" xfId="31441"/>
    <cellStyle name="Примечание 21 6 12" xfId="31442"/>
    <cellStyle name="Примечание 21 6 2" xfId="31443"/>
    <cellStyle name="Примечание 21 6 2 2" xfId="31444"/>
    <cellStyle name="Примечание 21 6 2 3" xfId="31445"/>
    <cellStyle name="Примечание 21 6 2 4" xfId="31446"/>
    <cellStyle name="Примечание 21 6 2 5" xfId="31447"/>
    <cellStyle name="Примечание 21 6 2 6" xfId="31448"/>
    <cellStyle name="Примечание 21 6 2 7" xfId="31449"/>
    <cellStyle name="Примечание 21 6 2 8" xfId="31450"/>
    <cellStyle name="Примечание 21 6 2 9" xfId="31451"/>
    <cellStyle name="Примечание 21 6 3" xfId="31452"/>
    <cellStyle name="Примечание 21 6 3 2" xfId="31453"/>
    <cellStyle name="Примечание 21 6 3 3" xfId="31454"/>
    <cellStyle name="Примечание 21 6 3 4" xfId="31455"/>
    <cellStyle name="Примечание 21 6 3 5" xfId="31456"/>
    <cellStyle name="Примечание 21 6 3 6" xfId="31457"/>
    <cellStyle name="Примечание 21 6 3 7" xfId="31458"/>
    <cellStyle name="Примечание 21 6 3 8" xfId="31459"/>
    <cellStyle name="Примечание 21 6 3 9" xfId="31460"/>
    <cellStyle name="Примечание 21 6 4" xfId="31461"/>
    <cellStyle name="Примечание 21 6 5" xfId="31462"/>
    <cellStyle name="Примечание 21 6 6" xfId="31463"/>
    <cellStyle name="Примечание 21 6 7" xfId="31464"/>
    <cellStyle name="Примечание 21 6 8" xfId="31465"/>
    <cellStyle name="Примечание 21 6 9" xfId="31466"/>
    <cellStyle name="Примечание 21 6_Лист1" xfId="31467"/>
    <cellStyle name="Примечание 21 7" xfId="31468"/>
    <cellStyle name="Примечание 21 7 10" xfId="31469"/>
    <cellStyle name="Примечание 21 7 11" xfId="31470"/>
    <cellStyle name="Примечание 21 7 12" xfId="31471"/>
    <cellStyle name="Примечание 21 7 2" xfId="31472"/>
    <cellStyle name="Примечание 21 7 2 2" xfId="31473"/>
    <cellStyle name="Примечание 21 7 2 3" xfId="31474"/>
    <cellStyle name="Примечание 21 7 2 4" xfId="31475"/>
    <cellStyle name="Примечание 21 7 2 5" xfId="31476"/>
    <cellStyle name="Примечание 21 7 2 6" xfId="31477"/>
    <cellStyle name="Примечание 21 7 2 7" xfId="31478"/>
    <cellStyle name="Примечание 21 7 2 8" xfId="31479"/>
    <cellStyle name="Примечание 21 7 2 9" xfId="31480"/>
    <cellStyle name="Примечание 21 7 3" xfId="31481"/>
    <cellStyle name="Примечание 21 7 3 2" xfId="31482"/>
    <cellStyle name="Примечание 21 7 3 3" xfId="31483"/>
    <cellStyle name="Примечание 21 7 3 4" xfId="31484"/>
    <cellStyle name="Примечание 21 7 3 5" xfId="31485"/>
    <cellStyle name="Примечание 21 7 3 6" xfId="31486"/>
    <cellStyle name="Примечание 21 7 3 7" xfId="31487"/>
    <cellStyle name="Примечание 21 7 3 8" xfId="31488"/>
    <cellStyle name="Примечание 21 7 3 9" xfId="31489"/>
    <cellStyle name="Примечание 21 7 4" xfId="31490"/>
    <cellStyle name="Примечание 21 7 5" xfId="31491"/>
    <cellStyle name="Примечание 21 7 6" xfId="31492"/>
    <cellStyle name="Примечание 21 7 7" xfId="31493"/>
    <cellStyle name="Примечание 21 7 8" xfId="31494"/>
    <cellStyle name="Примечание 21 7 9" xfId="31495"/>
    <cellStyle name="Примечание 21 7_Лист1" xfId="31496"/>
    <cellStyle name="Примечание 21 8" xfId="31497"/>
    <cellStyle name="Примечание 21 8 10" xfId="31498"/>
    <cellStyle name="Примечание 21 8 11" xfId="31499"/>
    <cellStyle name="Примечание 21 8 12" xfId="31500"/>
    <cellStyle name="Примечание 21 8 2" xfId="31501"/>
    <cellStyle name="Примечание 21 8 2 2" xfId="31502"/>
    <cellStyle name="Примечание 21 8 2 3" xfId="31503"/>
    <cellStyle name="Примечание 21 8 2 4" xfId="31504"/>
    <cellStyle name="Примечание 21 8 2 5" xfId="31505"/>
    <cellStyle name="Примечание 21 8 2 6" xfId="31506"/>
    <cellStyle name="Примечание 21 8 2 7" xfId="31507"/>
    <cellStyle name="Примечание 21 8 2 8" xfId="31508"/>
    <cellStyle name="Примечание 21 8 2 9" xfId="31509"/>
    <cellStyle name="Примечание 21 8 3" xfId="31510"/>
    <cellStyle name="Примечание 21 8 3 2" xfId="31511"/>
    <cellStyle name="Примечание 21 8 3 3" xfId="31512"/>
    <cellStyle name="Примечание 21 8 3 4" xfId="31513"/>
    <cellStyle name="Примечание 21 8 3 5" xfId="31514"/>
    <cellStyle name="Примечание 21 8 3 6" xfId="31515"/>
    <cellStyle name="Примечание 21 8 3 7" xfId="31516"/>
    <cellStyle name="Примечание 21 8 3 8" xfId="31517"/>
    <cellStyle name="Примечание 21 8 3 9" xfId="31518"/>
    <cellStyle name="Примечание 21 8 4" xfId="31519"/>
    <cellStyle name="Примечание 21 8 5" xfId="31520"/>
    <cellStyle name="Примечание 21 8 6" xfId="31521"/>
    <cellStyle name="Примечание 21 8 7" xfId="31522"/>
    <cellStyle name="Примечание 21 8 8" xfId="31523"/>
    <cellStyle name="Примечание 21 8 9" xfId="31524"/>
    <cellStyle name="Примечание 21 8_Лист1" xfId="31525"/>
    <cellStyle name="Примечание 21 9" xfId="31526"/>
    <cellStyle name="Примечание 21 9 10" xfId="31527"/>
    <cellStyle name="Примечание 21 9 11" xfId="31528"/>
    <cellStyle name="Примечание 21 9 12" xfId="31529"/>
    <cellStyle name="Примечание 21 9 2" xfId="31530"/>
    <cellStyle name="Примечание 21 9 2 2" xfId="31531"/>
    <cellStyle name="Примечание 21 9 2 3" xfId="31532"/>
    <cellStyle name="Примечание 21 9 2 4" xfId="31533"/>
    <cellStyle name="Примечание 21 9 2 5" xfId="31534"/>
    <cellStyle name="Примечание 21 9 2 6" xfId="31535"/>
    <cellStyle name="Примечание 21 9 2 7" xfId="31536"/>
    <cellStyle name="Примечание 21 9 2 8" xfId="31537"/>
    <cellStyle name="Примечание 21 9 2 9" xfId="31538"/>
    <cellStyle name="Примечание 21 9 3" xfId="31539"/>
    <cellStyle name="Примечание 21 9 3 2" xfId="31540"/>
    <cellStyle name="Примечание 21 9 3 3" xfId="31541"/>
    <cellStyle name="Примечание 21 9 3 4" xfId="31542"/>
    <cellStyle name="Примечание 21 9 3 5" xfId="31543"/>
    <cellStyle name="Примечание 21 9 3 6" xfId="31544"/>
    <cellStyle name="Примечание 21 9 3 7" xfId="31545"/>
    <cellStyle name="Примечание 21 9 3 8" xfId="31546"/>
    <cellStyle name="Примечание 21 9 3 9" xfId="31547"/>
    <cellStyle name="Примечание 21 9 4" xfId="31548"/>
    <cellStyle name="Примечание 21 9 5" xfId="31549"/>
    <cellStyle name="Примечание 21 9 6" xfId="31550"/>
    <cellStyle name="Примечание 21 9 7" xfId="31551"/>
    <cellStyle name="Примечание 21 9 8" xfId="31552"/>
    <cellStyle name="Примечание 21 9 9" xfId="31553"/>
    <cellStyle name="Примечание 21 9_Лист1" xfId="31554"/>
    <cellStyle name="Примечание 21_Лист1" xfId="31555"/>
    <cellStyle name="Примечание 210" xfId="31556"/>
    <cellStyle name="Примечание 211" xfId="31557"/>
    <cellStyle name="Примечание 212" xfId="31558"/>
    <cellStyle name="Примечание 213" xfId="31559"/>
    <cellStyle name="Примечание 214" xfId="31560"/>
    <cellStyle name="Примечание 215" xfId="31561"/>
    <cellStyle name="Примечание 216" xfId="31562"/>
    <cellStyle name="Примечание 217" xfId="31563"/>
    <cellStyle name="Примечание 218" xfId="31564"/>
    <cellStyle name="Примечание 219" xfId="31565"/>
    <cellStyle name="Примечание 22" xfId="31566"/>
    <cellStyle name="Примечание 22 10" xfId="31567"/>
    <cellStyle name="Примечание 22 10 10" xfId="31568"/>
    <cellStyle name="Примечание 22 10 11" xfId="31569"/>
    <cellStyle name="Примечание 22 10 12" xfId="31570"/>
    <cellStyle name="Примечание 22 10 2" xfId="31571"/>
    <cellStyle name="Примечание 22 10 2 2" xfId="31572"/>
    <cellStyle name="Примечание 22 10 2 3" xfId="31573"/>
    <cellStyle name="Примечание 22 10 2 4" xfId="31574"/>
    <cellStyle name="Примечание 22 10 2 5" xfId="31575"/>
    <cellStyle name="Примечание 22 10 2 6" xfId="31576"/>
    <cellStyle name="Примечание 22 10 2 7" xfId="31577"/>
    <cellStyle name="Примечание 22 10 2 8" xfId="31578"/>
    <cellStyle name="Примечание 22 10 2 9" xfId="31579"/>
    <cellStyle name="Примечание 22 10 3" xfId="31580"/>
    <cellStyle name="Примечание 22 10 3 2" xfId="31581"/>
    <cellStyle name="Примечание 22 10 3 3" xfId="31582"/>
    <cellStyle name="Примечание 22 10 3 4" xfId="31583"/>
    <cellStyle name="Примечание 22 10 3 5" xfId="31584"/>
    <cellStyle name="Примечание 22 10 3 6" xfId="31585"/>
    <cellStyle name="Примечание 22 10 3 7" xfId="31586"/>
    <cellStyle name="Примечание 22 10 3 8" xfId="31587"/>
    <cellStyle name="Примечание 22 10 3 9" xfId="31588"/>
    <cellStyle name="Примечание 22 10 4" xfId="31589"/>
    <cellStyle name="Примечание 22 10 5" xfId="31590"/>
    <cellStyle name="Примечание 22 10 6" xfId="31591"/>
    <cellStyle name="Примечание 22 10 7" xfId="31592"/>
    <cellStyle name="Примечание 22 10 8" xfId="31593"/>
    <cellStyle name="Примечание 22 10 9" xfId="31594"/>
    <cellStyle name="Примечание 22 10_Лист1" xfId="31595"/>
    <cellStyle name="Примечание 22 11" xfId="31596"/>
    <cellStyle name="Примечание 22 11 10" xfId="31597"/>
    <cellStyle name="Примечание 22 11 10 10" xfId="31598"/>
    <cellStyle name="Примечание 22 11 10 11" xfId="31599"/>
    <cellStyle name="Примечание 22 11 10 2" xfId="31600"/>
    <cellStyle name="Примечание 22 11 10 2 2" xfId="31601"/>
    <cellStyle name="Примечание 22 11 10 2 3" xfId="31602"/>
    <cellStyle name="Примечание 22 11 10 2 4" xfId="31603"/>
    <cellStyle name="Примечание 22 11 10 2 5" xfId="31604"/>
    <cellStyle name="Примечание 22 11 10 2 6" xfId="31605"/>
    <cellStyle name="Примечание 22 11 10 2 7" xfId="31606"/>
    <cellStyle name="Примечание 22 11 10 2 8" xfId="31607"/>
    <cellStyle name="Примечание 22 11 10 2 9" xfId="31608"/>
    <cellStyle name="Примечание 22 11 10 3" xfId="31609"/>
    <cellStyle name="Примечание 22 11 10 3 2" xfId="31610"/>
    <cellStyle name="Примечание 22 11 10 3 3" xfId="31611"/>
    <cellStyle name="Примечание 22 11 10 3 4" xfId="31612"/>
    <cellStyle name="Примечание 22 11 10 3 5" xfId="31613"/>
    <cellStyle name="Примечание 22 11 10 3 6" xfId="31614"/>
    <cellStyle name="Примечание 22 11 10 3 7" xfId="31615"/>
    <cellStyle name="Примечание 22 11 10 3 8" xfId="31616"/>
    <cellStyle name="Примечание 22 11 10 3 9" xfId="31617"/>
    <cellStyle name="Примечание 22 11 10 4" xfId="31618"/>
    <cellStyle name="Примечание 22 11 10 5" xfId="31619"/>
    <cellStyle name="Примечание 22 11 10 6" xfId="31620"/>
    <cellStyle name="Примечание 22 11 10 7" xfId="31621"/>
    <cellStyle name="Примечание 22 11 10 8" xfId="31622"/>
    <cellStyle name="Примечание 22 11 10 9" xfId="31623"/>
    <cellStyle name="Примечание 22 11 10_Лист1" xfId="31624"/>
    <cellStyle name="Примечание 22 11 11" xfId="31625"/>
    <cellStyle name="Примечание 22 11 11 10" xfId="31626"/>
    <cellStyle name="Примечание 22 11 11 11" xfId="31627"/>
    <cellStyle name="Примечание 22 11 11 2" xfId="31628"/>
    <cellStyle name="Примечание 22 11 11 2 2" xfId="31629"/>
    <cellStyle name="Примечание 22 11 11 2 3" xfId="31630"/>
    <cellStyle name="Примечание 22 11 11 2 4" xfId="31631"/>
    <cellStyle name="Примечание 22 11 11 2 5" xfId="31632"/>
    <cellStyle name="Примечание 22 11 11 2 6" xfId="31633"/>
    <cellStyle name="Примечание 22 11 11 2 7" xfId="31634"/>
    <cellStyle name="Примечание 22 11 11 2 8" xfId="31635"/>
    <cellStyle name="Примечание 22 11 11 2 9" xfId="31636"/>
    <cellStyle name="Примечание 22 11 11 3" xfId="31637"/>
    <cellStyle name="Примечание 22 11 11 3 2" xfId="31638"/>
    <cellStyle name="Примечание 22 11 11 3 3" xfId="31639"/>
    <cellStyle name="Примечание 22 11 11 3 4" xfId="31640"/>
    <cellStyle name="Примечание 22 11 11 3 5" xfId="31641"/>
    <cellStyle name="Примечание 22 11 11 3 6" xfId="31642"/>
    <cellStyle name="Примечание 22 11 11 3 7" xfId="31643"/>
    <cellStyle name="Примечание 22 11 11 3 8" xfId="31644"/>
    <cellStyle name="Примечание 22 11 11 3 9" xfId="31645"/>
    <cellStyle name="Примечание 22 11 11 4" xfId="31646"/>
    <cellStyle name="Примечание 22 11 11 5" xfId="31647"/>
    <cellStyle name="Примечание 22 11 11 6" xfId="31648"/>
    <cellStyle name="Примечание 22 11 11 7" xfId="31649"/>
    <cellStyle name="Примечание 22 11 11 8" xfId="31650"/>
    <cellStyle name="Примечание 22 11 11 9" xfId="31651"/>
    <cellStyle name="Примечание 22 11 11_Лист1" xfId="31652"/>
    <cellStyle name="Примечание 22 11 12" xfId="31653"/>
    <cellStyle name="Примечание 22 11 13" xfId="31654"/>
    <cellStyle name="Примечание 22 11 14" xfId="31655"/>
    <cellStyle name="Примечание 22 11 15" xfId="31656"/>
    <cellStyle name="Примечание 22 11 16" xfId="31657"/>
    <cellStyle name="Примечание 22 11 17" xfId="31658"/>
    <cellStyle name="Примечание 22 11 18" xfId="31659"/>
    <cellStyle name="Примечание 22 11 19" xfId="31660"/>
    <cellStyle name="Примечание 22 11 2" xfId="31661"/>
    <cellStyle name="Примечание 22 11 2 10" xfId="31662"/>
    <cellStyle name="Примечание 22 11 2 10 2" xfId="31663"/>
    <cellStyle name="Примечание 22 11 2 10 3" xfId="31664"/>
    <cellStyle name="Примечание 22 11 2 10 4" xfId="31665"/>
    <cellStyle name="Примечание 22 11 2 10 5" xfId="31666"/>
    <cellStyle name="Примечание 22 11 2 10 6" xfId="31667"/>
    <cellStyle name="Примечание 22 11 2 10 7" xfId="31668"/>
    <cellStyle name="Примечание 22 11 2 10 8" xfId="31669"/>
    <cellStyle name="Примечание 22 11 2 10 9" xfId="31670"/>
    <cellStyle name="Примечание 22 11 2 11" xfId="31671"/>
    <cellStyle name="Примечание 22 11 2 11 2" xfId="31672"/>
    <cellStyle name="Примечание 22 11 2 11 3" xfId="31673"/>
    <cellStyle name="Примечание 22 11 2 11 4" xfId="31674"/>
    <cellStyle name="Примечание 22 11 2 11 5" xfId="31675"/>
    <cellStyle name="Примечание 22 11 2 11 6" xfId="31676"/>
    <cellStyle name="Примечание 22 11 2 11 7" xfId="31677"/>
    <cellStyle name="Примечание 22 11 2 11 8" xfId="31678"/>
    <cellStyle name="Примечание 22 11 2 11 9" xfId="31679"/>
    <cellStyle name="Примечание 22 11 2 12" xfId="31680"/>
    <cellStyle name="Примечание 22 11 2 12 2" xfId="31681"/>
    <cellStyle name="Примечание 22 11 2 12 3" xfId="31682"/>
    <cellStyle name="Примечание 22 11 2 12 4" xfId="31683"/>
    <cellStyle name="Примечание 22 11 2 12 5" xfId="31684"/>
    <cellStyle name="Примечание 22 11 2 12 6" xfId="31685"/>
    <cellStyle name="Примечание 22 11 2 12 7" xfId="31686"/>
    <cellStyle name="Примечание 22 11 2 12 8" xfId="31687"/>
    <cellStyle name="Примечание 22 11 2 12 9" xfId="31688"/>
    <cellStyle name="Примечание 22 11 2 13" xfId="31689"/>
    <cellStyle name="Примечание 22 11 2 14" xfId="31690"/>
    <cellStyle name="Примечание 22 11 2 15" xfId="31691"/>
    <cellStyle name="Примечание 22 11 2 16" xfId="31692"/>
    <cellStyle name="Примечание 22 11 2 17" xfId="31693"/>
    <cellStyle name="Примечание 22 11 2 18" xfId="31694"/>
    <cellStyle name="Примечание 22 11 2 19" xfId="31695"/>
    <cellStyle name="Примечание 22 11 2 2" xfId="31696"/>
    <cellStyle name="Примечание 22 11 2 2 2" xfId="31697"/>
    <cellStyle name="Примечание 22 11 2 2 3" xfId="31698"/>
    <cellStyle name="Примечание 22 11 2 2 4" xfId="31699"/>
    <cellStyle name="Примечание 22 11 2 2 5" xfId="31700"/>
    <cellStyle name="Примечание 22 11 2 2 6" xfId="31701"/>
    <cellStyle name="Примечание 22 11 2 2 7" xfId="31702"/>
    <cellStyle name="Примечание 22 11 2 2 8" xfId="31703"/>
    <cellStyle name="Примечание 22 11 2 2 9" xfId="31704"/>
    <cellStyle name="Примечание 22 11 2 20" xfId="31705"/>
    <cellStyle name="Примечание 22 11 2 3" xfId="31706"/>
    <cellStyle name="Примечание 22 11 2 3 2" xfId="31707"/>
    <cellStyle name="Примечание 22 11 2 3 3" xfId="31708"/>
    <cellStyle name="Примечание 22 11 2 3 4" xfId="31709"/>
    <cellStyle name="Примечание 22 11 2 3 5" xfId="31710"/>
    <cellStyle name="Примечание 22 11 2 3 6" xfId="31711"/>
    <cellStyle name="Примечание 22 11 2 3 7" xfId="31712"/>
    <cellStyle name="Примечание 22 11 2 3 8" xfId="31713"/>
    <cellStyle name="Примечание 22 11 2 3 9" xfId="31714"/>
    <cellStyle name="Примечание 22 11 2 4" xfId="31715"/>
    <cellStyle name="Примечание 22 11 2 4 2" xfId="31716"/>
    <cellStyle name="Примечание 22 11 2 4 3" xfId="31717"/>
    <cellStyle name="Примечание 22 11 2 4 4" xfId="31718"/>
    <cellStyle name="Примечание 22 11 2 4 5" xfId="31719"/>
    <cellStyle name="Примечание 22 11 2 4 6" xfId="31720"/>
    <cellStyle name="Примечание 22 11 2 4 7" xfId="31721"/>
    <cellStyle name="Примечание 22 11 2 4 8" xfId="31722"/>
    <cellStyle name="Примечание 22 11 2 4 9" xfId="31723"/>
    <cellStyle name="Примечание 22 11 2 5" xfId="31724"/>
    <cellStyle name="Примечание 22 11 2 5 2" xfId="31725"/>
    <cellStyle name="Примечание 22 11 2 5 3" xfId="31726"/>
    <cellStyle name="Примечание 22 11 2 5 4" xfId="31727"/>
    <cellStyle name="Примечание 22 11 2 5 5" xfId="31728"/>
    <cellStyle name="Примечание 22 11 2 5 6" xfId="31729"/>
    <cellStyle name="Примечание 22 11 2 5 7" xfId="31730"/>
    <cellStyle name="Примечание 22 11 2 5 8" xfId="31731"/>
    <cellStyle name="Примечание 22 11 2 5 9" xfId="31732"/>
    <cellStyle name="Примечание 22 11 2 6" xfId="31733"/>
    <cellStyle name="Примечание 22 11 2 6 2" xfId="31734"/>
    <cellStyle name="Примечание 22 11 2 6 3" xfId="31735"/>
    <cellStyle name="Примечание 22 11 2 6 4" xfId="31736"/>
    <cellStyle name="Примечание 22 11 2 6 5" xfId="31737"/>
    <cellStyle name="Примечание 22 11 2 6 6" xfId="31738"/>
    <cellStyle name="Примечание 22 11 2 6 7" xfId="31739"/>
    <cellStyle name="Примечание 22 11 2 6 8" xfId="31740"/>
    <cellStyle name="Примечание 22 11 2 6 9" xfId="31741"/>
    <cellStyle name="Примечание 22 11 2 7" xfId="31742"/>
    <cellStyle name="Примечание 22 11 2 7 2" xfId="31743"/>
    <cellStyle name="Примечание 22 11 2 7 3" xfId="31744"/>
    <cellStyle name="Примечание 22 11 2 7 4" xfId="31745"/>
    <cellStyle name="Примечание 22 11 2 7 5" xfId="31746"/>
    <cellStyle name="Примечание 22 11 2 7 6" xfId="31747"/>
    <cellStyle name="Примечание 22 11 2 7 7" xfId="31748"/>
    <cellStyle name="Примечание 22 11 2 7 8" xfId="31749"/>
    <cellStyle name="Примечание 22 11 2 7 9" xfId="31750"/>
    <cellStyle name="Примечание 22 11 2 8" xfId="31751"/>
    <cellStyle name="Примечание 22 11 2 8 2" xfId="31752"/>
    <cellStyle name="Примечание 22 11 2 8 3" xfId="31753"/>
    <cellStyle name="Примечание 22 11 2 8 4" xfId="31754"/>
    <cellStyle name="Примечание 22 11 2 8 5" xfId="31755"/>
    <cellStyle name="Примечание 22 11 2 8 6" xfId="31756"/>
    <cellStyle name="Примечание 22 11 2 8 7" xfId="31757"/>
    <cellStyle name="Примечание 22 11 2 8 8" xfId="31758"/>
    <cellStyle name="Примечание 22 11 2 8 9" xfId="31759"/>
    <cellStyle name="Примечание 22 11 2 9" xfId="31760"/>
    <cellStyle name="Примечание 22 11 2 9 2" xfId="31761"/>
    <cellStyle name="Примечание 22 11 2 9 3" xfId="31762"/>
    <cellStyle name="Примечание 22 11 2 9 4" xfId="31763"/>
    <cellStyle name="Примечание 22 11 2 9 5" xfId="31764"/>
    <cellStyle name="Примечание 22 11 2 9 6" xfId="31765"/>
    <cellStyle name="Примечание 22 11 2 9 7" xfId="31766"/>
    <cellStyle name="Примечание 22 11 2 9 8" xfId="31767"/>
    <cellStyle name="Примечание 22 11 2 9 9" xfId="31768"/>
    <cellStyle name="Примечание 22 11 2_Лист1" xfId="31769"/>
    <cellStyle name="Примечание 22 11 20" xfId="31770"/>
    <cellStyle name="Примечание 22 11 3" xfId="31771"/>
    <cellStyle name="Примечание 22 11 3 2" xfId="31772"/>
    <cellStyle name="Примечание 22 11 3 3" xfId="31773"/>
    <cellStyle name="Примечание 22 11 3 4" xfId="31774"/>
    <cellStyle name="Примечание 22 11 3 5" xfId="31775"/>
    <cellStyle name="Примечание 22 11 3 6" xfId="31776"/>
    <cellStyle name="Примечание 22 11 3 7" xfId="31777"/>
    <cellStyle name="Примечание 22 11 3 8" xfId="31778"/>
    <cellStyle name="Примечание 22 11 3 9" xfId="31779"/>
    <cellStyle name="Примечание 22 11 4" xfId="31780"/>
    <cellStyle name="Примечание 22 11 4 10" xfId="31781"/>
    <cellStyle name="Примечание 22 11 4 11" xfId="31782"/>
    <cellStyle name="Примечание 22 11 4 2" xfId="31783"/>
    <cellStyle name="Примечание 22 11 4 2 2" xfId="31784"/>
    <cellStyle name="Примечание 22 11 4 2 3" xfId="31785"/>
    <cellStyle name="Примечание 22 11 4 2 4" xfId="31786"/>
    <cellStyle name="Примечание 22 11 4 2 5" xfId="31787"/>
    <cellStyle name="Примечание 22 11 4 2 6" xfId="31788"/>
    <cellStyle name="Примечание 22 11 4 2 7" xfId="31789"/>
    <cellStyle name="Примечание 22 11 4 2 8" xfId="31790"/>
    <cellStyle name="Примечание 22 11 4 2 9" xfId="31791"/>
    <cellStyle name="Примечание 22 11 4 3" xfId="31792"/>
    <cellStyle name="Примечание 22 11 4 3 2" xfId="31793"/>
    <cellStyle name="Примечание 22 11 4 3 3" xfId="31794"/>
    <cellStyle name="Примечание 22 11 4 3 4" xfId="31795"/>
    <cellStyle name="Примечание 22 11 4 3 5" xfId="31796"/>
    <cellStyle name="Примечание 22 11 4 3 6" xfId="31797"/>
    <cellStyle name="Примечание 22 11 4 3 7" xfId="31798"/>
    <cellStyle name="Примечание 22 11 4 3 8" xfId="31799"/>
    <cellStyle name="Примечание 22 11 4 3 9" xfId="31800"/>
    <cellStyle name="Примечание 22 11 4 4" xfId="31801"/>
    <cellStyle name="Примечание 22 11 4 5" xfId="31802"/>
    <cellStyle name="Примечание 22 11 4 6" xfId="31803"/>
    <cellStyle name="Примечание 22 11 4 7" xfId="31804"/>
    <cellStyle name="Примечание 22 11 4 8" xfId="31805"/>
    <cellStyle name="Примечание 22 11 4 9" xfId="31806"/>
    <cellStyle name="Примечание 22 11 4_Лист1" xfId="31807"/>
    <cellStyle name="Примечание 22 11 5" xfId="31808"/>
    <cellStyle name="Примечание 22 11 5 10" xfId="31809"/>
    <cellStyle name="Примечание 22 11 5 11" xfId="31810"/>
    <cellStyle name="Примечание 22 11 5 2" xfId="31811"/>
    <cellStyle name="Примечание 22 11 5 2 2" xfId="31812"/>
    <cellStyle name="Примечание 22 11 5 2 3" xfId="31813"/>
    <cellStyle name="Примечание 22 11 5 2 4" xfId="31814"/>
    <cellStyle name="Примечание 22 11 5 2 5" xfId="31815"/>
    <cellStyle name="Примечание 22 11 5 2 6" xfId="31816"/>
    <cellStyle name="Примечание 22 11 5 2 7" xfId="31817"/>
    <cellStyle name="Примечание 22 11 5 2 8" xfId="31818"/>
    <cellStyle name="Примечание 22 11 5 2 9" xfId="31819"/>
    <cellStyle name="Примечание 22 11 5 3" xfId="31820"/>
    <cellStyle name="Примечание 22 11 5 3 2" xfId="31821"/>
    <cellStyle name="Примечание 22 11 5 3 3" xfId="31822"/>
    <cellStyle name="Примечание 22 11 5 3 4" xfId="31823"/>
    <cellStyle name="Примечание 22 11 5 3 5" xfId="31824"/>
    <cellStyle name="Примечание 22 11 5 3 6" xfId="31825"/>
    <cellStyle name="Примечание 22 11 5 3 7" xfId="31826"/>
    <cellStyle name="Примечание 22 11 5 3 8" xfId="31827"/>
    <cellStyle name="Примечание 22 11 5 3 9" xfId="31828"/>
    <cellStyle name="Примечание 22 11 5 4" xfId="31829"/>
    <cellStyle name="Примечание 22 11 5 5" xfId="31830"/>
    <cellStyle name="Примечание 22 11 5 6" xfId="31831"/>
    <cellStyle name="Примечание 22 11 5 7" xfId="31832"/>
    <cellStyle name="Примечание 22 11 5 8" xfId="31833"/>
    <cellStyle name="Примечание 22 11 5 9" xfId="31834"/>
    <cellStyle name="Примечание 22 11 5_Лист1" xfId="31835"/>
    <cellStyle name="Примечание 22 11 6" xfId="31836"/>
    <cellStyle name="Примечание 22 11 6 10" xfId="31837"/>
    <cellStyle name="Примечание 22 11 6 11" xfId="31838"/>
    <cellStyle name="Примечание 22 11 6 2" xfId="31839"/>
    <cellStyle name="Примечание 22 11 6 2 2" xfId="31840"/>
    <cellStyle name="Примечание 22 11 6 2 3" xfId="31841"/>
    <cellStyle name="Примечание 22 11 6 2 4" xfId="31842"/>
    <cellStyle name="Примечание 22 11 6 2 5" xfId="31843"/>
    <cellStyle name="Примечание 22 11 6 2 6" xfId="31844"/>
    <cellStyle name="Примечание 22 11 6 2 7" xfId="31845"/>
    <cellStyle name="Примечание 22 11 6 2 8" xfId="31846"/>
    <cellStyle name="Примечание 22 11 6 2 9" xfId="31847"/>
    <cellStyle name="Примечание 22 11 6 3" xfId="31848"/>
    <cellStyle name="Примечание 22 11 6 3 2" xfId="31849"/>
    <cellStyle name="Примечание 22 11 6 3 3" xfId="31850"/>
    <cellStyle name="Примечание 22 11 6 3 4" xfId="31851"/>
    <cellStyle name="Примечание 22 11 6 3 5" xfId="31852"/>
    <cellStyle name="Примечание 22 11 6 3 6" xfId="31853"/>
    <cellStyle name="Примечание 22 11 6 3 7" xfId="31854"/>
    <cellStyle name="Примечание 22 11 6 3 8" xfId="31855"/>
    <cellStyle name="Примечание 22 11 6 3 9" xfId="31856"/>
    <cellStyle name="Примечание 22 11 6 4" xfId="31857"/>
    <cellStyle name="Примечание 22 11 6 5" xfId="31858"/>
    <cellStyle name="Примечание 22 11 6 6" xfId="31859"/>
    <cellStyle name="Примечание 22 11 6 7" xfId="31860"/>
    <cellStyle name="Примечание 22 11 6 8" xfId="31861"/>
    <cellStyle name="Примечание 22 11 6 9" xfId="31862"/>
    <cellStyle name="Примечание 22 11 6_Лист1" xfId="31863"/>
    <cellStyle name="Примечание 22 11 7" xfId="31864"/>
    <cellStyle name="Примечание 22 11 7 10" xfId="31865"/>
    <cellStyle name="Примечание 22 11 7 11" xfId="31866"/>
    <cellStyle name="Примечание 22 11 7 2" xfId="31867"/>
    <cellStyle name="Примечание 22 11 7 2 2" xfId="31868"/>
    <cellStyle name="Примечание 22 11 7 2 3" xfId="31869"/>
    <cellStyle name="Примечание 22 11 7 2 4" xfId="31870"/>
    <cellStyle name="Примечание 22 11 7 2 5" xfId="31871"/>
    <cellStyle name="Примечание 22 11 7 2 6" xfId="31872"/>
    <cellStyle name="Примечание 22 11 7 2 7" xfId="31873"/>
    <cellStyle name="Примечание 22 11 7 2 8" xfId="31874"/>
    <cellStyle name="Примечание 22 11 7 2 9" xfId="31875"/>
    <cellStyle name="Примечание 22 11 7 3" xfId="31876"/>
    <cellStyle name="Примечание 22 11 7 3 2" xfId="31877"/>
    <cellStyle name="Примечание 22 11 7 3 3" xfId="31878"/>
    <cellStyle name="Примечание 22 11 7 3 4" xfId="31879"/>
    <cellStyle name="Примечание 22 11 7 3 5" xfId="31880"/>
    <cellStyle name="Примечание 22 11 7 3 6" xfId="31881"/>
    <cellStyle name="Примечание 22 11 7 3 7" xfId="31882"/>
    <cellStyle name="Примечание 22 11 7 3 8" xfId="31883"/>
    <cellStyle name="Примечание 22 11 7 3 9" xfId="31884"/>
    <cellStyle name="Примечание 22 11 7 4" xfId="31885"/>
    <cellStyle name="Примечание 22 11 7 5" xfId="31886"/>
    <cellStyle name="Примечание 22 11 7 6" xfId="31887"/>
    <cellStyle name="Примечание 22 11 7 7" xfId="31888"/>
    <cellStyle name="Примечание 22 11 7 8" xfId="31889"/>
    <cellStyle name="Примечание 22 11 7 9" xfId="31890"/>
    <cellStyle name="Примечание 22 11 7_Лист1" xfId="31891"/>
    <cellStyle name="Примечание 22 11 8" xfId="31892"/>
    <cellStyle name="Примечание 22 11 8 10" xfId="31893"/>
    <cellStyle name="Примечание 22 11 8 11" xfId="31894"/>
    <cellStyle name="Примечание 22 11 8 2" xfId="31895"/>
    <cellStyle name="Примечание 22 11 8 2 2" xfId="31896"/>
    <cellStyle name="Примечание 22 11 8 2 3" xfId="31897"/>
    <cellStyle name="Примечание 22 11 8 2 4" xfId="31898"/>
    <cellStyle name="Примечание 22 11 8 2 5" xfId="31899"/>
    <cellStyle name="Примечание 22 11 8 2 6" xfId="31900"/>
    <cellStyle name="Примечание 22 11 8 2 7" xfId="31901"/>
    <cellStyle name="Примечание 22 11 8 2 8" xfId="31902"/>
    <cellStyle name="Примечание 22 11 8 2 9" xfId="31903"/>
    <cellStyle name="Примечание 22 11 8 3" xfId="31904"/>
    <cellStyle name="Примечание 22 11 8 3 2" xfId="31905"/>
    <cellStyle name="Примечание 22 11 8 3 3" xfId="31906"/>
    <cellStyle name="Примечание 22 11 8 3 4" xfId="31907"/>
    <cellStyle name="Примечание 22 11 8 3 5" xfId="31908"/>
    <cellStyle name="Примечание 22 11 8 3 6" xfId="31909"/>
    <cellStyle name="Примечание 22 11 8 3 7" xfId="31910"/>
    <cellStyle name="Примечание 22 11 8 3 8" xfId="31911"/>
    <cellStyle name="Примечание 22 11 8 3 9" xfId="31912"/>
    <cellStyle name="Примечание 22 11 8 4" xfId="31913"/>
    <cellStyle name="Примечание 22 11 8 5" xfId="31914"/>
    <cellStyle name="Примечание 22 11 8 6" xfId="31915"/>
    <cellStyle name="Примечание 22 11 8 7" xfId="31916"/>
    <cellStyle name="Примечание 22 11 8 8" xfId="31917"/>
    <cellStyle name="Примечание 22 11 8 9" xfId="31918"/>
    <cellStyle name="Примечание 22 11 8_Лист1" xfId="31919"/>
    <cellStyle name="Примечание 22 11 9" xfId="31920"/>
    <cellStyle name="Примечание 22 11 9 10" xfId="31921"/>
    <cellStyle name="Примечание 22 11 9 11" xfId="31922"/>
    <cellStyle name="Примечание 22 11 9 2" xfId="31923"/>
    <cellStyle name="Примечание 22 11 9 2 2" xfId="31924"/>
    <cellStyle name="Примечание 22 11 9 2 3" xfId="31925"/>
    <cellStyle name="Примечание 22 11 9 2 4" xfId="31926"/>
    <cellStyle name="Примечание 22 11 9 2 5" xfId="31927"/>
    <cellStyle name="Примечание 22 11 9 2 6" xfId="31928"/>
    <cellStyle name="Примечание 22 11 9 2 7" xfId="31929"/>
    <cellStyle name="Примечание 22 11 9 2 8" xfId="31930"/>
    <cellStyle name="Примечание 22 11 9 2 9" xfId="31931"/>
    <cellStyle name="Примечание 22 11 9 3" xfId="31932"/>
    <cellStyle name="Примечание 22 11 9 3 2" xfId="31933"/>
    <cellStyle name="Примечание 22 11 9 3 3" xfId="31934"/>
    <cellStyle name="Примечание 22 11 9 3 4" xfId="31935"/>
    <cellStyle name="Примечание 22 11 9 3 5" xfId="31936"/>
    <cellStyle name="Примечание 22 11 9 3 6" xfId="31937"/>
    <cellStyle name="Примечание 22 11 9 3 7" xfId="31938"/>
    <cellStyle name="Примечание 22 11 9 3 8" xfId="31939"/>
    <cellStyle name="Примечание 22 11 9 3 9" xfId="31940"/>
    <cellStyle name="Примечание 22 11 9 4" xfId="31941"/>
    <cellStyle name="Примечание 22 11 9 5" xfId="31942"/>
    <cellStyle name="Примечание 22 11 9 6" xfId="31943"/>
    <cellStyle name="Примечание 22 11 9 7" xfId="31944"/>
    <cellStyle name="Примечание 22 11 9 8" xfId="31945"/>
    <cellStyle name="Примечание 22 11 9 9" xfId="31946"/>
    <cellStyle name="Примечание 22 11 9_Лист1" xfId="31947"/>
    <cellStyle name="Примечание 22 12" xfId="31948"/>
    <cellStyle name="Примечание 22 12 10" xfId="31949"/>
    <cellStyle name="Примечание 22 12 11" xfId="31950"/>
    <cellStyle name="Примечание 22 12 2" xfId="31951"/>
    <cellStyle name="Примечание 22 12 2 2" xfId="31952"/>
    <cellStyle name="Примечание 22 12 2 3" xfId="31953"/>
    <cellStyle name="Примечание 22 12 2 4" xfId="31954"/>
    <cellStyle name="Примечание 22 12 2 5" xfId="31955"/>
    <cellStyle name="Примечание 22 12 2 6" xfId="31956"/>
    <cellStyle name="Примечание 22 12 2 7" xfId="31957"/>
    <cellStyle name="Примечание 22 12 2 8" xfId="31958"/>
    <cellStyle name="Примечание 22 12 2 9" xfId="31959"/>
    <cellStyle name="Примечание 22 12 3" xfId="31960"/>
    <cellStyle name="Примечание 22 12 3 2" xfId="31961"/>
    <cellStyle name="Примечание 22 12 3 3" xfId="31962"/>
    <cellStyle name="Примечание 22 12 3 4" xfId="31963"/>
    <cellStyle name="Примечание 22 12 3 5" xfId="31964"/>
    <cellStyle name="Примечание 22 12 3 6" xfId="31965"/>
    <cellStyle name="Примечание 22 12 3 7" xfId="31966"/>
    <cellStyle name="Примечание 22 12 3 8" xfId="31967"/>
    <cellStyle name="Примечание 22 12 3 9" xfId="31968"/>
    <cellStyle name="Примечание 22 12 4" xfId="31969"/>
    <cellStyle name="Примечание 22 12 5" xfId="31970"/>
    <cellStyle name="Примечание 22 12 6" xfId="31971"/>
    <cellStyle name="Примечание 22 12 7" xfId="31972"/>
    <cellStyle name="Примечание 22 12 8" xfId="31973"/>
    <cellStyle name="Примечание 22 12 9" xfId="31974"/>
    <cellStyle name="Примечание 22 12_Лист1" xfId="31975"/>
    <cellStyle name="Примечание 22 13" xfId="31976"/>
    <cellStyle name="Примечание 22 13 10" xfId="31977"/>
    <cellStyle name="Примечание 22 13 11" xfId="31978"/>
    <cellStyle name="Примечание 22 13 2" xfId="31979"/>
    <cellStyle name="Примечание 22 13 2 2" xfId="31980"/>
    <cellStyle name="Примечание 22 13 2 3" xfId="31981"/>
    <cellStyle name="Примечание 22 13 2 4" xfId="31982"/>
    <cellStyle name="Примечание 22 13 2 5" xfId="31983"/>
    <cellStyle name="Примечание 22 13 2 6" xfId="31984"/>
    <cellStyle name="Примечание 22 13 2 7" xfId="31985"/>
    <cellStyle name="Примечание 22 13 2 8" xfId="31986"/>
    <cellStyle name="Примечание 22 13 2 9" xfId="31987"/>
    <cellStyle name="Примечание 22 13 3" xfId="31988"/>
    <cellStyle name="Примечание 22 13 3 2" xfId="31989"/>
    <cellStyle name="Примечание 22 13 3 3" xfId="31990"/>
    <cellStyle name="Примечание 22 13 3 4" xfId="31991"/>
    <cellStyle name="Примечание 22 13 3 5" xfId="31992"/>
    <cellStyle name="Примечание 22 13 3 6" xfId="31993"/>
    <cellStyle name="Примечание 22 13 3 7" xfId="31994"/>
    <cellStyle name="Примечание 22 13 3 8" xfId="31995"/>
    <cellStyle name="Примечание 22 13 3 9" xfId="31996"/>
    <cellStyle name="Примечание 22 13 4" xfId="31997"/>
    <cellStyle name="Примечание 22 13 5" xfId="31998"/>
    <cellStyle name="Примечание 22 13 6" xfId="31999"/>
    <cellStyle name="Примечание 22 13 7" xfId="32000"/>
    <cellStyle name="Примечание 22 13 8" xfId="32001"/>
    <cellStyle name="Примечание 22 13 9" xfId="32002"/>
    <cellStyle name="Примечание 22 13_Лист1" xfId="32003"/>
    <cellStyle name="Примечание 22 14" xfId="32004"/>
    <cellStyle name="Примечание 22 14 10" xfId="32005"/>
    <cellStyle name="Примечание 22 14 11" xfId="32006"/>
    <cellStyle name="Примечание 22 14 2" xfId="32007"/>
    <cellStyle name="Примечание 22 14 2 2" xfId="32008"/>
    <cellStyle name="Примечание 22 14 2 3" xfId="32009"/>
    <cellStyle name="Примечание 22 14 2 4" xfId="32010"/>
    <cellStyle name="Примечание 22 14 2 5" xfId="32011"/>
    <cellStyle name="Примечание 22 14 2 6" xfId="32012"/>
    <cellStyle name="Примечание 22 14 2 7" xfId="32013"/>
    <cellStyle name="Примечание 22 14 2 8" xfId="32014"/>
    <cellStyle name="Примечание 22 14 2 9" xfId="32015"/>
    <cellStyle name="Примечание 22 14 3" xfId="32016"/>
    <cellStyle name="Примечание 22 14 3 2" xfId="32017"/>
    <cellStyle name="Примечание 22 14 3 3" xfId="32018"/>
    <cellStyle name="Примечание 22 14 3 4" xfId="32019"/>
    <cellStyle name="Примечание 22 14 3 5" xfId="32020"/>
    <cellStyle name="Примечание 22 14 3 6" xfId="32021"/>
    <cellStyle name="Примечание 22 14 3 7" xfId="32022"/>
    <cellStyle name="Примечание 22 14 3 8" xfId="32023"/>
    <cellStyle name="Примечание 22 14 3 9" xfId="32024"/>
    <cellStyle name="Примечание 22 14 4" xfId="32025"/>
    <cellStyle name="Примечание 22 14 5" xfId="32026"/>
    <cellStyle name="Примечание 22 14 6" xfId="32027"/>
    <cellStyle name="Примечание 22 14 7" xfId="32028"/>
    <cellStyle name="Примечание 22 14 8" xfId="32029"/>
    <cellStyle name="Примечание 22 14 9" xfId="32030"/>
    <cellStyle name="Примечание 22 14_Лист1" xfId="32031"/>
    <cellStyle name="Примечание 22 15" xfId="32032"/>
    <cellStyle name="Примечание 22 15 10" xfId="32033"/>
    <cellStyle name="Примечание 22 15 11" xfId="32034"/>
    <cellStyle name="Примечание 22 15 2" xfId="32035"/>
    <cellStyle name="Примечание 22 15 2 2" xfId="32036"/>
    <cellStyle name="Примечание 22 15 2 3" xfId="32037"/>
    <cellStyle name="Примечание 22 15 2 4" xfId="32038"/>
    <cellStyle name="Примечание 22 15 2 5" xfId="32039"/>
    <cellStyle name="Примечание 22 15 2 6" xfId="32040"/>
    <cellStyle name="Примечание 22 15 2 7" xfId="32041"/>
    <cellStyle name="Примечание 22 15 2 8" xfId="32042"/>
    <cellStyle name="Примечание 22 15 2 9" xfId="32043"/>
    <cellStyle name="Примечание 22 15 3" xfId="32044"/>
    <cellStyle name="Примечание 22 15 3 2" xfId="32045"/>
    <cellStyle name="Примечание 22 15 3 3" xfId="32046"/>
    <cellStyle name="Примечание 22 15 3 4" xfId="32047"/>
    <cellStyle name="Примечание 22 15 3 5" xfId="32048"/>
    <cellStyle name="Примечание 22 15 3 6" xfId="32049"/>
    <cellStyle name="Примечание 22 15 3 7" xfId="32050"/>
    <cellStyle name="Примечание 22 15 3 8" xfId="32051"/>
    <cellStyle name="Примечание 22 15 3 9" xfId="32052"/>
    <cellStyle name="Примечание 22 15 4" xfId="32053"/>
    <cellStyle name="Примечание 22 15 5" xfId="32054"/>
    <cellStyle name="Примечание 22 15 6" xfId="32055"/>
    <cellStyle name="Примечание 22 15 7" xfId="32056"/>
    <cellStyle name="Примечание 22 15 8" xfId="32057"/>
    <cellStyle name="Примечание 22 15 9" xfId="32058"/>
    <cellStyle name="Примечание 22 15_Лист1" xfId="32059"/>
    <cellStyle name="Примечание 22 16" xfId="32060"/>
    <cellStyle name="Примечание 22 16 10" xfId="32061"/>
    <cellStyle name="Примечание 22 16 11" xfId="32062"/>
    <cellStyle name="Примечание 22 16 2" xfId="32063"/>
    <cellStyle name="Примечание 22 16 2 2" xfId="32064"/>
    <cellStyle name="Примечание 22 16 2 3" xfId="32065"/>
    <cellStyle name="Примечание 22 16 2 4" xfId="32066"/>
    <cellStyle name="Примечание 22 16 2 5" xfId="32067"/>
    <cellStyle name="Примечание 22 16 2 6" xfId="32068"/>
    <cellStyle name="Примечание 22 16 2 7" xfId="32069"/>
    <cellStyle name="Примечание 22 16 2 8" xfId="32070"/>
    <cellStyle name="Примечание 22 16 2 9" xfId="32071"/>
    <cellStyle name="Примечание 22 16 3" xfId="32072"/>
    <cellStyle name="Примечание 22 16 3 2" xfId="32073"/>
    <cellStyle name="Примечание 22 16 3 3" xfId="32074"/>
    <cellStyle name="Примечание 22 16 3 4" xfId="32075"/>
    <cellStyle name="Примечание 22 16 3 5" xfId="32076"/>
    <cellStyle name="Примечание 22 16 3 6" xfId="32077"/>
    <cellStyle name="Примечание 22 16 3 7" xfId="32078"/>
    <cellStyle name="Примечание 22 16 3 8" xfId="32079"/>
    <cellStyle name="Примечание 22 16 3 9" xfId="32080"/>
    <cellStyle name="Примечание 22 16 4" xfId="32081"/>
    <cellStyle name="Примечание 22 16 5" xfId="32082"/>
    <cellStyle name="Примечание 22 16 6" xfId="32083"/>
    <cellStyle name="Примечание 22 16 7" xfId="32084"/>
    <cellStyle name="Примечание 22 16 8" xfId="32085"/>
    <cellStyle name="Примечание 22 16 9" xfId="32086"/>
    <cellStyle name="Примечание 22 16_Лист1" xfId="32087"/>
    <cellStyle name="Примечание 22 17" xfId="32088"/>
    <cellStyle name="Примечание 22 17 10" xfId="32089"/>
    <cellStyle name="Примечание 22 17 11" xfId="32090"/>
    <cellStyle name="Примечание 22 17 2" xfId="32091"/>
    <cellStyle name="Примечание 22 17 2 2" xfId="32092"/>
    <cellStyle name="Примечание 22 17 2 3" xfId="32093"/>
    <cellStyle name="Примечание 22 17 2 4" xfId="32094"/>
    <cellStyle name="Примечание 22 17 2 5" xfId="32095"/>
    <cellStyle name="Примечание 22 17 2 6" xfId="32096"/>
    <cellStyle name="Примечание 22 17 2 7" xfId="32097"/>
    <cellStyle name="Примечание 22 17 2 8" xfId="32098"/>
    <cellStyle name="Примечание 22 17 2 9" xfId="32099"/>
    <cellStyle name="Примечание 22 17 3" xfId="32100"/>
    <cellStyle name="Примечание 22 17 3 2" xfId="32101"/>
    <cellStyle name="Примечание 22 17 3 3" xfId="32102"/>
    <cellStyle name="Примечание 22 17 3 4" xfId="32103"/>
    <cellStyle name="Примечание 22 17 3 5" xfId="32104"/>
    <cellStyle name="Примечание 22 17 3 6" xfId="32105"/>
    <cellStyle name="Примечание 22 17 3 7" xfId="32106"/>
    <cellStyle name="Примечание 22 17 3 8" xfId="32107"/>
    <cellStyle name="Примечание 22 17 3 9" xfId="32108"/>
    <cellStyle name="Примечание 22 17 4" xfId="32109"/>
    <cellStyle name="Примечание 22 17 5" xfId="32110"/>
    <cellStyle name="Примечание 22 17 6" xfId="32111"/>
    <cellStyle name="Примечание 22 17 7" xfId="32112"/>
    <cellStyle name="Примечание 22 17 8" xfId="32113"/>
    <cellStyle name="Примечание 22 17 9" xfId="32114"/>
    <cellStyle name="Примечание 22 17_Лист1" xfId="32115"/>
    <cellStyle name="Примечание 22 18" xfId="32116"/>
    <cellStyle name="Примечание 22 18 10" xfId="32117"/>
    <cellStyle name="Примечание 22 18 11" xfId="32118"/>
    <cellStyle name="Примечание 22 18 2" xfId="32119"/>
    <cellStyle name="Примечание 22 18 2 2" xfId="32120"/>
    <cellStyle name="Примечание 22 18 2 3" xfId="32121"/>
    <cellStyle name="Примечание 22 18 2 4" xfId="32122"/>
    <cellStyle name="Примечание 22 18 2 5" xfId="32123"/>
    <cellStyle name="Примечание 22 18 2 6" xfId="32124"/>
    <cellStyle name="Примечание 22 18 2 7" xfId="32125"/>
    <cellStyle name="Примечание 22 18 2 8" xfId="32126"/>
    <cellStyle name="Примечание 22 18 2 9" xfId="32127"/>
    <cellStyle name="Примечание 22 18 3" xfId="32128"/>
    <cellStyle name="Примечание 22 18 3 2" xfId="32129"/>
    <cellStyle name="Примечание 22 18 3 3" xfId="32130"/>
    <cellStyle name="Примечание 22 18 3 4" xfId="32131"/>
    <cellStyle name="Примечание 22 18 3 5" xfId="32132"/>
    <cellStyle name="Примечание 22 18 3 6" xfId="32133"/>
    <cellStyle name="Примечание 22 18 3 7" xfId="32134"/>
    <cellStyle name="Примечание 22 18 3 8" xfId="32135"/>
    <cellStyle name="Примечание 22 18 3 9" xfId="32136"/>
    <cellStyle name="Примечание 22 18 4" xfId="32137"/>
    <cellStyle name="Примечание 22 18 5" xfId="32138"/>
    <cellStyle name="Примечание 22 18 6" xfId="32139"/>
    <cellStyle name="Примечание 22 18 7" xfId="32140"/>
    <cellStyle name="Примечание 22 18 8" xfId="32141"/>
    <cellStyle name="Примечание 22 18 9" xfId="32142"/>
    <cellStyle name="Примечание 22 18_Лист1" xfId="32143"/>
    <cellStyle name="Примечание 22 19" xfId="32144"/>
    <cellStyle name="Примечание 22 19 10" xfId="32145"/>
    <cellStyle name="Примечание 22 19 11" xfId="32146"/>
    <cellStyle name="Примечание 22 19 2" xfId="32147"/>
    <cellStyle name="Примечание 22 19 2 2" xfId="32148"/>
    <cellStyle name="Примечание 22 19 2 3" xfId="32149"/>
    <cellStyle name="Примечание 22 19 2 4" xfId="32150"/>
    <cellStyle name="Примечание 22 19 2 5" xfId="32151"/>
    <cellStyle name="Примечание 22 19 2 6" xfId="32152"/>
    <cellStyle name="Примечание 22 19 2 7" xfId="32153"/>
    <cellStyle name="Примечание 22 19 2 8" xfId="32154"/>
    <cellStyle name="Примечание 22 19 2 9" xfId="32155"/>
    <cellStyle name="Примечание 22 19 3" xfId="32156"/>
    <cellStyle name="Примечание 22 19 3 2" xfId="32157"/>
    <cellStyle name="Примечание 22 19 3 3" xfId="32158"/>
    <cellStyle name="Примечание 22 19 3 4" xfId="32159"/>
    <cellStyle name="Примечание 22 19 3 5" xfId="32160"/>
    <cellStyle name="Примечание 22 19 3 6" xfId="32161"/>
    <cellStyle name="Примечание 22 19 3 7" xfId="32162"/>
    <cellStyle name="Примечание 22 19 3 8" xfId="32163"/>
    <cellStyle name="Примечание 22 19 3 9" xfId="32164"/>
    <cellStyle name="Примечание 22 19 4" xfId="32165"/>
    <cellStyle name="Примечание 22 19 5" xfId="32166"/>
    <cellStyle name="Примечание 22 19 6" xfId="32167"/>
    <cellStyle name="Примечание 22 19 7" xfId="32168"/>
    <cellStyle name="Примечание 22 19 8" xfId="32169"/>
    <cellStyle name="Примечание 22 19 9" xfId="32170"/>
    <cellStyle name="Примечание 22 19_Лист1" xfId="32171"/>
    <cellStyle name="Примечание 22 2" xfId="32172"/>
    <cellStyle name="Примечание 22 2 10" xfId="32173"/>
    <cellStyle name="Примечание 22 2 11" xfId="32174"/>
    <cellStyle name="Примечание 22 2 12" xfId="32175"/>
    <cellStyle name="Примечание 22 2 2" xfId="32176"/>
    <cellStyle name="Примечание 22 2 2 2" xfId="32177"/>
    <cellStyle name="Примечание 22 2 2 3" xfId="32178"/>
    <cellStyle name="Примечание 22 2 2 4" xfId="32179"/>
    <cellStyle name="Примечание 22 2 2 5" xfId="32180"/>
    <cellStyle name="Примечание 22 2 2 6" xfId="32181"/>
    <cellStyle name="Примечание 22 2 2 7" xfId="32182"/>
    <cellStyle name="Примечание 22 2 2 8" xfId="32183"/>
    <cellStyle name="Примечание 22 2 2 9" xfId="32184"/>
    <cellStyle name="Примечание 22 2 3" xfId="32185"/>
    <cellStyle name="Примечание 22 2 3 2" xfId="32186"/>
    <cellStyle name="Примечание 22 2 3 3" xfId="32187"/>
    <cellStyle name="Примечание 22 2 3 4" xfId="32188"/>
    <cellStyle name="Примечание 22 2 3 5" xfId="32189"/>
    <cellStyle name="Примечание 22 2 3 6" xfId="32190"/>
    <cellStyle name="Примечание 22 2 3 7" xfId="32191"/>
    <cellStyle name="Примечание 22 2 3 8" xfId="32192"/>
    <cellStyle name="Примечание 22 2 3 9" xfId="32193"/>
    <cellStyle name="Примечание 22 2 4" xfId="32194"/>
    <cellStyle name="Примечание 22 2 5" xfId="32195"/>
    <cellStyle name="Примечание 22 2 6" xfId="32196"/>
    <cellStyle name="Примечание 22 2 7" xfId="32197"/>
    <cellStyle name="Примечание 22 2 8" xfId="32198"/>
    <cellStyle name="Примечание 22 2 9" xfId="32199"/>
    <cellStyle name="Примечание 22 2_Лист1" xfId="32200"/>
    <cellStyle name="Примечание 22 20" xfId="32201"/>
    <cellStyle name="Примечание 22 20 10" xfId="32202"/>
    <cellStyle name="Примечание 22 20 11" xfId="32203"/>
    <cellStyle name="Примечание 22 20 2" xfId="32204"/>
    <cellStyle name="Примечание 22 20 2 2" xfId="32205"/>
    <cellStyle name="Примечание 22 20 2 3" xfId="32206"/>
    <cellStyle name="Примечание 22 20 2 4" xfId="32207"/>
    <cellStyle name="Примечание 22 20 2 5" xfId="32208"/>
    <cellStyle name="Примечание 22 20 2 6" xfId="32209"/>
    <cellStyle name="Примечание 22 20 2 7" xfId="32210"/>
    <cellStyle name="Примечание 22 20 2 8" xfId="32211"/>
    <cellStyle name="Примечание 22 20 2 9" xfId="32212"/>
    <cellStyle name="Примечание 22 20 3" xfId="32213"/>
    <cellStyle name="Примечание 22 20 3 2" xfId="32214"/>
    <cellStyle name="Примечание 22 20 3 3" xfId="32215"/>
    <cellStyle name="Примечание 22 20 3 4" xfId="32216"/>
    <cellStyle name="Примечание 22 20 3 5" xfId="32217"/>
    <cellStyle name="Примечание 22 20 3 6" xfId="32218"/>
    <cellStyle name="Примечание 22 20 3 7" xfId="32219"/>
    <cellStyle name="Примечание 22 20 3 8" xfId="32220"/>
    <cellStyle name="Примечание 22 20 3 9" xfId="32221"/>
    <cellStyle name="Примечание 22 20 4" xfId="32222"/>
    <cellStyle name="Примечание 22 20 5" xfId="32223"/>
    <cellStyle name="Примечание 22 20 6" xfId="32224"/>
    <cellStyle name="Примечание 22 20 7" xfId="32225"/>
    <cellStyle name="Примечание 22 20 8" xfId="32226"/>
    <cellStyle name="Примечание 22 20 9" xfId="32227"/>
    <cellStyle name="Примечание 22 20_Лист1" xfId="32228"/>
    <cellStyle name="Примечание 22 21" xfId="32229"/>
    <cellStyle name="Примечание 22 21 10" xfId="32230"/>
    <cellStyle name="Примечание 22 21 11" xfId="32231"/>
    <cellStyle name="Примечание 22 21 2" xfId="32232"/>
    <cellStyle name="Примечание 22 21 2 2" xfId="32233"/>
    <cellStyle name="Примечание 22 21 2 3" xfId="32234"/>
    <cellStyle name="Примечание 22 21 2 4" xfId="32235"/>
    <cellStyle name="Примечание 22 21 2 5" xfId="32236"/>
    <cellStyle name="Примечание 22 21 2 6" xfId="32237"/>
    <cellStyle name="Примечание 22 21 2 7" xfId="32238"/>
    <cellStyle name="Примечание 22 21 2 8" xfId="32239"/>
    <cellStyle name="Примечание 22 21 2 9" xfId="32240"/>
    <cellStyle name="Примечание 22 21 3" xfId="32241"/>
    <cellStyle name="Примечание 22 21 3 2" xfId="32242"/>
    <cellStyle name="Примечание 22 21 3 3" xfId="32243"/>
    <cellStyle name="Примечание 22 21 3 4" xfId="32244"/>
    <cellStyle name="Примечание 22 21 3 5" xfId="32245"/>
    <cellStyle name="Примечание 22 21 3 6" xfId="32246"/>
    <cellStyle name="Примечание 22 21 3 7" xfId="32247"/>
    <cellStyle name="Примечание 22 21 3 8" xfId="32248"/>
    <cellStyle name="Примечание 22 21 3 9" xfId="32249"/>
    <cellStyle name="Примечание 22 21 4" xfId="32250"/>
    <cellStyle name="Примечание 22 21 5" xfId="32251"/>
    <cellStyle name="Примечание 22 21 6" xfId="32252"/>
    <cellStyle name="Примечание 22 21 7" xfId="32253"/>
    <cellStyle name="Примечание 22 21 8" xfId="32254"/>
    <cellStyle name="Примечание 22 21 9" xfId="32255"/>
    <cellStyle name="Примечание 22 21_Лист1" xfId="32256"/>
    <cellStyle name="Примечание 22 22" xfId="32257"/>
    <cellStyle name="Примечание 22 22 2" xfId="32258"/>
    <cellStyle name="Примечание 22 22 3" xfId="32259"/>
    <cellStyle name="Примечание 22 22 4" xfId="32260"/>
    <cellStyle name="Примечание 22 22 5" xfId="32261"/>
    <cellStyle name="Примечание 22 22 6" xfId="32262"/>
    <cellStyle name="Примечание 22 22 7" xfId="32263"/>
    <cellStyle name="Примечание 22 22 8" xfId="32264"/>
    <cellStyle name="Примечание 22 22 9" xfId="32265"/>
    <cellStyle name="Примечание 22 23" xfId="32266"/>
    <cellStyle name="Примечание 22 23 2" xfId="32267"/>
    <cellStyle name="Примечание 22 23 3" xfId="32268"/>
    <cellStyle name="Примечание 22 23 4" xfId="32269"/>
    <cellStyle name="Примечание 22 23 5" xfId="32270"/>
    <cellStyle name="Примечание 22 23 6" xfId="32271"/>
    <cellStyle name="Примечание 22 23 7" xfId="32272"/>
    <cellStyle name="Примечание 22 23 8" xfId="32273"/>
    <cellStyle name="Примечание 22 23 9" xfId="32274"/>
    <cellStyle name="Примечание 22 24" xfId="32275"/>
    <cellStyle name="Примечание 22 25" xfId="32276"/>
    <cellStyle name="Примечание 22 26" xfId="32277"/>
    <cellStyle name="Примечание 22 27" xfId="32278"/>
    <cellStyle name="Примечание 22 28" xfId="32279"/>
    <cellStyle name="Примечание 22 29" xfId="32280"/>
    <cellStyle name="Примечание 22 3" xfId="32281"/>
    <cellStyle name="Примечание 22 3 10" xfId="32282"/>
    <cellStyle name="Примечание 22 3 11" xfId="32283"/>
    <cellStyle name="Примечание 22 3 12" xfId="32284"/>
    <cellStyle name="Примечание 22 3 2" xfId="32285"/>
    <cellStyle name="Примечание 22 3 2 2" xfId="32286"/>
    <cellStyle name="Примечание 22 3 2 3" xfId="32287"/>
    <cellStyle name="Примечание 22 3 2 4" xfId="32288"/>
    <cellStyle name="Примечание 22 3 2 5" xfId="32289"/>
    <cellStyle name="Примечание 22 3 2 6" xfId="32290"/>
    <cellStyle name="Примечание 22 3 2 7" xfId="32291"/>
    <cellStyle name="Примечание 22 3 2 8" xfId="32292"/>
    <cellStyle name="Примечание 22 3 2 9" xfId="32293"/>
    <cellStyle name="Примечание 22 3 3" xfId="32294"/>
    <cellStyle name="Примечание 22 3 3 2" xfId="32295"/>
    <cellStyle name="Примечание 22 3 3 3" xfId="32296"/>
    <cellStyle name="Примечание 22 3 3 4" xfId="32297"/>
    <cellStyle name="Примечание 22 3 3 5" xfId="32298"/>
    <cellStyle name="Примечание 22 3 3 6" xfId="32299"/>
    <cellStyle name="Примечание 22 3 3 7" xfId="32300"/>
    <cellStyle name="Примечание 22 3 3 8" xfId="32301"/>
    <cellStyle name="Примечание 22 3 3 9" xfId="32302"/>
    <cellStyle name="Примечание 22 3 4" xfId="32303"/>
    <cellStyle name="Примечание 22 3 5" xfId="32304"/>
    <cellStyle name="Примечание 22 3 6" xfId="32305"/>
    <cellStyle name="Примечание 22 3 7" xfId="32306"/>
    <cellStyle name="Примечание 22 3 8" xfId="32307"/>
    <cellStyle name="Примечание 22 3 9" xfId="32308"/>
    <cellStyle name="Примечание 22 3_Лист1" xfId="32309"/>
    <cellStyle name="Примечание 22 30" xfId="32310"/>
    <cellStyle name="Примечание 22 31" xfId="32311"/>
    <cellStyle name="Примечание 22 32" xfId="32312"/>
    <cellStyle name="Примечание 22 4" xfId="32313"/>
    <cellStyle name="Примечание 22 4 10" xfId="32314"/>
    <cellStyle name="Примечание 22 4 11" xfId="32315"/>
    <cellStyle name="Примечание 22 4 12" xfId="32316"/>
    <cellStyle name="Примечание 22 4 2" xfId="32317"/>
    <cellStyle name="Примечание 22 4 2 2" xfId="32318"/>
    <cellStyle name="Примечание 22 4 2 3" xfId="32319"/>
    <cellStyle name="Примечание 22 4 2 4" xfId="32320"/>
    <cellStyle name="Примечание 22 4 2 5" xfId="32321"/>
    <cellStyle name="Примечание 22 4 2 6" xfId="32322"/>
    <cellStyle name="Примечание 22 4 2 7" xfId="32323"/>
    <cellStyle name="Примечание 22 4 2 8" xfId="32324"/>
    <cellStyle name="Примечание 22 4 2 9" xfId="32325"/>
    <cellStyle name="Примечание 22 4 3" xfId="32326"/>
    <cellStyle name="Примечание 22 4 3 2" xfId="32327"/>
    <cellStyle name="Примечание 22 4 3 3" xfId="32328"/>
    <cellStyle name="Примечание 22 4 3 4" xfId="32329"/>
    <cellStyle name="Примечание 22 4 3 5" xfId="32330"/>
    <cellStyle name="Примечание 22 4 3 6" xfId="32331"/>
    <cellStyle name="Примечание 22 4 3 7" xfId="32332"/>
    <cellStyle name="Примечание 22 4 3 8" xfId="32333"/>
    <cellStyle name="Примечание 22 4 3 9" xfId="32334"/>
    <cellStyle name="Примечание 22 4 4" xfId="32335"/>
    <cellStyle name="Примечание 22 4 5" xfId="32336"/>
    <cellStyle name="Примечание 22 4 6" xfId="32337"/>
    <cellStyle name="Примечание 22 4 7" xfId="32338"/>
    <cellStyle name="Примечание 22 4 8" xfId="32339"/>
    <cellStyle name="Примечание 22 4 9" xfId="32340"/>
    <cellStyle name="Примечание 22 4_Лист1" xfId="32341"/>
    <cellStyle name="Примечание 22 5" xfId="32342"/>
    <cellStyle name="Примечание 22 5 10" xfId="32343"/>
    <cellStyle name="Примечание 22 5 11" xfId="32344"/>
    <cellStyle name="Примечание 22 5 12" xfId="32345"/>
    <cellStyle name="Примечание 22 5 2" xfId="32346"/>
    <cellStyle name="Примечание 22 5 2 2" xfId="32347"/>
    <cellStyle name="Примечание 22 5 2 3" xfId="32348"/>
    <cellStyle name="Примечание 22 5 2 4" xfId="32349"/>
    <cellStyle name="Примечание 22 5 2 5" xfId="32350"/>
    <cellStyle name="Примечание 22 5 2 6" xfId="32351"/>
    <cellStyle name="Примечание 22 5 2 7" xfId="32352"/>
    <cellStyle name="Примечание 22 5 2 8" xfId="32353"/>
    <cellStyle name="Примечание 22 5 2 9" xfId="32354"/>
    <cellStyle name="Примечание 22 5 3" xfId="32355"/>
    <cellStyle name="Примечание 22 5 3 2" xfId="32356"/>
    <cellStyle name="Примечание 22 5 3 3" xfId="32357"/>
    <cellStyle name="Примечание 22 5 3 4" xfId="32358"/>
    <cellStyle name="Примечание 22 5 3 5" xfId="32359"/>
    <cellStyle name="Примечание 22 5 3 6" xfId="32360"/>
    <cellStyle name="Примечание 22 5 3 7" xfId="32361"/>
    <cellStyle name="Примечание 22 5 3 8" xfId="32362"/>
    <cellStyle name="Примечание 22 5 3 9" xfId="32363"/>
    <cellStyle name="Примечание 22 5 4" xfId="32364"/>
    <cellStyle name="Примечание 22 5 5" xfId="32365"/>
    <cellStyle name="Примечание 22 5 6" xfId="32366"/>
    <cellStyle name="Примечание 22 5 7" xfId="32367"/>
    <cellStyle name="Примечание 22 5 8" xfId="32368"/>
    <cellStyle name="Примечание 22 5 9" xfId="32369"/>
    <cellStyle name="Примечание 22 5_Лист1" xfId="32370"/>
    <cellStyle name="Примечание 22 6" xfId="32371"/>
    <cellStyle name="Примечание 22 6 10" xfId="32372"/>
    <cellStyle name="Примечание 22 6 11" xfId="32373"/>
    <cellStyle name="Примечание 22 6 12" xfId="32374"/>
    <cellStyle name="Примечание 22 6 2" xfId="32375"/>
    <cellStyle name="Примечание 22 6 2 2" xfId="32376"/>
    <cellStyle name="Примечание 22 6 2 3" xfId="32377"/>
    <cellStyle name="Примечание 22 6 2 4" xfId="32378"/>
    <cellStyle name="Примечание 22 6 2 5" xfId="32379"/>
    <cellStyle name="Примечание 22 6 2 6" xfId="32380"/>
    <cellStyle name="Примечание 22 6 2 7" xfId="32381"/>
    <cellStyle name="Примечание 22 6 2 8" xfId="32382"/>
    <cellStyle name="Примечание 22 6 2 9" xfId="32383"/>
    <cellStyle name="Примечание 22 6 3" xfId="32384"/>
    <cellStyle name="Примечание 22 6 3 2" xfId="32385"/>
    <cellStyle name="Примечание 22 6 3 3" xfId="32386"/>
    <cellStyle name="Примечание 22 6 3 4" xfId="32387"/>
    <cellStyle name="Примечание 22 6 3 5" xfId="32388"/>
    <cellStyle name="Примечание 22 6 3 6" xfId="32389"/>
    <cellStyle name="Примечание 22 6 3 7" xfId="32390"/>
    <cellStyle name="Примечание 22 6 3 8" xfId="32391"/>
    <cellStyle name="Примечание 22 6 3 9" xfId="32392"/>
    <cellStyle name="Примечание 22 6 4" xfId="32393"/>
    <cellStyle name="Примечание 22 6 5" xfId="32394"/>
    <cellStyle name="Примечание 22 6 6" xfId="32395"/>
    <cellStyle name="Примечание 22 6 7" xfId="32396"/>
    <cellStyle name="Примечание 22 6 8" xfId="32397"/>
    <cellStyle name="Примечание 22 6 9" xfId="32398"/>
    <cellStyle name="Примечание 22 6_Лист1" xfId="32399"/>
    <cellStyle name="Примечание 22 7" xfId="32400"/>
    <cellStyle name="Примечание 22 7 10" xfId="32401"/>
    <cellStyle name="Примечание 22 7 11" xfId="32402"/>
    <cellStyle name="Примечание 22 7 12" xfId="32403"/>
    <cellStyle name="Примечание 22 7 2" xfId="32404"/>
    <cellStyle name="Примечание 22 7 2 2" xfId="32405"/>
    <cellStyle name="Примечание 22 7 2 3" xfId="32406"/>
    <cellStyle name="Примечание 22 7 2 4" xfId="32407"/>
    <cellStyle name="Примечание 22 7 2 5" xfId="32408"/>
    <cellStyle name="Примечание 22 7 2 6" xfId="32409"/>
    <cellStyle name="Примечание 22 7 2 7" xfId="32410"/>
    <cellStyle name="Примечание 22 7 2 8" xfId="32411"/>
    <cellStyle name="Примечание 22 7 2 9" xfId="32412"/>
    <cellStyle name="Примечание 22 7 3" xfId="32413"/>
    <cellStyle name="Примечание 22 7 3 2" xfId="32414"/>
    <cellStyle name="Примечание 22 7 3 3" xfId="32415"/>
    <cellStyle name="Примечание 22 7 3 4" xfId="32416"/>
    <cellStyle name="Примечание 22 7 3 5" xfId="32417"/>
    <cellStyle name="Примечание 22 7 3 6" xfId="32418"/>
    <cellStyle name="Примечание 22 7 3 7" xfId="32419"/>
    <cellStyle name="Примечание 22 7 3 8" xfId="32420"/>
    <cellStyle name="Примечание 22 7 3 9" xfId="32421"/>
    <cellStyle name="Примечание 22 7 4" xfId="32422"/>
    <cellStyle name="Примечание 22 7 5" xfId="32423"/>
    <cellStyle name="Примечание 22 7 6" xfId="32424"/>
    <cellStyle name="Примечание 22 7 7" xfId="32425"/>
    <cellStyle name="Примечание 22 7 8" xfId="32426"/>
    <cellStyle name="Примечание 22 7 9" xfId="32427"/>
    <cellStyle name="Примечание 22 7_Лист1" xfId="32428"/>
    <cellStyle name="Примечание 22 8" xfId="32429"/>
    <cellStyle name="Примечание 22 8 10" xfId="32430"/>
    <cellStyle name="Примечание 22 8 11" xfId="32431"/>
    <cellStyle name="Примечание 22 8 12" xfId="32432"/>
    <cellStyle name="Примечание 22 8 2" xfId="32433"/>
    <cellStyle name="Примечание 22 8 2 2" xfId="32434"/>
    <cellStyle name="Примечание 22 8 2 3" xfId="32435"/>
    <cellStyle name="Примечание 22 8 2 4" xfId="32436"/>
    <cellStyle name="Примечание 22 8 2 5" xfId="32437"/>
    <cellStyle name="Примечание 22 8 2 6" xfId="32438"/>
    <cellStyle name="Примечание 22 8 2 7" xfId="32439"/>
    <cellStyle name="Примечание 22 8 2 8" xfId="32440"/>
    <cellStyle name="Примечание 22 8 2 9" xfId="32441"/>
    <cellStyle name="Примечание 22 8 3" xfId="32442"/>
    <cellStyle name="Примечание 22 8 3 2" xfId="32443"/>
    <cellStyle name="Примечание 22 8 3 3" xfId="32444"/>
    <cellStyle name="Примечание 22 8 3 4" xfId="32445"/>
    <cellStyle name="Примечание 22 8 3 5" xfId="32446"/>
    <cellStyle name="Примечание 22 8 3 6" xfId="32447"/>
    <cellStyle name="Примечание 22 8 3 7" xfId="32448"/>
    <cellStyle name="Примечание 22 8 3 8" xfId="32449"/>
    <cellStyle name="Примечание 22 8 3 9" xfId="32450"/>
    <cellStyle name="Примечание 22 8 4" xfId="32451"/>
    <cellStyle name="Примечание 22 8 5" xfId="32452"/>
    <cellStyle name="Примечание 22 8 6" xfId="32453"/>
    <cellStyle name="Примечание 22 8 7" xfId="32454"/>
    <cellStyle name="Примечание 22 8 8" xfId="32455"/>
    <cellStyle name="Примечание 22 8 9" xfId="32456"/>
    <cellStyle name="Примечание 22 8_Лист1" xfId="32457"/>
    <cellStyle name="Примечание 22 9" xfId="32458"/>
    <cellStyle name="Примечание 22 9 10" xfId="32459"/>
    <cellStyle name="Примечание 22 9 11" xfId="32460"/>
    <cellStyle name="Примечание 22 9 12" xfId="32461"/>
    <cellStyle name="Примечание 22 9 2" xfId="32462"/>
    <cellStyle name="Примечание 22 9 2 2" xfId="32463"/>
    <cellStyle name="Примечание 22 9 2 3" xfId="32464"/>
    <cellStyle name="Примечание 22 9 2 4" xfId="32465"/>
    <cellStyle name="Примечание 22 9 2 5" xfId="32466"/>
    <cellStyle name="Примечание 22 9 2 6" xfId="32467"/>
    <cellStyle name="Примечание 22 9 2 7" xfId="32468"/>
    <cellStyle name="Примечание 22 9 2 8" xfId="32469"/>
    <cellStyle name="Примечание 22 9 2 9" xfId="32470"/>
    <cellStyle name="Примечание 22 9 3" xfId="32471"/>
    <cellStyle name="Примечание 22 9 3 2" xfId="32472"/>
    <cellStyle name="Примечание 22 9 3 3" xfId="32473"/>
    <cellStyle name="Примечание 22 9 3 4" xfId="32474"/>
    <cellStyle name="Примечание 22 9 3 5" xfId="32475"/>
    <cellStyle name="Примечание 22 9 3 6" xfId="32476"/>
    <cellStyle name="Примечание 22 9 3 7" xfId="32477"/>
    <cellStyle name="Примечание 22 9 3 8" xfId="32478"/>
    <cellStyle name="Примечание 22 9 3 9" xfId="32479"/>
    <cellStyle name="Примечание 22 9 4" xfId="32480"/>
    <cellStyle name="Примечание 22 9 5" xfId="32481"/>
    <cellStyle name="Примечание 22 9 6" xfId="32482"/>
    <cellStyle name="Примечание 22 9 7" xfId="32483"/>
    <cellStyle name="Примечание 22 9 8" xfId="32484"/>
    <cellStyle name="Примечание 22 9 9" xfId="32485"/>
    <cellStyle name="Примечание 22 9_Лист1" xfId="32486"/>
    <cellStyle name="Примечание 220" xfId="32487"/>
    <cellStyle name="Примечание 221" xfId="32488"/>
    <cellStyle name="Примечание 222" xfId="32489"/>
    <cellStyle name="Примечание 223" xfId="32490"/>
    <cellStyle name="Примечание 224" xfId="32491"/>
    <cellStyle name="Примечание 225" xfId="32492"/>
    <cellStyle name="Примечание 226" xfId="32493"/>
    <cellStyle name="Примечание 227" xfId="32494"/>
    <cellStyle name="Примечание 228" xfId="32495"/>
    <cellStyle name="Примечание 229" xfId="32496"/>
    <cellStyle name="Примечание 23" xfId="32497"/>
    <cellStyle name="Примечание 23 10" xfId="32498"/>
    <cellStyle name="Примечание 23 10 10" xfId="32499"/>
    <cellStyle name="Примечание 23 10 11" xfId="32500"/>
    <cellStyle name="Примечание 23 10 12" xfId="32501"/>
    <cellStyle name="Примечание 23 10 2" xfId="32502"/>
    <cellStyle name="Примечание 23 10 2 2" xfId="32503"/>
    <cellStyle name="Примечание 23 10 2 3" xfId="32504"/>
    <cellStyle name="Примечание 23 10 2 4" xfId="32505"/>
    <cellStyle name="Примечание 23 10 2 5" xfId="32506"/>
    <cellStyle name="Примечание 23 10 2 6" xfId="32507"/>
    <cellStyle name="Примечание 23 10 2 7" xfId="32508"/>
    <cellStyle name="Примечание 23 10 2 8" xfId="32509"/>
    <cellStyle name="Примечание 23 10 2 9" xfId="32510"/>
    <cellStyle name="Примечание 23 10 3" xfId="32511"/>
    <cellStyle name="Примечание 23 10 3 2" xfId="32512"/>
    <cellStyle name="Примечание 23 10 3 3" xfId="32513"/>
    <cellStyle name="Примечание 23 10 3 4" xfId="32514"/>
    <cellStyle name="Примечание 23 10 3 5" xfId="32515"/>
    <cellStyle name="Примечание 23 10 3 6" xfId="32516"/>
    <cellStyle name="Примечание 23 10 3 7" xfId="32517"/>
    <cellStyle name="Примечание 23 10 3 8" xfId="32518"/>
    <cellStyle name="Примечание 23 10 3 9" xfId="32519"/>
    <cellStyle name="Примечание 23 10 4" xfId="32520"/>
    <cellStyle name="Примечание 23 10 5" xfId="32521"/>
    <cellStyle name="Примечание 23 10 6" xfId="32522"/>
    <cellStyle name="Примечание 23 10 7" xfId="32523"/>
    <cellStyle name="Примечание 23 10 8" xfId="32524"/>
    <cellStyle name="Примечание 23 10 9" xfId="32525"/>
    <cellStyle name="Примечание 23 10_Лист1" xfId="32526"/>
    <cellStyle name="Примечание 23 11" xfId="32527"/>
    <cellStyle name="Примечание 23 11 10" xfId="32528"/>
    <cellStyle name="Примечание 23 11 11" xfId="32529"/>
    <cellStyle name="Примечание 23 11 2" xfId="32530"/>
    <cellStyle name="Примечание 23 11 2 2" xfId="32531"/>
    <cellStyle name="Примечание 23 11 2 3" xfId="32532"/>
    <cellStyle name="Примечание 23 11 2 4" xfId="32533"/>
    <cellStyle name="Примечание 23 11 2 5" xfId="32534"/>
    <cellStyle name="Примечание 23 11 2 6" xfId="32535"/>
    <cellStyle name="Примечание 23 11 2 7" xfId="32536"/>
    <cellStyle name="Примечание 23 11 2 8" xfId="32537"/>
    <cellStyle name="Примечание 23 11 2 9" xfId="32538"/>
    <cellStyle name="Примечание 23 11 3" xfId="32539"/>
    <cellStyle name="Примечание 23 11 3 2" xfId="32540"/>
    <cellStyle name="Примечание 23 11 3 3" xfId="32541"/>
    <cellStyle name="Примечание 23 11 3 4" xfId="32542"/>
    <cellStyle name="Примечание 23 11 3 5" xfId="32543"/>
    <cellStyle name="Примечание 23 11 3 6" xfId="32544"/>
    <cellStyle name="Примечание 23 11 3 7" xfId="32545"/>
    <cellStyle name="Примечание 23 11 3 8" xfId="32546"/>
    <cellStyle name="Примечание 23 11 3 9" xfId="32547"/>
    <cellStyle name="Примечание 23 11 4" xfId="32548"/>
    <cellStyle name="Примечание 23 11 5" xfId="32549"/>
    <cellStyle name="Примечание 23 11 6" xfId="32550"/>
    <cellStyle name="Примечание 23 11 7" xfId="32551"/>
    <cellStyle name="Примечание 23 11 8" xfId="32552"/>
    <cellStyle name="Примечание 23 11 9" xfId="32553"/>
    <cellStyle name="Примечание 23 11_Лист1" xfId="32554"/>
    <cellStyle name="Примечание 23 12" xfId="32555"/>
    <cellStyle name="Примечание 23 12 10" xfId="32556"/>
    <cellStyle name="Примечание 23 12 11" xfId="32557"/>
    <cellStyle name="Примечание 23 12 2" xfId="32558"/>
    <cellStyle name="Примечание 23 12 2 2" xfId="32559"/>
    <cellStyle name="Примечание 23 12 2 3" xfId="32560"/>
    <cellStyle name="Примечание 23 12 2 4" xfId="32561"/>
    <cellStyle name="Примечание 23 12 2 5" xfId="32562"/>
    <cellStyle name="Примечание 23 12 2 6" xfId="32563"/>
    <cellStyle name="Примечание 23 12 2 7" xfId="32564"/>
    <cellStyle name="Примечание 23 12 2 8" xfId="32565"/>
    <cellStyle name="Примечание 23 12 2 9" xfId="32566"/>
    <cellStyle name="Примечание 23 12 3" xfId="32567"/>
    <cellStyle name="Примечание 23 12 3 2" xfId="32568"/>
    <cellStyle name="Примечание 23 12 3 3" xfId="32569"/>
    <cellStyle name="Примечание 23 12 3 4" xfId="32570"/>
    <cellStyle name="Примечание 23 12 3 5" xfId="32571"/>
    <cellStyle name="Примечание 23 12 3 6" xfId="32572"/>
    <cellStyle name="Примечание 23 12 3 7" xfId="32573"/>
    <cellStyle name="Примечание 23 12 3 8" xfId="32574"/>
    <cellStyle name="Примечание 23 12 3 9" xfId="32575"/>
    <cellStyle name="Примечание 23 12 4" xfId="32576"/>
    <cellStyle name="Примечание 23 12 5" xfId="32577"/>
    <cellStyle name="Примечание 23 12 6" xfId="32578"/>
    <cellStyle name="Примечание 23 12 7" xfId="32579"/>
    <cellStyle name="Примечание 23 12 8" xfId="32580"/>
    <cellStyle name="Примечание 23 12 9" xfId="32581"/>
    <cellStyle name="Примечание 23 12_Лист1" xfId="32582"/>
    <cellStyle name="Примечание 23 13" xfId="32583"/>
    <cellStyle name="Примечание 23 13 10" xfId="32584"/>
    <cellStyle name="Примечание 23 13 11" xfId="32585"/>
    <cellStyle name="Примечание 23 13 2" xfId="32586"/>
    <cellStyle name="Примечание 23 13 2 2" xfId="32587"/>
    <cellStyle name="Примечание 23 13 2 3" xfId="32588"/>
    <cellStyle name="Примечание 23 13 2 4" xfId="32589"/>
    <cellStyle name="Примечание 23 13 2 5" xfId="32590"/>
    <cellStyle name="Примечание 23 13 2 6" xfId="32591"/>
    <cellStyle name="Примечание 23 13 2 7" xfId="32592"/>
    <cellStyle name="Примечание 23 13 2 8" xfId="32593"/>
    <cellStyle name="Примечание 23 13 2 9" xfId="32594"/>
    <cellStyle name="Примечание 23 13 3" xfId="32595"/>
    <cellStyle name="Примечание 23 13 3 2" xfId="32596"/>
    <cellStyle name="Примечание 23 13 3 3" xfId="32597"/>
    <cellStyle name="Примечание 23 13 3 4" xfId="32598"/>
    <cellStyle name="Примечание 23 13 3 5" xfId="32599"/>
    <cellStyle name="Примечание 23 13 3 6" xfId="32600"/>
    <cellStyle name="Примечание 23 13 3 7" xfId="32601"/>
    <cellStyle name="Примечание 23 13 3 8" xfId="32602"/>
    <cellStyle name="Примечание 23 13 3 9" xfId="32603"/>
    <cellStyle name="Примечание 23 13 4" xfId="32604"/>
    <cellStyle name="Примечание 23 13 5" xfId="32605"/>
    <cellStyle name="Примечание 23 13 6" xfId="32606"/>
    <cellStyle name="Примечание 23 13 7" xfId="32607"/>
    <cellStyle name="Примечание 23 13 8" xfId="32608"/>
    <cellStyle name="Примечание 23 13 9" xfId="32609"/>
    <cellStyle name="Примечание 23 13_Лист1" xfId="32610"/>
    <cellStyle name="Примечание 23 14" xfId="32611"/>
    <cellStyle name="Примечание 23 14 10" xfId="32612"/>
    <cellStyle name="Примечание 23 14 11" xfId="32613"/>
    <cellStyle name="Примечание 23 14 2" xfId="32614"/>
    <cellStyle name="Примечание 23 14 2 2" xfId="32615"/>
    <cellStyle name="Примечание 23 14 2 3" xfId="32616"/>
    <cellStyle name="Примечание 23 14 2 4" xfId="32617"/>
    <cellStyle name="Примечание 23 14 2 5" xfId="32618"/>
    <cellStyle name="Примечание 23 14 2 6" xfId="32619"/>
    <cellStyle name="Примечание 23 14 2 7" xfId="32620"/>
    <cellStyle name="Примечание 23 14 2 8" xfId="32621"/>
    <cellStyle name="Примечание 23 14 2 9" xfId="32622"/>
    <cellStyle name="Примечание 23 14 3" xfId="32623"/>
    <cellStyle name="Примечание 23 14 3 2" xfId="32624"/>
    <cellStyle name="Примечание 23 14 3 3" xfId="32625"/>
    <cellStyle name="Примечание 23 14 3 4" xfId="32626"/>
    <cellStyle name="Примечание 23 14 3 5" xfId="32627"/>
    <cellStyle name="Примечание 23 14 3 6" xfId="32628"/>
    <cellStyle name="Примечание 23 14 3 7" xfId="32629"/>
    <cellStyle name="Примечание 23 14 3 8" xfId="32630"/>
    <cellStyle name="Примечание 23 14 3 9" xfId="32631"/>
    <cellStyle name="Примечание 23 14 4" xfId="32632"/>
    <cellStyle name="Примечание 23 14 5" xfId="32633"/>
    <cellStyle name="Примечание 23 14 6" xfId="32634"/>
    <cellStyle name="Примечание 23 14 7" xfId="32635"/>
    <cellStyle name="Примечание 23 14 8" xfId="32636"/>
    <cellStyle name="Примечание 23 14 9" xfId="32637"/>
    <cellStyle name="Примечание 23 14_Лист1" xfId="32638"/>
    <cellStyle name="Примечание 23 15" xfId="32639"/>
    <cellStyle name="Примечание 23 15 10" xfId="32640"/>
    <cellStyle name="Примечание 23 15 11" xfId="32641"/>
    <cellStyle name="Примечание 23 15 2" xfId="32642"/>
    <cellStyle name="Примечание 23 15 2 2" xfId="32643"/>
    <cellStyle name="Примечание 23 15 2 3" xfId="32644"/>
    <cellStyle name="Примечание 23 15 2 4" xfId="32645"/>
    <cellStyle name="Примечание 23 15 2 5" xfId="32646"/>
    <cellStyle name="Примечание 23 15 2 6" xfId="32647"/>
    <cellStyle name="Примечание 23 15 2 7" xfId="32648"/>
    <cellStyle name="Примечание 23 15 2 8" xfId="32649"/>
    <cellStyle name="Примечание 23 15 2 9" xfId="32650"/>
    <cellStyle name="Примечание 23 15 3" xfId="32651"/>
    <cellStyle name="Примечание 23 15 3 2" xfId="32652"/>
    <cellStyle name="Примечание 23 15 3 3" xfId="32653"/>
    <cellStyle name="Примечание 23 15 3 4" xfId="32654"/>
    <cellStyle name="Примечание 23 15 3 5" xfId="32655"/>
    <cellStyle name="Примечание 23 15 3 6" xfId="32656"/>
    <cellStyle name="Примечание 23 15 3 7" xfId="32657"/>
    <cellStyle name="Примечание 23 15 3 8" xfId="32658"/>
    <cellStyle name="Примечание 23 15 3 9" xfId="32659"/>
    <cellStyle name="Примечание 23 15 4" xfId="32660"/>
    <cellStyle name="Примечание 23 15 5" xfId="32661"/>
    <cellStyle name="Примечание 23 15 6" xfId="32662"/>
    <cellStyle name="Примечание 23 15 7" xfId="32663"/>
    <cellStyle name="Примечание 23 15 8" xfId="32664"/>
    <cellStyle name="Примечание 23 15 9" xfId="32665"/>
    <cellStyle name="Примечание 23 15_Лист1" xfId="32666"/>
    <cellStyle name="Примечание 23 16" xfId="32667"/>
    <cellStyle name="Примечание 23 16 10" xfId="32668"/>
    <cellStyle name="Примечание 23 16 11" xfId="32669"/>
    <cellStyle name="Примечание 23 16 2" xfId="32670"/>
    <cellStyle name="Примечание 23 16 2 2" xfId="32671"/>
    <cellStyle name="Примечание 23 16 2 3" xfId="32672"/>
    <cellStyle name="Примечание 23 16 2 4" xfId="32673"/>
    <cellStyle name="Примечание 23 16 2 5" xfId="32674"/>
    <cellStyle name="Примечание 23 16 2 6" xfId="32675"/>
    <cellStyle name="Примечание 23 16 2 7" xfId="32676"/>
    <cellStyle name="Примечание 23 16 2 8" xfId="32677"/>
    <cellStyle name="Примечание 23 16 2 9" xfId="32678"/>
    <cellStyle name="Примечание 23 16 3" xfId="32679"/>
    <cellStyle name="Примечание 23 16 3 2" xfId="32680"/>
    <cellStyle name="Примечание 23 16 3 3" xfId="32681"/>
    <cellStyle name="Примечание 23 16 3 4" xfId="32682"/>
    <cellStyle name="Примечание 23 16 3 5" xfId="32683"/>
    <cellStyle name="Примечание 23 16 3 6" xfId="32684"/>
    <cellStyle name="Примечание 23 16 3 7" xfId="32685"/>
    <cellStyle name="Примечание 23 16 3 8" xfId="32686"/>
    <cellStyle name="Примечание 23 16 3 9" xfId="32687"/>
    <cellStyle name="Примечание 23 16 4" xfId="32688"/>
    <cellStyle name="Примечание 23 16 5" xfId="32689"/>
    <cellStyle name="Примечание 23 16 6" xfId="32690"/>
    <cellStyle name="Примечание 23 16 7" xfId="32691"/>
    <cellStyle name="Примечание 23 16 8" xfId="32692"/>
    <cellStyle name="Примечание 23 16 9" xfId="32693"/>
    <cellStyle name="Примечание 23 16_Лист1" xfId="32694"/>
    <cellStyle name="Примечание 23 17" xfId="32695"/>
    <cellStyle name="Примечание 23 17 10" xfId="32696"/>
    <cellStyle name="Примечание 23 17 11" xfId="32697"/>
    <cellStyle name="Примечание 23 17 2" xfId="32698"/>
    <cellStyle name="Примечание 23 17 2 2" xfId="32699"/>
    <cellStyle name="Примечание 23 17 2 3" xfId="32700"/>
    <cellStyle name="Примечание 23 17 2 4" xfId="32701"/>
    <cellStyle name="Примечание 23 17 2 5" xfId="32702"/>
    <cellStyle name="Примечание 23 17 2 6" xfId="32703"/>
    <cellStyle name="Примечание 23 17 2 7" xfId="32704"/>
    <cellStyle name="Примечание 23 17 2 8" xfId="32705"/>
    <cellStyle name="Примечание 23 17 2 9" xfId="32706"/>
    <cellStyle name="Примечание 23 17 3" xfId="32707"/>
    <cellStyle name="Примечание 23 17 3 2" xfId="32708"/>
    <cellStyle name="Примечание 23 17 3 3" xfId="32709"/>
    <cellStyle name="Примечание 23 17 3 4" xfId="32710"/>
    <cellStyle name="Примечание 23 17 3 5" xfId="32711"/>
    <cellStyle name="Примечание 23 17 3 6" xfId="32712"/>
    <cellStyle name="Примечание 23 17 3 7" xfId="32713"/>
    <cellStyle name="Примечание 23 17 3 8" xfId="32714"/>
    <cellStyle name="Примечание 23 17 3 9" xfId="32715"/>
    <cellStyle name="Примечание 23 17 4" xfId="32716"/>
    <cellStyle name="Примечание 23 17 5" xfId="32717"/>
    <cellStyle name="Примечание 23 17 6" xfId="32718"/>
    <cellStyle name="Примечание 23 17 7" xfId="32719"/>
    <cellStyle name="Примечание 23 17 8" xfId="32720"/>
    <cellStyle name="Примечание 23 17 9" xfId="32721"/>
    <cellStyle name="Примечание 23 17_Лист1" xfId="32722"/>
    <cellStyle name="Примечание 23 18" xfId="32723"/>
    <cellStyle name="Примечание 23 18 10" xfId="32724"/>
    <cellStyle name="Примечание 23 18 11" xfId="32725"/>
    <cellStyle name="Примечание 23 18 2" xfId="32726"/>
    <cellStyle name="Примечание 23 18 2 2" xfId="32727"/>
    <cellStyle name="Примечание 23 18 2 3" xfId="32728"/>
    <cellStyle name="Примечание 23 18 2 4" xfId="32729"/>
    <cellStyle name="Примечание 23 18 2 5" xfId="32730"/>
    <cellStyle name="Примечание 23 18 2 6" xfId="32731"/>
    <cellStyle name="Примечание 23 18 2 7" xfId="32732"/>
    <cellStyle name="Примечание 23 18 2 8" xfId="32733"/>
    <cellStyle name="Примечание 23 18 2 9" xfId="32734"/>
    <cellStyle name="Примечание 23 18 3" xfId="32735"/>
    <cellStyle name="Примечание 23 18 3 2" xfId="32736"/>
    <cellStyle name="Примечание 23 18 3 3" xfId="32737"/>
    <cellStyle name="Примечание 23 18 3 4" xfId="32738"/>
    <cellStyle name="Примечание 23 18 3 5" xfId="32739"/>
    <cellStyle name="Примечание 23 18 3 6" xfId="32740"/>
    <cellStyle name="Примечание 23 18 3 7" xfId="32741"/>
    <cellStyle name="Примечание 23 18 3 8" xfId="32742"/>
    <cellStyle name="Примечание 23 18 3 9" xfId="32743"/>
    <cellStyle name="Примечание 23 18 4" xfId="32744"/>
    <cellStyle name="Примечание 23 18 5" xfId="32745"/>
    <cellStyle name="Примечание 23 18 6" xfId="32746"/>
    <cellStyle name="Примечание 23 18 7" xfId="32747"/>
    <cellStyle name="Примечание 23 18 8" xfId="32748"/>
    <cellStyle name="Примечание 23 18 9" xfId="32749"/>
    <cellStyle name="Примечание 23 18_Лист1" xfId="32750"/>
    <cellStyle name="Примечание 23 19" xfId="32751"/>
    <cellStyle name="Примечание 23 19 10" xfId="32752"/>
    <cellStyle name="Примечание 23 19 11" xfId="32753"/>
    <cellStyle name="Примечание 23 19 2" xfId="32754"/>
    <cellStyle name="Примечание 23 19 2 2" xfId="32755"/>
    <cellStyle name="Примечание 23 19 2 3" xfId="32756"/>
    <cellStyle name="Примечание 23 19 2 4" xfId="32757"/>
    <cellStyle name="Примечание 23 19 2 5" xfId="32758"/>
    <cellStyle name="Примечание 23 19 2 6" xfId="32759"/>
    <cellStyle name="Примечание 23 19 2 7" xfId="32760"/>
    <cellStyle name="Примечание 23 19 2 8" xfId="32761"/>
    <cellStyle name="Примечание 23 19 2 9" xfId="32762"/>
    <cellStyle name="Примечание 23 19 3" xfId="32763"/>
    <cellStyle name="Примечание 23 19 3 2" xfId="32764"/>
    <cellStyle name="Примечание 23 19 3 3" xfId="32765"/>
    <cellStyle name="Примечание 23 19 3 4" xfId="32766"/>
    <cellStyle name="Примечание 23 19 3 5" xfId="32767"/>
    <cellStyle name="Примечание 23 19 3 6" xfId="32768"/>
    <cellStyle name="Примечание 23 19 3 7" xfId="32769"/>
    <cellStyle name="Примечание 23 19 3 8" xfId="32770"/>
    <cellStyle name="Примечание 23 19 3 9" xfId="32771"/>
    <cellStyle name="Примечание 23 19 4" xfId="32772"/>
    <cellStyle name="Примечание 23 19 5" xfId="32773"/>
    <cellStyle name="Примечание 23 19 6" xfId="32774"/>
    <cellStyle name="Примечание 23 19 7" xfId="32775"/>
    <cellStyle name="Примечание 23 19 8" xfId="32776"/>
    <cellStyle name="Примечание 23 19 9" xfId="32777"/>
    <cellStyle name="Примечание 23 19_Лист1" xfId="32778"/>
    <cellStyle name="Примечание 23 2" xfId="32779"/>
    <cellStyle name="Примечание 23 2 10" xfId="32780"/>
    <cellStyle name="Примечание 23 2 11" xfId="32781"/>
    <cellStyle name="Примечание 23 2 12" xfId="32782"/>
    <cellStyle name="Примечание 23 2 2" xfId="32783"/>
    <cellStyle name="Примечание 23 2 2 2" xfId="32784"/>
    <cellStyle name="Примечание 23 2 2 3" xfId="32785"/>
    <cellStyle name="Примечание 23 2 2 4" xfId="32786"/>
    <cellStyle name="Примечание 23 2 2 5" xfId="32787"/>
    <cellStyle name="Примечание 23 2 2 6" xfId="32788"/>
    <cellStyle name="Примечание 23 2 2 7" xfId="32789"/>
    <cellStyle name="Примечание 23 2 2 8" xfId="32790"/>
    <cellStyle name="Примечание 23 2 2 9" xfId="32791"/>
    <cellStyle name="Примечание 23 2 3" xfId="32792"/>
    <cellStyle name="Примечание 23 2 3 2" xfId="32793"/>
    <cellStyle name="Примечание 23 2 3 3" xfId="32794"/>
    <cellStyle name="Примечание 23 2 3 4" xfId="32795"/>
    <cellStyle name="Примечание 23 2 3 5" xfId="32796"/>
    <cellStyle name="Примечание 23 2 3 6" xfId="32797"/>
    <cellStyle name="Примечание 23 2 3 7" xfId="32798"/>
    <cellStyle name="Примечание 23 2 3 8" xfId="32799"/>
    <cellStyle name="Примечание 23 2 3 9" xfId="32800"/>
    <cellStyle name="Примечание 23 2 4" xfId="32801"/>
    <cellStyle name="Примечание 23 2 5" xfId="32802"/>
    <cellStyle name="Примечание 23 2 6" xfId="32803"/>
    <cellStyle name="Примечание 23 2 7" xfId="32804"/>
    <cellStyle name="Примечание 23 2 8" xfId="32805"/>
    <cellStyle name="Примечание 23 2 9" xfId="32806"/>
    <cellStyle name="Примечание 23 2_Лист1" xfId="32807"/>
    <cellStyle name="Примечание 23 20" xfId="32808"/>
    <cellStyle name="Примечание 23 20 10" xfId="32809"/>
    <cellStyle name="Примечание 23 20 11" xfId="32810"/>
    <cellStyle name="Примечание 23 20 2" xfId="32811"/>
    <cellStyle name="Примечание 23 20 2 2" xfId="32812"/>
    <cellStyle name="Примечание 23 20 2 3" xfId="32813"/>
    <cellStyle name="Примечание 23 20 2 4" xfId="32814"/>
    <cellStyle name="Примечание 23 20 2 5" xfId="32815"/>
    <cellStyle name="Примечание 23 20 2 6" xfId="32816"/>
    <cellStyle name="Примечание 23 20 2 7" xfId="32817"/>
    <cellStyle name="Примечание 23 20 2 8" xfId="32818"/>
    <cellStyle name="Примечание 23 20 2 9" xfId="32819"/>
    <cellStyle name="Примечание 23 20 3" xfId="32820"/>
    <cellStyle name="Примечание 23 20 3 2" xfId="32821"/>
    <cellStyle name="Примечание 23 20 3 3" xfId="32822"/>
    <cellStyle name="Примечание 23 20 3 4" xfId="32823"/>
    <cellStyle name="Примечание 23 20 3 5" xfId="32824"/>
    <cellStyle name="Примечание 23 20 3 6" xfId="32825"/>
    <cellStyle name="Примечание 23 20 3 7" xfId="32826"/>
    <cellStyle name="Примечание 23 20 3 8" xfId="32827"/>
    <cellStyle name="Примечание 23 20 3 9" xfId="32828"/>
    <cellStyle name="Примечание 23 20 4" xfId="32829"/>
    <cellStyle name="Примечание 23 20 5" xfId="32830"/>
    <cellStyle name="Примечание 23 20 6" xfId="32831"/>
    <cellStyle name="Примечание 23 20 7" xfId="32832"/>
    <cellStyle name="Примечание 23 20 8" xfId="32833"/>
    <cellStyle name="Примечание 23 20 9" xfId="32834"/>
    <cellStyle name="Примечание 23 20_Лист1" xfId="32835"/>
    <cellStyle name="Примечание 23 21" xfId="32836"/>
    <cellStyle name="Примечание 23 21 10" xfId="32837"/>
    <cellStyle name="Примечание 23 21 11" xfId="32838"/>
    <cellStyle name="Примечание 23 21 2" xfId="32839"/>
    <cellStyle name="Примечание 23 21 2 2" xfId="32840"/>
    <cellStyle name="Примечание 23 21 2 3" xfId="32841"/>
    <cellStyle name="Примечание 23 21 2 4" xfId="32842"/>
    <cellStyle name="Примечание 23 21 2 5" xfId="32843"/>
    <cellStyle name="Примечание 23 21 2 6" xfId="32844"/>
    <cellStyle name="Примечание 23 21 2 7" xfId="32845"/>
    <cellStyle name="Примечание 23 21 2 8" xfId="32846"/>
    <cellStyle name="Примечание 23 21 2 9" xfId="32847"/>
    <cellStyle name="Примечание 23 21 3" xfId="32848"/>
    <cellStyle name="Примечание 23 21 3 2" xfId="32849"/>
    <cellStyle name="Примечание 23 21 3 3" xfId="32850"/>
    <cellStyle name="Примечание 23 21 3 4" xfId="32851"/>
    <cellStyle name="Примечание 23 21 3 5" xfId="32852"/>
    <cellStyle name="Примечание 23 21 3 6" xfId="32853"/>
    <cellStyle name="Примечание 23 21 3 7" xfId="32854"/>
    <cellStyle name="Примечание 23 21 3 8" xfId="32855"/>
    <cellStyle name="Примечание 23 21 3 9" xfId="32856"/>
    <cellStyle name="Примечание 23 21 4" xfId="32857"/>
    <cellStyle name="Примечание 23 21 5" xfId="32858"/>
    <cellStyle name="Примечание 23 21 6" xfId="32859"/>
    <cellStyle name="Примечание 23 21 7" xfId="32860"/>
    <cellStyle name="Примечание 23 21 8" xfId="32861"/>
    <cellStyle name="Примечание 23 21 9" xfId="32862"/>
    <cellStyle name="Примечание 23 21_Лист1" xfId="32863"/>
    <cellStyle name="Примечание 23 22" xfId="32864"/>
    <cellStyle name="Примечание 23 22 2" xfId="32865"/>
    <cellStyle name="Примечание 23 22 3" xfId="32866"/>
    <cellStyle name="Примечание 23 22 4" xfId="32867"/>
    <cellStyle name="Примечание 23 22 5" xfId="32868"/>
    <cellStyle name="Примечание 23 22 6" xfId="32869"/>
    <cellStyle name="Примечание 23 22 7" xfId="32870"/>
    <cellStyle name="Примечание 23 22 8" xfId="32871"/>
    <cellStyle name="Примечание 23 22 9" xfId="32872"/>
    <cellStyle name="Примечание 23 23" xfId="32873"/>
    <cellStyle name="Примечание 23 23 2" xfId="32874"/>
    <cellStyle name="Примечание 23 23 3" xfId="32875"/>
    <cellStyle name="Примечание 23 23 4" xfId="32876"/>
    <cellStyle name="Примечание 23 23 5" xfId="32877"/>
    <cellStyle name="Примечание 23 23 6" xfId="32878"/>
    <cellStyle name="Примечание 23 23 7" xfId="32879"/>
    <cellStyle name="Примечание 23 23 8" xfId="32880"/>
    <cellStyle name="Примечание 23 23 9" xfId="32881"/>
    <cellStyle name="Примечание 23 24" xfId="32882"/>
    <cellStyle name="Примечание 23 25" xfId="32883"/>
    <cellStyle name="Примечание 23 26" xfId="32884"/>
    <cellStyle name="Примечание 23 27" xfId="32885"/>
    <cellStyle name="Примечание 23 28" xfId="32886"/>
    <cellStyle name="Примечание 23 29" xfId="32887"/>
    <cellStyle name="Примечание 23 3" xfId="32888"/>
    <cellStyle name="Примечание 23 3 10" xfId="32889"/>
    <cellStyle name="Примечание 23 3 11" xfId="32890"/>
    <cellStyle name="Примечание 23 3 12" xfId="32891"/>
    <cellStyle name="Примечание 23 3 2" xfId="32892"/>
    <cellStyle name="Примечание 23 3 2 2" xfId="32893"/>
    <cellStyle name="Примечание 23 3 2 3" xfId="32894"/>
    <cellStyle name="Примечание 23 3 2 4" xfId="32895"/>
    <cellStyle name="Примечание 23 3 2 5" xfId="32896"/>
    <cellStyle name="Примечание 23 3 2 6" xfId="32897"/>
    <cellStyle name="Примечание 23 3 2 7" xfId="32898"/>
    <cellStyle name="Примечание 23 3 2 8" xfId="32899"/>
    <cellStyle name="Примечание 23 3 2 9" xfId="32900"/>
    <cellStyle name="Примечание 23 3 3" xfId="32901"/>
    <cellStyle name="Примечание 23 3 3 2" xfId="32902"/>
    <cellStyle name="Примечание 23 3 3 3" xfId="32903"/>
    <cellStyle name="Примечание 23 3 3 4" xfId="32904"/>
    <cellStyle name="Примечание 23 3 3 5" xfId="32905"/>
    <cellStyle name="Примечание 23 3 3 6" xfId="32906"/>
    <cellStyle name="Примечание 23 3 3 7" xfId="32907"/>
    <cellStyle name="Примечание 23 3 3 8" xfId="32908"/>
    <cellStyle name="Примечание 23 3 3 9" xfId="32909"/>
    <cellStyle name="Примечание 23 3 4" xfId="32910"/>
    <cellStyle name="Примечание 23 3 5" xfId="32911"/>
    <cellStyle name="Примечание 23 3 6" xfId="32912"/>
    <cellStyle name="Примечание 23 3 7" xfId="32913"/>
    <cellStyle name="Примечание 23 3 8" xfId="32914"/>
    <cellStyle name="Примечание 23 3 9" xfId="32915"/>
    <cellStyle name="Примечание 23 3_Лист1" xfId="32916"/>
    <cellStyle name="Примечание 23 30" xfId="32917"/>
    <cellStyle name="Примечание 23 31" xfId="32918"/>
    <cellStyle name="Примечание 23 4" xfId="32919"/>
    <cellStyle name="Примечание 23 4 10" xfId="32920"/>
    <cellStyle name="Примечание 23 4 11" xfId="32921"/>
    <cellStyle name="Примечание 23 4 12" xfId="32922"/>
    <cellStyle name="Примечание 23 4 2" xfId="32923"/>
    <cellStyle name="Примечание 23 4 2 2" xfId="32924"/>
    <cellStyle name="Примечание 23 4 2 3" xfId="32925"/>
    <cellStyle name="Примечание 23 4 2 4" xfId="32926"/>
    <cellStyle name="Примечание 23 4 2 5" xfId="32927"/>
    <cellStyle name="Примечание 23 4 2 6" xfId="32928"/>
    <cellStyle name="Примечание 23 4 2 7" xfId="32929"/>
    <cellStyle name="Примечание 23 4 2 8" xfId="32930"/>
    <cellStyle name="Примечание 23 4 2 9" xfId="32931"/>
    <cellStyle name="Примечание 23 4 3" xfId="32932"/>
    <cellStyle name="Примечание 23 4 3 2" xfId="32933"/>
    <cellStyle name="Примечание 23 4 3 3" xfId="32934"/>
    <cellStyle name="Примечание 23 4 3 4" xfId="32935"/>
    <cellStyle name="Примечание 23 4 3 5" xfId="32936"/>
    <cellStyle name="Примечание 23 4 3 6" xfId="32937"/>
    <cellStyle name="Примечание 23 4 3 7" xfId="32938"/>
    <cellStyle name="Примечание 23 4 3 8" xfId="32939"/>
    <cellStyle name="Примечание 23 4 3 9" xfId="32940"/>
    <cellStyle name="Примечание 23 4 4" xfId="32941"/>
    <cellStyle name="Примечание 23 4 5" xfId="32942"/>
    <cellStyle name="Примечание 23 4 6" xfId="32943"/>
    <cellStyle name="Примечание 23 4 7" xfId="32944"/>
    <cellStyle name="Примечание 23 4 8" xfId="32945"/>
    <cellStyle name="Примечание 23 4 9" xfId="32946"/>
    <cellStyle name="Примечание 23 4_Лист1" xfId="32947"/>
    <cellStyle name="Примечание 23 5" xfId="32948"/>
    <cellStyle name="Примечание 23 5 10" xfId="32949"/>
    <cellStyle name="Примечание 23 5 11" xfId="32950"/>
    <cellStyle name="Примечание 23 5 12" xfId="32951"/>
    <cellStyle name="Примечание 23 5 2" xfId="32952"/>
    <cellStyle name="Примечание 23 5 2 2" xfId="32953"/>
    <cellStyle name="Примечание 23 5 2 3" xfId="32954"/>
    <cellStyle name="Примечание 23 5 2 4" xfId="32955"/>
    <cellStyle name="Примечание 23 5 2 5" xfId="32956"/>
    <cellStyle name="Примечание 23 5 2 6" xfId="32957"/>
    <cellStyle name="Примечание 23 5 2 7" xfId="32958"/>
    <cellStyle name="Примечание 23 5 2 8" xfId="32959"/>
    <cellStyle name="Примечание 23 5 2 9" xfId="32960"/>
    <cellStyle name="Примечание 23 5 3" xfId="32961"/>
    <cellStyle name="Примечание 23 5 3 2" xfId="32962"/>
    <cellStyle name="Примечание 23 5 3 3" xfId="32963"/>
    <cellStyle name="Примечание 23 5 3 4" xfId="32964"/>
    <cellStyle name="Примечание 23 5 3 5" xfId="32965"/>
    <cellStyle name="Примечание 23 5 3 6" xfId="32966"/>
    <cellStyle name="Примечание 23 5 3 7" xfId="32967"/>
    <cellStyle name="Примечание 23 5 3 8" xfId="32968"/>
    <cellStyle name="Примечание 23 5 3 9" xfId="32969"/>
    <cellStyle name="Примечание 23 5 4" xfId="32970"/>
    <cellStyle name="Примечание 23 5 5" xfId="32971"/>
    <cellStyle name="Примечание 23 5 6" xfId="32972"/>
    <cellStyle name="Примечание 23 5 7" xfId="32973"/>
    <cellStyle name="Примечание 23 5 8" xfId="32974"/>
    <cellStyle name="Примечание 23 5 9" xfId="32975"/>
    <cellStyle name="Примечание 23 5_Лист1" xfId="32976"/>
    <cellStyle name="Примечание 23 6" xfId="32977"/>
    <cellStyle name="Примечание 23 6 10" xfId="32978"/>
    <cellStyle name="Примечание 23 6 11" xfId="32979"/>
    <cellStyle name="Примечание 23 6 12" xfId="32980"/>
    <cellStyle name="Примечание 23 6 2" xfId="32981"/>
    <cellStyle name="Примечание 23 6 2 2" xfId="32982"/>
    <cellStyle name="Примечание 23 6 2 3" xfId="32983"/>
    <cellStyle name="Примечание 23 6 2 4" xfId="32984"/>
    <cellStyle name="Примечание 23 6 2 5" xfId="32985"/>
    <cellStyle name="Примечание 23 6 2 6" xfId="32986"/>
    <cellStyle name="Примечание 23 6 2 7" xfId="32987"/>
    <cellStyle name="Примечание 23 6 2 8" xfId="32988"/>
    <cellStyle name="Примечание 23 6 2 9" xfId="32989"/>
    <cellStyle name="Примечание 23 6 3" xfId="32990"/>
    <cellStyle name="Примечание 23 6 3 2" xfId="32991"/>
    <cellStyle name="Примечание 23 6 3 3" xfId="32992"/>
    <cellStyle name="Примечание 23 6 3 4" xfId="32993"/>
    <cellStyle name="Примечание 23 6 3 5" xfId="32994"/>
    <cellStyle name="Примечание 23 6 3 6" xfId="32995"/>
    <cellStyle name="Примечание 23 6 3 7" xfId="32996"/>
    <cellStyle name="Примечание 23 6 3 8" xfId="32997"/>
    <cellStyle name="Примечание 23 6 3 9" xfId="32998"/>
    <cellStyle name="Примечание 23 6 4" xfId="32999"/>
    <cellStyle name="Примечание 23 6 5" xfId="33000"/>
    <cellStyle name="Примечание 23 6 6" xfId="33001"/>
    <cellStyle name="Примечание 23 6 7" xfId="33002"/>
    <cellStyle name="Примечание 23 6 8" xfId="33003"/>
    <cellStyle name="Примечание 23 6 9" xfId="33004"/>
    <cellStyle name="Примечание 23 6_Лист1" xfId="33005"/>
    <cellStyle name="Примечание 23 7" xfId="33006"/>
    <cellStyle name="Примечание 23 7 10" xfId="33007"/>
    <cellStyle name="Примечание 23 7 11" xfId="33008"/>
    <cellStyle name="Примечание 23 7 12" xfId="33009"/>
    <cellStyle name="Примечание 23 7 2" xfId="33010"/>
    <cellStyle name="Примечание 23 7 2 2" xfId="33011"/>
    <cellStyle name="Примечание 23 7 2 3" xfId="33012"/>
    <cellStyle name="Примечание 23 7 2 4" xfId="33013"/>
    <cellStyle name="Примечание 23 7 2 5" xfId="33014"/>
    <cellStyle name="Примечание 23 7 2 6" xfId="33015"/>
    <cellStyle name="Примечание 23 7 2 7" xfId="33016"/>
    <cellStyle name="Примечание 23 7 2 8" xfId="33017"/>
    <cellStyle name="Примечание 23 7 2 9" xfId="33018"/>
    <cellStyle name="Примечание 23 7 3" xfId="33019"/>
    <cellStyle name="Примечание 23 7 3 2" xfId="33020"/>
    <cellStyle name="Примечание 23 7 3 3" xfId="33021"/>
    <cellStyle name="Примечание 23 7 3 4" xfId="33022"/>
    <cellStyle name="Примечание 23 7 3 5" xfId="33023"/>
    <cellStyle name="Примечание 23 7 3 6" xfId="33024"/>
    <cellStyle name="Примечание 23 7 3 7" xfId="33025"/>
    <cellStyle name="Примечание 23 7 3 8" xfId="33026"/>
    <cellStyle name="Примечание 23 7 3 9" xfId="33027"/>
    <cellStyle name="Примечание 23 7 4" xfId="33028"/>
    <cellStyle name="Примечание 23 7 5" xfId="33029"/>
    <cellStyle name="Примечание 23 7 6" xfId="33030"/>
    <cellStyle name="Примечание 23 7 7" xfId="33031"/>
    <cellStyle name="Примечание 23 7 8" xfId="33032"/>
    <cellStyle name="Примечание 23 7 9" xfId="33033"/>
    <cellStyle name="Примечание 23 7_Лист1" xfId="33034"/>
    <cellStyle name="Примечание 23 8" xfId="33035"/>
    <cellStyle name="Примечание 23 8 10" xfId="33036"/>
    <cellStyle name="Примечание 23 8 11" xfId="33037"/>
    <cellStyle name="Примечание 23 8 12" xfId="33038"/>
    <cellStyle name="Примечание 23 8 2" xfId="33039"/>
    <cellStyle name="Примечание 23 8 2 2" xfId="33040"/>
    <cellStyle name="Примечание 23 8 2 3" xfId="33041"/>
    <cellStyle name="Примечание 23 8 2 4" xfId="33042"/>
    <cellStyle name="Примечание 23 8 2 5" xfId="33043"/>
    <cellStyle name="Примечание 23 8 2 6" xfId="33044"/>
    <cellStyle name="Примечание 23 8 2 7" xfId="33045"/>
    <cellStyle name="Примечание 23 8 2 8" xfId="33046"/>
    <cellStyle name="Примечание 23 8 2 9" xfId="33047"/>
    <cellStyle name="Примечание 23 8 3" xfId="33048"/>
    <cellStyle name="Примечание 23 8 3 2" xfId="33049"/>
    <cellStyle name="Примечание 23 8 3 3" xfId="33050"/>
    <cellStyle name="Примечание 23 8 3 4" xfId="33051"/>
    <cellStyle name="Примечание 23 8 3 5" xfId="33052"/>
    <cellStyle name="Примечание 23 8 3 6" xfId="33053"/>
    <cellStyle name="Примечание 23 8 3 7" xfId="33054"/>
    <cellStyle name="Примечание 23 8 3 8" xfId="33055"/>
    <cellStyle name="Примечание 23 8 3 9" xfId="33056"/>
    <cellStyle name="Примечание 23 8 4" xfId="33057"/>
    <cellStyle name="Примечание 23 8 5" xfId="33058"/>
    <cellStyle name="Примечание 23 8 6" xfId="33059"/>
    <cellStyle name="Примечание 23 8 7" xfId="33060"/>
    <cellStyle name="Примечание 23 8 8" xfId="33061"/>
    <cellStyle name="Примечание 23 8 9" xfId="33062"/>
    <cellStyle name="Примечание 23 8_Лист1" xfId="33063"/>
    <cellStyle name="Примечание 23 9" xfId="33064"/>
    <cellStyle name="Примечание 23 9 10" xfId="33065"/>
    <cellStyle name="Примечание 23 9 11" xfId="33066"/>
    <cellStyle name="Примечание 23 9 12" xfId="33067"/>
    <cellStyle name="Примечание 23 9 2" xfId="33068"/>
    <cellStyle name="Примечание 23 9 2 2" xfId="33069"/>
    <cellStyle name="Примечание 23 9 2 3" xfId="33070"/>
    <cellStyle name="Примечание 23 9 2 4" xfId="33071"/>
    <cellStyle name="Примечание 23 9 2 5" xfId="33072"/>
    <cellStyle name="Примечание 23 9 2 6" xfId="33073"/>
    <cellStyle name="Примечание 23 9 2 7" xfId="33074"/>
    <cellStyle name="Примечание 23 9 2 8" xfId="33075"/>
    <cellStyle name="Примечание 23 9 2 9" xfId="33076"/>
    <cellStyle name="Примечание 23 9 3" xfId="33077"/>
    <cellStyle name="Примечание 23 9 3 2" xfId="33078"/>
    <cellStyle name="Примечание 23 9 3 3" xfId="33079"/>
    <cellStyle name="Примечание 23 9 3 4" xfId="33080"/>
    <cellStyle name="Примечание 23 9 3 5" xfId="33081"/>
    <cellStyle name="Примечание 23 9 3 6" xfId="33082"/>
    <cellStyle name="Примечание 23 9 3 7" xfId="33083"/>
    <cellStyle name="Примечание 23 9 3 8" xfId="33084"/>
    <cellStyle name="Примечание 23 9 3 9" xfId="33085"/>
    <cellStyle name="Примечание 23 9 4" xfId="33086"/>
    <cellStyle name="Примечание 23 9 5" xfId="33087"/>
    <cellStyle name="Примечание 23 9 6" xfId="33088"/>
    <cellStyle name="Примечание 23 9 7" xfId="33089"/>
    <cellStyle name="Примечание 23 9 8" xfId="33090"/>
    <cellStyle name="Примечание 23 9 9" xfId="33091"/>
    <cellStyle name="Примечание 23 9_Лист1" xfId="33092"/>
    <cellStyle name="Примечание 23_Лист1" xfId="33093"/>
    <cellStyle name="Примечание 230" xfId="33094"/>
    <cellStyle name="Примечание 231" xfId="33095"/>
    <cellStyle name="Примечание 232" xfId="33096"/>
    <cellStyle name="Примечание 233" xfId="33097"/>
    <cellStyle name="Примечание 234" xfId="33098"/>
    <cellStyle name="Примечание 235" xfId="33099"/>
    <cellStyle name="Примечание 236" xfId="33100"/>
    <cellStyle name="Примечание 237" xfId="33101"/>
    <cellStyle name="Примечание 238" xfId="33102"/>
    <cellStyle name="Примечание 239" xfId="33103"/>
    <cellStyle name="Примечание 24" xfId="33104"/>
    <cellStyle name="Примечание 24 10" xfId="33105"/>
    <cellStyle name="Примечание 24 10 10" xfId="33106"/>
    <cellStyle name="Примечание 24 10 11" xfId="33107"/>
    <cellStyle name="Примечание 24 10 12" xfId="33108"/>
    <cellStyle name="Примечание 24 10 2" xfId="33109"/>
    <cellStyle name="Примечание 24 10 2 2" xfId="33110"/>
    <cellStyle name="Примечание 24 10 2 3" xfId="33111"/>
    <cellStyle name="Примечание 24 10 2 4" xfId="33112"/>
    <cellStyle name="Примечание 24 10 2 5" xfId="33113"/>
    <cellStyle name="Примечание 24 10 2 6" xfId="33114"/>
    <cellStyle name="Примечание 24 10 2 7" xfId="33115"/>
    <cellStyle name="Примечание 24 10 2 8" xfId="33116"/>
    <cellStyle name="Примечание 24 10 2 9" xfId="33117"/>
    <cellStyle name="Примечание 24 10 3" xfId="33118"/>
    <cellStyle name="Примечание 24 10 3 2" xfId="33119"/>
    <cellStyle name="Примечание 24 10 3 3" xfId="33120"/>
    <cellStyle name="Примечание 24 10 3 4" xfId="33121"/>
    <cellStyle name="Примечание 24 10 3 5" xfId="33122"/>
    <cellStyle name="Примечание 24 10 3 6" xfId="33123"/>
    <cellStyle name="Примечание 24 10 3 7" xfId="33124"/>
    <cellStyle name="Примечание 24 10 3 8" xfId="33125"/>
    <cellStyle name="Примечание 24 10 3 9" xfId="33126"/>
    <cellStyle name="Примечание 24 10 4" xfId="33127"/>
    <cellStyle name="Примечание 24 10 5" xfId="33128"/>
    <cellStyle name="Примечание 24 10 6" xfId="33129"/>
    <cellStyle name="Примечание 24 10 7" xfId="33130"/>
    <cellStyle name="Примечание 24 10 8" xfId="33131"/>
    <cellStyle name="Примечание 24 10 9" xfId="33132"/>
    <cellStyle name="Примечание 24 10_Лист1" xfId="33133"/>
    <cellStyle name="Примечание 24 11" xfId="33134"/>
    <cellStyle name="Примечание 24 11 10" xfId="33135"/>
    <cellStyle name="Примечание 24 11 11" xfId="33136"/>
    <cellStyle name="Примечание 24 11 2" xfId="33137"/>
    <cellStyle name="Примечание 24 11 2 2" xfId="33138"/>
    <cellStyle name="Примечание 24 11 2 3" xfId="33139"/>
    <cellStyle name="Примечание 24 11 2 4" xfId="33140"/>
    <cellStyle name="Примечание 24 11 2 5" xfId="33141"/>
    <cellStyle name="Примечание 24 11 2 6" xfId="33142"/>
    <cellStyle name="Примечание 24 11 2 7" xfId="33143"/>
    <cellStyle name="Примечание 24 11 2 8" xfId="33144"/>
    <cellStyle name="Примечание 24 11 2 9" xfId="33145"/>
    <cellStyle name="Примечание 24 11 3" xfId="33146"/>
    <cellStyle name="Примечание 24 11 3 2" xfId="33147"/>
    <cellStyle name="Примечание 24 11 3 3" xfId="33148"/>
    <cellStyle name="Примечание 24 11 3 4" xfId="33149"/>
    <cellStyle name="Примечание 24 11 3 5" xfId="33150"/>
    <cellStyle name="Примечание 24 11 3 6" xfId="33151"/>
    <cellStyle name="Примечание 24 11 3 7" xfId="33152"/>
    <cellStyle name="Примечание 24 11 3 8" xfId="33153"/>
    <cellStyle name="Примечание 24 11 3 9" xfId="33154"/>
    <cellStyle name="Примечание 24 11 4" xfId="33155"/>
    <cellStyle name="Примечание 24 11 5" xfId="33156"/>
    <cellStyle name="Примечание 24 11 6" xfId="33157"/>
    <cellStyle name="Примечание 24 11 7" xfId="33158"/>
    <cellStyle name="Примечание 24 11 8" xfId="33159"/>
    <cellStyle name="Примечание 24 11 9" xfId="33160"/>
    <cellStyle name="Примечание 24 11_Лист1" xfId="33161"/>
    <cellStyle name="Примечание 24 12" xfId="33162"/>
    <cellStyle name="Примечание 24 12 10" xfId="33163"/>
    <cellStyle name="Примечание 24 12 11" xfId="33164"/>
    <cellStyle name="Примечание 24 12 2" xfId="33165"/>
    <cellStyle name="Примечание 24 12 2 2" xfId="33166"/>
    <cellStyle name="Примечание 24 12 2 3" xfId="33167"/>
    <cellStyle name="Примечание 24 12 2 4" xfId="33168"/>
    <cellStyle name="Примечание 24 12 2 5" xfId="33169"/>
    <cellStyle name="Примечание 24 12 2 6" xfId="33170"/>
    <cellStyle name="Примечание 24 12 2 7" xfId="33171"/>
    <cellStyle name="Примечание 24 12 2 8" xfId="33172"/>
    <cellStyle name="Примечание 24 12 2 9" xfId="33173"/>
    <cellStyle name="Примечание 24 12 3" xfId="33174"/>
    <cellStyle name="Примечание 24 12 3 2" xfId="33175"/>
    <cellStyle name="Примечание 24 12 3 3" xfId="33176"/>
    <cellStyle name="Примечание 24 12 3 4" xfId="33177"/>
    <cellStyle name="Примечание 24 12 3 5" xfId="33178"/>
    <cellStyle name="Примечание 24 12 3 6" xfId="33179"/>
    <cellStyle name="Примечание 24 12 3 7" xfId="33180"/>
    <cellStyle name="Примечание 24 12 3 8" xfId="33181"/>
    <cellStyle name="Примечание 24 12 3 9" xfId="33182"/>
    <cellStyle name="Примечание 24 12 4" xfId="33183"/>
    <cellStyle name="Примечание 24 12 5" xfId="33184"/>
    <cellStyle name="Примечание 24 12 6" xfId="33185"/>
    <cellStyle name="Примечание 24 12 7" xfId="33186"/>
    <cellStyle name="Примечание 24 12 8" xfId="33187"/>
    <cellStyle name="Примечание 24 12 9" xfId="33188"/>
    <cellStyle name="Примечание 24 12_Лист1" xfId="33189"/>
    <cellStyle name="Примечание 24 13" xfId="33190"/>
    <cellStyle name="Примечание 24 13 10" xfId="33191"/>
    <cellStyle name="Примечание 24 13 11" xfId="33192"/>
    <cellStyle name="Примечание 24 13 2" xfId="33193"/>
    <cellStyle name="Примечание 24 13 2 2" xfId="33194"/>
    <cellStyle name="Примечание 24 13 2 3" xfId="33195"/>
    <cellStyle name="Примечание 24 13 2 4" xfId="33196"/>
    <cellStyle name="Примечание 24 13 2 5" xfId="33197"/>
    <cellStyle name="Примечание 24 13 2 6" xfId="33198"/>
    <cellStyle name="Примечание 24 13 2 7" xfId="33199"/>
    <cellStyle name="Примечание 24 13 2 8" xfId="33200"/>
    <cellStyle name="Примечание 24 13 2 9" xfId="33201"/>
    <cellStyle name="Примечание 24 13 3" xfId="33202"/>
    <cellStyle name="Примечание 24 13 3 2" xfId="33203"/>
    <cellStyle name="Примечание 24 13 3 3" xfId="33204"/>
    <cellStyle name="Примечание 24 13 3 4" xfId="33205"/>
    <cellStyle name="Примечание 24 13 3 5" xfId="33206"/>
    <cellStyle name="Примечание 24 13 3 6" xfId="33207"/>
    <cellStyle name="Примечание 24 13 3 7" xfId="33208"/>
    <cellStyle name="Примечание 24 13 3 8" xfId="33209"/>
    <cellStyle name="Примечание 24 13 3 9" xfId="33210"/>
    <cellStyle name="Примечание 24 13 4" xfId="33211"/>
    <cellStyle name="Примечание 24 13 5" xfId="33212"/>
    <cellStyle name="Примечание 24 13 6" xfId="33213"/>
    <cellStyle name="Примечание 24 13 7" xfId="33214"/>
    <cellStyle name="Примечание 24 13 8" xfId="33215"/>
    <cellStyle name="Примечание 24 13 9" xfId="33216"/>
    <cellStyle name="Примечание 24 13_Лист1" xfId="33217"/>
    <cellStyle name="Примечание 24 14" xfId="33218"/>
    <cellStyle name="Примечание 24 14 10" xfId="33219"/>
    <cellStyle name="Примечание 24 14 11" xfId="33220"/>
    <cellStyle name="Примечание 24 14 2" xfId="33221"/>
    <cellStyle name="Примечание 24 14 2 2" xfId="33222"/>
    <cellStyle name="Примечание 24 14 2 3" xfId="33223"/>
    <cellStyle name="Примечание 24 14 2 4" xfId="33224"/>
    <cellStyle name="Примечание 24 14 2 5" xfId="33225"/>
    <cellStyle name="Примечание 24 14 2 6" xfId="33226"/>
    <cellStyle name="Примечание 24 14 2 7" xfId="33227"/>
    <cellStyle name="Примечание 24 14 2 8" xfId="33228"/>
    <cellStyle name="Примечание 24 14 2 9" xfId="33229"/>
    <cellStyle name="Примечание 24 14 3" xfId="33230"/>
    <cellStyle name="Примечание 24 14 3 2" xfId="33231"/>
    <cellStyle name="Примечание 24 14 3 3" xfId="33232"/>
    <cellStyle name="Примечание 24 14 3 4" xfId="33233"/>
    <cellStyle name="Примечание 24 14 3 5" xfId="33234"/>
    <cellStyle name="Примечание 24 14 3 6" xfId="33235"/>
    <cellStyle name="Примечание 24 14 3 7" xfId="33236"/>
    <cellStyle name="Примечание 24 14 3 8" xfId="33237"/>
    <cellStyle name="Примечание 24 14 3 9" xfId="33238"/>
    <cellStyle name="Примечание 24 14 4" xfId="33239"/>
    <cellStyle name="Примечание 24 14 5" xfId="33240"/>
    <cellStyle name="Примечание 24 14 6" xfId="33241"/>
    <cellStyle name="Примечание 24 14 7" xfId="33242"/>
    <cellStyle name="Примечание 24 14 8" xfId="33243"/>
    <cellStyle name="Примечание 24 14 9" xfId="33244"/>
    <cellStyle name="Примечание 24 14_Лист1" xfId="33245"/>
    <cellStyle name="Примечание 24 15" xfId="33246"/>
    <cellStyle name="Примечание 24 15 10" xfId="33247"/>
    <cellStyle name="Примечание 24 15 11" xfId="33248"/>
    <cellStyle name="Примечание 24 15 2" xfId="33249"/>
    <cellStyle name="Примечание 24 15 2 2" xfId="33250"/>
    <cellStyle name="Примечание 24 15 2 3" xfId="33251"/>
    <cellStyle name="Примечание 24 15 2 4" xfId="33252"/>
    <cellStyle name="Примечание 24 15 2 5" xfId="33253"/>
    <cellStyle name="Примечание 24 15 2 6" xfId="33254"/>
    <cellStyle name="Примечание 24 15 2 7" xfId="33255"/>
    <cellStyle name="Примечание 24 15 2 8" xfId="33256"/>
    <cellStyle name="Примечание 24 15 2 9" xfId="33257"/>
    <cellStyle name="Примечание 24 15 3" xfId="33258"/>
    <cellStyle name="Примечание 24 15 3 2" xfId="33259"/>
    <cellStyle name="Примечание 24 15 3 3" xfId="33260"/>
    <cellStyle name="Примечание 24 15 3 4" xfId="33261"/>
    <cellStyle name="Примечание 24 15 3 5" xfId="33262"/>
    <cellStyle name="Примечание 24 15 3 6" xfId="33263"/>
    <cellStyle name="Примечание 24 15 3 7" xfId="33264"/>
    <cellStyle name="Примечание 24 15 3 8" xfId="33265"/>
    <cellStyle name="Примечание 24 15 3 9" xfId="33266"/>
    <cellStyle name="Примечание 24 15 4" xfId="33267"/>
    <cellStyle name="Примечание 24 15 5" xfId="33268"/>
    <cellStyle name="Примечание 24 15 6" xfId="33269"/>
    <cellStyle name="Примечание 24 15 7" xfId="33270"/>
    <cellStyle name="Примечание 24 15 8" xfId="33271"/>
    <cellStyle name="Примечание 24 15 9" xfId="33272"/>
    <cellStyle name="Примечание 24 15_Лист1" xfId="33273"/>
    <cellStyle name="Примечание 24 16" xfId="33274"/>
    <cellStyle name="Примечание 24 16 10" xfId="33275"/>
    <cellStyle name="Примечание 24 16 11" xfId="33276"/>
    <cellStyle name="Примечание 24 16 2" xfId="33277"/>
    <cellStyle name="Примечание 24 16 2 2" xfId="33278"/>
    <cellStyle name="Примечание 24 16 2 3" xfId="33279"/>
    <cellStyle name="Примечание 24 16 2 4" xfId="33280"/>
    <cellStyle name="Примечание 24 16 2 5" xfId="33281"/>
    <cellStyle name="Примечание 24 16 2 6" xfId="33282"/>
    <cellStyle name="Примечание 24 16 2 7" xfId="33283"/>
    <cellStyle name="Примечание 24 16 2 8" xfId="33284"/>
    <cellStyle name="Примечание 24 16 2 9" xfId="33285"/>
    <cellStyle name="Примечание 24 16 3" xfId="33286"/>
    <cellStyle name="Примечание 24 16 3 2" xfId="33287"/>
    <cellStyle name="Примечание 24 16 3 3" xfId="33288"/>
    <cellStyle name="Примечание 24 16 3 4" xfId="33289"/>
    <cellStyle name="Примечание 24 16 3 5" xfId="33290"/>
    <cellStyle name="Примечание 24 16 3 6" xfId="33291"/>
    <cellStyle name="Примечание 24 16 3 7" xfId="33292"/>
    <cellStyle name="Примечание 24 16 3 8" xfId="33293"/>
    <cellStyle name="Примечание 24 16 3 9" xfId="33294"/>
    <cellStyle name="Примечание 24 16 4" xfId="33295"/>
    <cellStyle name="Примечание 24 16 5" xfId="33296"/>
    <cellStyle name="Примечание 24 16 6" xfId="33297"/>
    <cellStyle name="Примечание 24 16 7" xfId="33298"/>
    <cellStyle name="Примечание 24 16 8" xfId="33299"/>
    <cellStyle name="Примечание 24 16 9" xfId="33300"/>
    <cellStyle name="Примечание 24 16_Лист1" xfId="33301"/>
    <cellStyle name="Примечание 24 17" xfId="33302"/>
    <cellStyle name="Примечание 24 17 10" xfId="33303"/>
    <cellStyle name="Примечание 24 17 11" xfId="33304"/>
    <cellStyle name="Примечание 24 17 2" xfId="33305"/>
    <cellStyle name="Примечание 24 17 2 2" xfId="33306"/>
    <cellStyle name="Примечание 24 17 2 3" xfId="33307"/>
    <cellStyle name="Примечание 24 17 2 4" xfId="33308"/>
    <cellStyle name="Примечание 24 17 2 5" xfId="33309"/>
    <cellStyle name="Примечание 24 17 2 6" xfId="33310"/>
    <cellStyle name="Примечание 24 17 2 7" xfId="33311"/>
    <cellStyle name="Примечание 24 17 2 8" xfId="33312"/>
    <cellStyle name="Примечание 24 17 2 9" xfId="33313"/>
    <cellStyle name="Примечание 24 17 3" xfId="33314"/>
    <cellStyle name="Примечание 24 17 3 2" xfId="33315"/>
    <cellStyle name="Примечание 24 17 3 3" xfId="33316"/>
    <cellStyle name="Примечание 24 17 3 4" xfId="33317"/>
    <cellStyle name="Примечание 24 17 3 5" xfId="33318"/>
    <cellStyle name="Примечание 24 17 3 6" xfId="33319"/>
    <cellStyle name="Примечание 24 17 3 7" xfId="33320"/>
    <cellStyle name="Примечание 24 17 3 8" xfId="33321"/>
    <cellStyle name="Примечание 24 17 3 9" xfId="33322"/>
    <cellStyle name="Примечание 24 17 4" xfId="33323"/>
    <cellStyle name="Примечание 24 17 5" xfId="33324"/>
    <cellStyle name="Примечание 24 17 6" xfId="33325"/>
    <cellStyle name="Примечание 24 17 7" xfId="33326"/>
    <cellStyle name="Примечание 24 17 8" xfId="33327"/>
    <cellStyle name="Примечание 24 17 9" xfId="33328"/>
    <cellStyle name="Примечание 24 17_Лист1" xfId="33329"/>
    <cellStyle name="Примечание 24 18" xfId="33330"/>
    <cellStyle name="Примечание 24 18 10" xfId="33331"/>
    <cellStyle name="Примечание 24 18 11" xfId="33332"/>
    <cellStyle name="Примечание 24 18 2" xfId="33333"/>
    <cellStyle name="Примечание 24 18 2 2" xfId="33334"/>
    <cellStyle name="Примечание 24 18 2 3" xfId="33335"/>
    <cellStyle name="Примечание 24 18 2 4" xfId="33336"/>
    <cellStyle name="Примечание 24 18 2 5" xfId="33337"/>
    <cellStyle name="Примечание 24 18 2 6" xfId="33338"/>
    <cellStyle name="Примечание 24 18 2 7" xfId="33339"/>
    <cellStyle name="Примечание 24 18 2 8" xfId="33340"/>
    <cellStyle name="Примечание 24 18 2 9" xfId="33341"/>
    <cellStyle name="Примечание 24 18 3" xfId="33342"/>
    <cellStyle name="Примечание 24 18 3 2" xfId="33343"/>
    <cellStyle name="Примечание 24 18 3 3" xfId="33344"/>
    <cellStyle name="Примечание 24 18 3 4" xfId="33345"/>
    <cellStyle name="Примечание 24 18 3 5" xfId="33346"/>
    <cellStyle name="Примечание 24 18 3 6" xfId="33347"/>
    <cellStyle name="Примечание 24 18 3 7" xfId="33348"/>
    <cellStyle name="Примечание 24 18 3 8" xfId="33349"/>
    <cellStyle name="Примечание 24 18 3 9" xfId="33350"/>
    <cellStyle name="Примечание 24 18 4" xfId="33351"/>
    <cellStyle name="Примечание 24 18 5" xfId="33352"/>
    <cellStyle name="Примечание 24 18 6" xfId="33353"/>
    <cellStyle name="Примечание 24 18 7" xfId="33354"/>
    <cellStyle name="Примечание 24 18 8" xfId="33355"/>
    <cellStyle name="Примечание 24 18 9" xfId="33356"/>
    <cellStyle name="Примечание 24 18_Лист1" xfId="33357"/>
    <cellStyle name="Примечание 24 19" xfId="33358"/>
    <cellStyle name="Примечание 24 19 10" xfId="33359"/>
    <cellStyle name="Примечание 24 19 11" xfId="33360"/>
    <cellStyle name="Примечание 24 19 2" xfId="33361"/>
    <cellStyle name="Примечание 24 19 2 2" xfId="33362"/>
    <cellStyle name="Примечание 24 19 2 3" xfId="33363"/>
    <cellStyle name="Примечание 24 19 2 4" xfId="33364"/>
    <cellStyle name="Примечание 24 19 2 5" xfId="33365"/>
    <cellStyle name="Примечание 24 19 2 6" xfId="33366"/>
    <cellStyle name="Примечание 24 19 2 7" xfId="33367"/>
    <cellStyle name="Примечание 24 19 2 8" xfId="33368"/>
    <cellStyle name="Примечание 24 19 2 9" xfId="33369"/>
    <cellStyle name="Примечание 24 19 3" xfId="33370"/>
    <cellStyle name="Примечание 24 19 3 2" xfId="33371"/>
    <cellStyle name="Примечание 24 19 3 3" xfId="33372"/>
    <cellStyle name="Примечание 24 19 3 4" xfId="33373"/>
    <cellStyle name="Примечание 24 19 3 5" xfId="33374"/>
    <cellStyle name="Примечание 24 19 3 6" xfId="33375"/>
    <cellStyle name="Примечание 24 19 3 7" xfId="33376"/>
    <cellStyle name="Примечание 24 19 3 8" xfId="33377"/>
    <cellStyle name="Примечание 24 19 3 9" xfId="33378"/>
    <cellStyle name="Примечание 24 19 4" xfId="33379"/>
    <cellStyle name="Примечание 24 19 5" xfId="33380"/>
    <cellStyle name="Примечание 24 19 6" xfId="33381"/>
    <cellStyle name="Примечание 24 19 7" xfId="33382"/>
    <cellStyle name="Примечание 24 19 8" xfId="33383"/>
    <cellStyle name="Примечание 24 19 9" xfId="33384"/>
    <cellStyle name="Примечание 24 19_Лист1" xfId="33385"/>
    <cellStyle name="Примечание 24 2" xfId="33386"/>
    <cellStyle name="Примечание 24 2 10" xfId="33387"/>
    <cellStyle name="Примечание 24 2 11" xfId="33388"/>
    <cellStyle name="Примечание 24 2 12" xfId="33389"/>
    <cellStyle name="Примечание 24 2 2" xfId="33390"/>
    <cellStyle name="Примечание 24 2 2 2" xfId="33391"/>
    <cellStyle name="Примечание 24 2 2 3" xfId="33392"/>
    <cellStyle name="Примечание 24 2 2 4" xfId="33393"/>
    <cellStyle name="Примечание 24 2 2 5" xfId="33394"/>
    <cellStyle name="Примечание 24 2 2 6" xfId="33395"/>
    <cellStyle name="Примечание 24 2 2 7" xfId="33396"/>
    <cellStyle name="Примечание 24 2 2 8" xfId="33397"/>
    <cellStyle name="Примечание 24 2 2 9" xfId="33398"/>
    <cellStyle name="Примечание 24 2 3" xfId="33399"/>
    <cellStyle name="Примечание 24 2 3 2" xfId="33400"/>
    <cellStyle name="Примечание 24 2 3 3" xfId="33401"/>
    <cellStyle name="Примечание 24 2 3 4" xfId="33402"/>
    <cellStyle name="Примечание 24 2 3 5" xfId="33403"/>
    <cellStyle name="Примечание 24 2 3 6" xfId="33404"/>
    <cellStyle name="Примечание 24 2 3 7" xfId="33405"/>
    <cellStyle name="Примечание 24 2 3 8" xfId="33406"/>
    <cellStyle name="Примечание 24 2 3 9" xfId="33407"/>
    <cellStyle name="Примечание 24 2 4" xfId="33408"/>
    <cellStyle name="Примечание 24 2 5" xfId="33409"/>
    <cellStyle name="Примечание 24 2 6" xfId="33410"/>
    <cellStyle name="Примечание 24 2 7" xfId="33411"/>
    <cellStyle name="Примечание 24 2 8" xfId="33412"/>
    <cellStyle name="Примечание 24 2 9" xfId="33413"/>
    <cellStyle name="Примечание 24 2_Лист1" xfId="33414"/>
    <cellStyle name="Примечание 24 20" xfId="33415"/>
    <cellStyle name="Примечание 24 20 10" xfId="33416"/>
    <cellStyle name="Примечание 24 20 11" xfId="33417"/>
    <cellStyle name="Примечание 24 20 2" xfId="33418"/>
    <cellStyle name="Примечание 24 20 2 2" xfId="33419"/>
    <cellStyle name="Примечание 24 20 2 3" xfId="33420"/>
    <cellStyle name="Примечание 24 20 2 4" xfId="33421"/>
    <cellStyle name="Примечание 24 20 2 5" xfId="33422"/>
    <cellStyle name="Примечание 24 20 2 6" xfId="33423"/>
    <cellStyle name="Примечание 24 20 2 7" xfId="33424"/>
    <cellStyle name="Примечание 24 20 2 8" xfId="33425"/>
    <cellStyle name="Примечание 24 20 2 9" xfId="33426"/>
    <cellStyle name="Примечание 24 20 3" xfId="33427"/>
    <cellStyle name="Примечание 24 20 3 2" xfId="33428"/>
    <cellStyle name="Примечание 24 20 3 3" xfId="33429"/>
    <cellStyle name="Примечание 24 20 3 4" xfId="33430"/>
    <cellStyle name="Примечание 24 20 3 5" xfId="33431"/>
    <cellStyle name="Примечание 24 20 3 6" xfId="33432"/>
    <cellStyle name="Примечание 24 20 3 7" xfId="33433"/>
    <cellStyle name="Примечание 24 20 3 8" xfId="33434"/>
    <cellStyle name="Примечание 24 20 3 9" xfId="33435"/>
    <cellStyle name="Примечание 24 20 4" xfId="33436"/>
    <cellStyle name="Примечание 24 20 5" xfId="33437"/>
    <cellStyle name="Примечание 24 20 6" xfId="33438"/>
    <cellStyle name="Примечание 24 20 7" xfId="33439"/>
    <cellStyle name="Примечание 24 20 8" xfId="33440"/>
    <cellStyle name="Примечание 24 20 9" xfId="33441"/>
    <cellStyle name="Примечание 24 20_Лист1" xfId="33442"/>
    <cellStyle name="Примечание 24 21" xfId="33443"/>
    <cellStyle name="Примечание 24 21 10" xfId="33444"/>
    <cellStyle name="Примечание 24 21 11" xfId="33445"/>
    <cellStyle name="Примечание 24 21 2" xfId="33446"/>
    <cellStyle name="Примечание 24 21 2 2" xfId="33447"/>
    <cellStyle name="Примечание 24 21 2 3" xfId="33448"/>
    <cellStyle name="Примечание 24 21 2 4" xfId="33449"/>
    <cellStyle name="Примечание 24 21 2 5" xfId="33450"/>
    <cellStyle name="Примечание 24 21 2 6" xfId="33451"/>
    <cellStyle name="Примечание 24 21 2 7" xfId="33452"/>
    <cellStyle name="Примечание 24 21 2 8" xfId="33453"/>
    <cellStyle name="Примечание 24 21 2 9" xfId="33454"/>
    <cellStyle name="Примечание 24 21 3" xfId="33455"/>
    <cellStyle name="Примечание 24 21 3 2" xfId="33456"/>
    <cellStyle name="Примечание 24 21 3 3" xfId="33457"/>
    <cellStyle name="Примечание 24 21 3 4" xfId="33458"/>
    <cellStyle name="Примечание 24 21 3 5" xfId="33459"/>
    <cellStyle name="Примечание 24 21 3 6" xfId="33460"/>
    <cellStyle name="Примечание 24 21 3 7" xfId="33461"/>
    <cellStyle name="Примечание 24 21 3 8" xfId="33462"/>
    <cellStyle name="Примечание 24 21 3 9" xfId="33463"/>
    <cellStyle name="Примечание 24 21 4" xfId="33464"/>
    <cellStyle name="Примечание 24 21 5" xfId="33465"/>
    <cellStyle name="Примечание 24 21 6" xfId="33466"/>
    <cellStyle name="Примечание 24 21 7" xfId="33467"/>
    <cellStyle name="Примечание 24 21 8" xfId="33468"/>
    <cellStyle name="Примечание 24 21 9" xfId="33469"/>
    <cellStyle name="Примечание 24 21_Лист1" xfId="33470"/>
    <cellStyle name="Примечание 24 22" xfId="33471"/>
    <cellStyle name="Примечание 24 22 2" xfId="33472"/>
    <cellStyle name="Примечание 24 22 3" xfId="33473"/>
    <cellStyle name="Примечание 24 22 4" xfId="33474"/>
    <cellStyle name="Примечание 24 22 5" xfId="33475"/>
    <cellStyle name="Примечание 24 22 6" xfId="33476"/>
    <cellStyle name="Примечание 24 22 7" xfId="33477"/>
    <cellStyle name="Примечание 24 22 8" xfId="33478"/>
    <cellStyle name="Примечание 24 22 9" xfId="33479"/>
    <cellStyle name="Примечание 24 23" xfId="33480"/>
    <cellStyle name="Примечание 24 23 2" xfId="33481"/>
    <cellStyle name="Примечание 24 23 3" xfId="33482"/>
    <cellStyle name="Примечание 24 23 4" xfId="33483"/>
    <cellStyle name="Примечание 24 23 5" xfId="33484"/>
    <cellStyle name="Примечание 24 23 6" xfId="33485"/>
    <cellStyle name="Примечание 24 23 7" xfId="33486"/>
    <cellStyle name="Примечание 24 23 8" xfId="33487"/>
    <cellStyle name="Примечание 24 23 9" xfId="33488"/>
    <cellStyle name="Примечание 24 24" xfId="33489"/>
    <cellStyle name="Примечание 24 25" xfId="33490"/>
    <cellStyle name="Примечание 24 26" xfId="33491"/>
    <cellStyle name="Примечание 24 27" xfId="33492"/>
    <cellStyle name="Примечание 24 28" xfId="33493"/>
    <cellStyle name="Примечание 24 29" xfId="33494"/>
    <cellStyle name="Примечание 24 3" xfId="33495"/>
    <cellStyle name="Примечание 24 3 10" xfId="33496"/>
    <cellStyle name="Примечание 24 3 11" xfId="33497"/>
    <cellStyle name="Примечание 24 3 12" xfId="33498"/>
    <cellStyle name="Примечание 24 3 2" xfId="33499"/>
    <cellStyle name="Примечание 24 3 2 2" xfId="33500"/>
    <cellStyle name="Примечание 24 3 2 3" xfId="33501"/>
    <cellStyle name="Примечание 24 3 2 4" xfId="33502"/>
    <cellStyle name="Примечание 24 3 2 5" xfId="33503"/>
    <cellStyle name="Примечание 24 3 2 6" xfId="33504"/>
    <cellStyle name="Примечание 24 3 2 7" xfId="33505"/>
    <cellStyle name="Примечание 24 3 2 8" xfId="33506"/>
    <cellStyle name="Примечание 24 3 2 9" xfId="33507"/>
    <cellStyle name="Примечание 24 3 3" xfId="33508"/>
    <cellStyle name="Примечание 24 3 3 2" xfId="33509"/>
    <cellStyle name="Примечание 24 3 3 3" xfId="33510"/>
    <cellStyle name="Примечание 24 3 3 4" xfId="33511"/>
    <cellStyle name="Примечание 24 3 3 5" xfId="33512"/>
    <cellStyle name="Примечание 24 3 3 6" xfId="33513"/>
    <cellStyle name="Примечание 24 3 3 7" xfId="33514"/>
    <cellStyle name="Примечание 24 3 3 8" xfId="33515"/>
    <cellStyle name="Примечание 24 3 3 9" xfId="33516"/>
    <cellStyle name="Примечание 24 3 4" xfId="33517"/>
    <cellStyle name="Примечание 24 3 5" xfId="33518"/>
    <cellStyle name="Примечание 24 3 6" xfId="33519"/>
    <cellStyle name="Примечание 24 3 7" xfId="33520"/>
    <cellStyle name="Примечание 24 3 8" xfId="33521"/>
    <cellStyle name="Примечание 24 3 9" xfId="33522"/>
    <cellStyle name="Примечание 24 3_Лист1" xfId="33523"/>
    <cellStyle name="Примечание 24 30" xfId="33524"/>
    <cellStyle name="Примечание 24 31" xfId="33525"/>
    <cellStyle name="Примечание 24 4" xfId="33526"/>
    <cellStyle name="Примечание 24 4 10" xfId="33527"/>
    <cellStyle name="Примечание 24 4 11" xfId="33528"/>
    <cellStyle name="Примечание 24 4 12" xfId="33529"/>
    <cellStyle name="Примечание 24 4 2" xfId="33530"/>
    <cellStyle name="Примечание 24 4 2 2" xfId="33531"/>
    <cellStyle name="Примечание 24 4 2 3" xfId="33532"/>
    <cellStyle name="Примечание 24 4 2 4" xfId="33533"/>
    <cellStyle name="Примечание 24 4 2 5" xfId="33534"/>
    <cellStyle name="Примечание 24 4 2 6" xfId="33535"/>
    <cellStyle name="Примечание 24 4 2 7" xfId="33536"/>
    <cellStyle name="Примечание 24 4 2 8" xfId="33537"/>
    <cellStyle name="Примечание 24 4 2 9" xfId="33538"/>
    <cellStyle name="Примечание 24 4 3" xfId="33539"/>
    <cellStyle name="Примечание 24 4 3 2" xfId="33540"/>
    <cellStyle name="Примечание 24 4 3 3" xfId="33541"/>
    <cellStyle name="Примечание 24 4 3 4" xfId="33542"/>
    <cellStyle name="Примечание 24 4 3 5" xfId="33543"/>
    <cellStyle name="Примечание 24 4 3 6" xfId="33544"/>
    <cellStyle name="Примечание 24 4 3 7" xfId="33545"/>
    <cellStyle name="Примечание 24 4 3 8" xfId="33546"/>
    <cellStyle name="Примечание 24 4 3 9" xfId="33547"/>
    <cellStyle name="Примечание 24 4 4" xfId="33548"/>
    <cellStyle name="Примечание 24 4 5" xfId="33549"/>
    <cellStyle name="Примечание 24 4 6" xfId="33550"/>
    <cellStyle name="Примечание 24 4 7" xfId="33551"/>
    <cellStyle name="Примечание 24 4 8" xfId="33552"/>
    <cellStyle name="Примечание 24 4 9" xfId="33553"/>
    <cellStyle name="Примечание 24 4_Лист1" xfId="33554"/>
    <cellStyle name="Примечание 24 5" xfId="33555"/>
    <cellStyle name="Примечание 24 5 10" xfId="33556"/>
    <cellStyle name="Примечание 24 5 11" xfId="33557"/>
    <cellStyle name="Примечание 24 5 12" xfId="33558"/>
    <cellStyle name="Примечание 24 5 2" xfId="33559"/>
    <cellStyle name="Примечание 24 5 2 2" xfId="33560"/>
    <cellStyle name="Примечание 24 5 2 3" xfId="33561"/>
    <cellStyle name="Примечание 24 5 2 4" xfId="33562"/>
    <cellStyle name="Примечание 24 5 2 5" xfId="33563"/>
    <cellStyle name="Примечание 24 5 2 6" xfId="33564"/>
    <cellStyle name="Примечание 24 5 2 7" xfId="33565"/>
    <cellStyle name="Примечание 24 5 2 8" xfId="33566"/>
    <cellStyle name="Примечание 24 5 2 9" xfId="33567"/>
    <cellStyle name="Примечание 24 5 3" xfId="33568"/>
    <cellStyle name="Примечание 24 5 3 2" xfId="33569"/>
    <cellStyle name="Примечание 24 5 3 3" xfId="33570"/>
    <cellStyle name="Примечание 24 5 3 4" xfId="33571"/>
    <cellStyle name="Примечание 24 5 3 5" xfId="33572"/>
    <cellStyle name="Примечание 24 5 3 6" xfId="33573"/>
    <cellStyle name="Примечание 24 5 3 7" xfId="33574"/>
    <cellStyle name="Примечание 24 5 3 8" xfId="33575"/>
    <cellStyle name="Примечание 24 5 3 9" xfId="33576"/>
    <cellStyle name="Примечание 24 5 4" xfId="33577"/>
    <cellStyle name="Примечание 24 5 5" xfId="33578"/>
    <cellStyle name="Примечание 24 5 6" xfId="33579"/>
    <cellStyle name="Примечание 24 5 7" xfId="33580"/>
    <cellStyle name="Примечание 24 5 8" xfId="33581"/>
    <cellStyle name="Примечание 24 5 9" xfId="33582"/>
    <cellStyle name="Примечание 24 5_Лист1" xfId="33583"/>
    <cellStyle name="Примечание 24 6" xfId="33584"/>
    <cellStyle name="Примечание 24 6 10" xfId="33585"/>
    <cellStyle name="Примечание 24 6 11" xfId="33586"/>
    <cellStyle name="Примечание 24 6 12" xfId="33587"/>
    <cellStyle name="Примечание 24 6 2" xfId="33588"/>
    <cellStyle name="Примечание 24 6 2 2" xfId="33589"/>
    <cellStyle name="Примечание 24 6 2 3" xfId="33590"/>
    <cellStyle name="Примечание 24 6 2 4" xfId="33591"/>
    <cellStyle name="Примечание 24 6 2 5" xfId="33592"/>
    <cellStyle name="Примечание 24 6 2 6" xfId="33593"/>
    <cellStyle name="Примечание 24 6 2 7" xfId="33594"/>
    <cellStyle name="Примечание 24 6 2 8" xfId="33595"/>
    <cellStyle name="Примечание 24 6 2 9" xfId="33596"/>
    <cellStyle name="Примечание 24 6 3" xfId="33597"/>
    <cellStyle name="Примечание 24 6 3 2" xfId="33598"/>
    <cellStyle name="Примечание 24 6 3 3" xfId="33599"/>
    <cellStyle name="Примечание 24 6 3 4" xfId="33600"/>
    <cellStyle name="Примечание 24 6 3 5" xfId="33601"/>
    <cellStyle name="Примечание 24 6 3 6" xfId="33602"/>
    <cellStyle name="Примечание 24 6 3 7" xfId="33603"/>
    <cellStyle name="Примечание 24 6 3 8" xfId="33604"/>
    <cellStyle name="Примечание 24 6 3 9" xfId="33605"/>
    <cellStyle name="Примечание 24 6 4" xfId="33606"/>
    <cellStyle name="Примечание 24 6 5" xfId="33607"/>
    <cellStyle name="Примечание 24 6 6" xfId="33608"/>
    <cellStyle name="Примечание 24 6 7" xfId="33609"/>
    <cellStyle name="Примечание 24 6 8" xfId="33610"/>
    <cellStyle name="Примечание 24 6 9" xfId="33611"/>
    <cellStyle name="Примечание 24 6_Лист1" xfId="33612"/>
    <cellStyle name="Примечание 24 7" xfId="33613"/>
    <cellStyle name="Примечание 24 7 10" xfId="33614"/>
    <cellStyle name="Примечание 24 7 11" xfId="33615"/>
    <cellStyle name="Примечание 24 7 12" xfId="33616"/>
    <cellStyle name="Примечание 24 7 2" xfId="33617"/>
    <cellStyle name="Примечание 24 7 2 2" xfId="33618"/>
    <cellStyle name="Примечание 24 7 2 3" xfId="33619"/>
    <cellStyle name="Примечание 24 7 2 4" xfId="33620"/>
    <cellStyle name="Примечание 24 7 2 5" xfId="33621"/>
    <cellStyle name="Примечание 24 7 2 6" xfId="33622"/>
    <cellStyle name="Примечание 24 7 2 7" xfId="33623"/>
    <cellStyle name="Примечание 24 7 2 8" xfId="33624"/>
    <cellStyle name="Примечание 24 7 2 9" xfId="33625"/>
    <cellStyle name="Примечание 24 7 3" xfId="33626"/>
    <cellStyle name="Примечание 24 7 3 2" xfId="33627"/>
    <cellStyle name="Примечание 24 7 3 3" xfId="33628"/>
    <cellStyle name="Примечание 24 7 3 4" xfId="33629"/>
    <cellStyle name="Примечание 24 7 3 5" xfId="33630"/>
    <cellStyle name="Примечание 24 7 3 6" xfId="33631"/>
    <cellStyle name="Примечание 24 7 3 7" xfId="33632"/>
    <cellStyle name="Примечание 24 7 3 8" xfId="33633"/>
    <cellStyle name="Примечание 24 7 3 9" xfId="33634"/>
    <cellStyle name="Примечание 24 7 4" xfId="33635"/>
    <cellStyle name="Примечание 24 7 5" xfId="33636"/>
    <cellStyle name="Примечание 24 7 6" xfId="33637"/>
    <cellStyle name="Примечание 24 7 7" xfId="33638"/>
    <cellStyle name="Примечание 24 7 8" xfId="33639"/>
    <cellStyle name="Примечание 24 7 9" xfId="33640"/>
    <cellStyle name="Примечание 24 7_Лист1" xfId="33641"/>
    <cellStyle name="Примечание 24 8" xfId="33642"/>
    <cellStyle name="Примечание 24 8 10" xfId="33643"/>
    <cellStyle name="Примечание 24 8 11" xfId="33644"/>
    <cellStyle name="Примечание 24 8 12" xfId="33645"/>
    <cellStyle name="Примечание 24 8 2" xfId="33646"/>
    <cellStyle name="Примечание 24 8 2 2" xfId="33647"/>
    <cellStyle name="Примечание 24 8 2 3" xfId="33648"/>
    <cellStyle name="Примечание 24 8 2 4" xfId="33649"/>
    <cellStyle name="Примечание 24 8 2 5" xfId="33650"/>
    <cellStyle name="Примечание 24 8 2 6" xfId="33651"/>
    <cellStyle name="Примечание 24 8 2 7" xfId="33652"/>
    <cellStyle name="Примечание 24 8 2 8" xfId="33653"/>
    <cellStyle name="Примечание 24 8 2 9" xfId="33654"/>
    <cellStyle name="Примечание 24 8 3" xfId="33655"/>
    <cellStyle name="Примечание 24 8 3 2" xfId="33656"/>
    <cellStyle name="Примечание 24 8 3 3" xfId="33657"/>
    <cellStyle name="Примечание 24 8 3 4" xfId="33658"/>
    <cellStyle name="Примечание 24 8 3 5" xfId="33659"/>
    <cellStyle name="Примечание 24 8 3 6" xfId="33660"/>
    <cellStyle name="Примечание 24 8 3 7" xfId="33661"/>
    <cellStyle name="Примечание 24 8 3 8" xfId="33662"/>
    <cellStyle name="Примечание 24 8 3 9" xfId="33663"/>
    <cellStyle name="Примечание 24 8 4" xfId="33664"/>
    <cellStyle name="Примечание 24 8 5" xfId="33665"/>
    <cellStyle name="Примечание 24 8 6" xfId="33666"/>
    <cellStyle name="Примечание 24 8 7" xfId="33667"/>
    <cellStyle name="Примечание 24 8 8" xfId="33668"/>
    <cellStyle name="Примечание 24 8 9" xfId="33669"/>
    <cellStyle name="Примечание 24 8_Лист1" xfId="33670"/>
    <cellStyle name="Примечание 24 9" xfId="33671"/>
    <cellStyle name="Примечание 24 9 10" xfId="33672"/>
    <cellStyle name="Примечание 24 9 11" xfId="33673"/>
    <cellStyle name="Примечание 24 9 12" xfId="33674"/>
    <cellStyle name="Примечание 24 9 2" xfId="33675"/>
    <cellStyle name="Примечание 24 9 2 2" xfId="33676"/>
    <cellStyle name="Примечание 24 9 2 3" xfId="33677"/>
    <cellStyle name="Примечание 24 9 2 4" xfId="33678"/>
    <cellStyle name="Примечание 24 9 2 5" xfId="33679"/>
    <cellStyle name="Примечание 24 9 2 6" xfId="33680"/>
    <cellStyle name="Примечание 24 9 2 7" xfId="33681"/>
    <cellStyle name="Примечание 24 9 2 8" xfId="33682"/>
    <cellStyle name="Примечание 24 9 2 9" xfId="33683"/>
    <cellStyle name="Примечание 24 9 3" xfId="33684"/>
    <cellStyle name="Примечание 24 9 3 2" xfId="33685"/>
    <cellStyle name="Примечание 24 9 3 3" xfId="33686"/>
    <cellStyle name="Примечание 24 9 3 4" xfId="33687"/>
    <cellStyle name="Примечание 24 9 3 5" xfId="33688"/>
    <cellStyle name="Примечание 24 9 3 6" xfId="33689"/>
    <cellStyle name="Примечание 24 9 3 7" xfId="33690"/>
    <cellStyle name="Примечание 24 9 3 8" xfId="33691"/>
    <cellStyle name="Примечание 24 9 3 9" xfId="33692"/>
    <cellStyle name="Примечание 24 9 4" xfId="33693"/>
    <cellStyle name="Примечание 24 9 5" xfId="33694"/>
    <cellStyle name="Примечание 24 9 6" xfId="33695"/>
    <cellStyle name="Примечание 24 9 7" xfId="33696"/>
    <cellStyle name="Примечание 24 9 8" xfId="33697"/>
    <cellStyle name="Примечание 24 9 9" xfId="33698"/>
    <cellStyle name="Примечание 24 9_Лист1" xfId="33699"/>
    <cellStyle name="Примечание 24_Лист1" xfId="33700"/>
    <cellStyle name="Примечание 240" xfId="33701"/>
    <cellStyle name="Примечание 241" xfId="33702"/>
    <cellStyle name="Примечание 242" xfId="33703"/>
    <cellStyle name="Примечание 243" xfId="33704"/>
    <cellStyle name="Примечание 244" xfId="33705"/>
    <cellStyle name="Примечание 245" xfId="33706"/>
    <cellStyle name="Примечание 246" xfId="33707"/>
    <cellStyle name="Примечание 247" xfId="33708"/>
    <cellStyle name="Примечание 248" xfId="33709"/>
    <cellStyle name="Примечание 249" xfId="33710"/>
    <cellStyle name="Примечание 25" xfId="33711"/>
    <cellStyle name="Примечание 25 10" xfId="33712"/>
    <cellStyle name="Примечание 25 10 10" xfId="33713"/>
    <cellStyle name="Примечание 25 10 11" xfId="33714"/>
    <cellStyle name="Примечание 25 10 2" xfId="33715"/>
    <cellStyle name="Примечание 25 10 2 2" xfId="33716"/>
    <cellStyle name="Примечание 25 10 2 3" xfId="33717"/>
    <cellStyle name="Примечание 25 10 2 4" xfId="33718"/>
    <cellStyle name="Примечание 25 10 2 5" xfId="33719"/>
    <cellStyle name="Примечание 25 10 2 6" xfId="33720"/>
    <cellStyle name="Примечание 25 10 2 7" xfId="33721"/>
    <cellStyle name="Примечание 25 10 2 8" xfId="33722"/>
    <cellStyle name="Примечание 25 10 2 9" xfId="33723"/>
    <cellStyle name="Примечание 25 10 3" xfId="33724"/>
    <cellStyle name="Примечание 25 10 3 2" xfId="33725"/>
    <cellStyle name="Примечание 25 10 3 3" xfId="33726"/>
    <cellStyle name="Примечание 25 10 3 4" xfId="33727"/>
    <cellStyle name="Примечание 25 10 3 5" xfId="33728"/>
    <cellStyle name="Примечание 25 10 3 6" xfId="33729"/>
    <cellStyle name="Примечание 25 10 3 7" xfId="33730"/>
    <cellStyle name="Примечание 25 10 3 8" xfId="33731"/>
    <cellStyle name="Примечание 25 10 3 9" xfId="33732"/>
    <cellStyle name="Примечание 25 10 4" xfId="33733"/>
    <cellStyle name="Примечание 25 10 5" xfId="33734"/>
    <cellStyle name="Примечание 25 10 6" xfId="33735"/>
    <cellStyle name="Примечание 25 10 7" xfId="33736"/>
    <cellStyle name="Примечание 25 10 8" xfId="33737"/>
    <cellStyle name="Примечание 25 10 9" xfId="33738"/>
    <cellStyle name="Примечание 25 10_Лист1" xfId="33739"/>
    <cellStyle name="Примечание 25 11" xfId="33740"/>
    <cellStyle name="Примечание 25 11 10" xfId="33741"/>
    <cellStyle name="Примечание 25 11 11" xfId="33742"/>
    <cellStyle name="Примечание 25 11 2" xfId="33743"/>
    <cellStyle name="Примечание 25 11 2 2" xfId="33744"/>
    <cellStyle name="Примечание 25 11 2 3" xfId="33745"/>
    <cellStyle name="Примечание 25 11 2 4" xfId="33746"/>
    <cellStyle name="Примечание 25 11 2 5" xfId="33747"/>
    <cellStyle name="Примечание 25 11 2 6" xfId="33748"/>
    <cellStyle name="Примечание 25 11 2 7" xfId="33749"/>
    <cellStyle name="Примечание 25 11 2 8" xfId="33750"/>
    <cellStyle name="Примечание 25 11 2 9" xfId="33751"/>
    <cellStyle name="Примечание 25 11 3" xfId="33752"/>
    <cellStyle name="Примечание 25 11 3 2" xfId="33753"/>
    <cellStyle name="Примечание 25 11 3 3" xfId="33754"/>
    <cellStyle name="Примечание 25 11 3 4" xfId="33755"/>
    <cellStyle name="Примечание 25 11 3 5" xfId="33756"/>
    <cellStyle name="Примечание 25 11 3 6" xfId="33757"/>
    <cellStyle name="Примечание 25 11 3 7" xfId="33758"/>
    <cellStyle name="Примечание 25 11 3 8" xfId="33759"/>
    <cellStyle name="Примечание 25 11 3 9" xfId="33760"/>
    <cellStyle name="Примечание 25 11 4" xfId="33761"/>
    <cellStyle name="Примечание 25 11 5" xfId="33762"/>
    <cellStyle name="Примечание 25 11 6" xfId="33763"/>
    <cellStyle name="Примечание 25 11 7" xfId="33764"/>
    <cellStyle name="Примечание 25 11 8" xfId="33765"/>
    <cellStyle name="Примечание 25 11 9" xfId="33766"/>
    <cellStyle name="Примечание 25 11_Лист1" xfId="33767"/>
    <cellStyle name="Примечание 25 12" xfId="33768"/>
    <cellStyle name="Примечание 25 12 10" xfId="33769"/>
    <cellStyle name="Примечание 25 12 11" xfId="33770"/>
    <cellStyle name="Примечание 25 12 2" xfId="33771"/>
    <cellStyle name="Примечание 25 12 2 2" xfId="33772"/>
    <cellStyle name="Примечание 25 12 2 3" xfId="33773"/>
    <cellStyle name="Примечание 25 12 2 4" xfId="33774"/>
    <cellStyle name="Примечание 25 12 2 5" xfId="33775"/>
    <cellStyle name="Примечание 25 12 2 6" xfId="33776"/>
    <cellStyle name="Примечание 25 12 2 7" xfId="33777"/>
    <cellStyle name="Примечание 25 12 2 8" xfId="33778"/>
    <cellStyle name="Примечание 25 12 2 9" xfId="33779"/>
    <cellStyle name="Примечание 25 12 3" xfId="33780"/>
    <cellStyle name="Примечание 25 12 3 2" xfId="33781"/>
    <cellStyle name="Примечание 25 12 3 3" xfId="33782"/>
    <cellStyle name="Примечание 25 12 3 4" xfId="33783"/>
    <cellStyle name="Примечание 25 12 3 5" xfId="33784"/>
    <cellStyle name="Примечание 25 12 3 6" xfId="33785"/>
    <cellStyle name="Примечание 25 12 3 7" xfId="33786"/>
    <cellStyle name="Примечание 25 12 3 8" xfId="33787"/>
    <cellStyle name="Примечание 25 12 3 9" xfId="33788"/>
    <cellStyle name="Примечание 25 12 4" xfId="33789"/>
    <cellStyle name="Примечание 25 12 5" xfId="33790"/>
    <cellStyle name="Примечание 25 12 6" xfId="33791"/>
    <cellStyle name="Примечание 25 12 7" xfId="33792"/>
    <cellStyle name="Примечание 25 12 8" xfId="33793"/>
    <cellStyle name="Примечание 25 12 9" xfId="33794"/>
    <cellStyle name="Примечание 25 12_Лист1" xfId="33795"/>
    <cellStyle name="Примечание 25 13" xfId="33796"/>
    <cellStyle name="Примечание 25 13 2" xfId="33797"/>
    <cellStyle name="Примечание 25 13 3" xfId="33798"/>
    <cellStyle name="Примечание 25 13 4" xfId="33799"/>
    <cellStyle name="Примечание 25 13 5" xfId="33800"/>
    <cellStyle name="Примечание 25 13 6" xfId="33801"/>
    <cellStyle name="Примечание 25 13 7" xfId="33802"/>
    <cellStyle name="Примечание 25 13 8" xfId="33803"/>
    <cellStyle name="Примечание 25 13 9" xfId="33804"/>
    <cellStyle name="Примечание 25 14" xfId="33805"/>
    <cellStyle name="Примечание 25 14 2" xfId="33806"/>
    <cellStyle name="Примечание 25 14 3" xfId="33807"/>
    <cellStyle name="Примечание 25 14 4" xfId="33808"/>
    <cellStyle name="Примечание 25 14 5" xfId="33809"/>
    <cellStyle name="Примечание 25 14 6" xfId="33810"/>
    <cellStyle name="Примечание 25 14 7" xfId="33811"/>
    <cellStyle name="Примечание 25 14 8" xfId="33812"/>
    <cellStyle name="Примечание 25 14 9" xfId="33813"/>
    <cellStyle name="Примечание 25 15" xfId="33814"/>
    <cellStyle name="Примечание 25 16" xfId="33815"/>
    <cellStyle name="Примечание 25 17" xfId="33816"/>
    <cellStyle name="Примечание 25 18" xfId="33817"/>
    <cellStyle name="Примечание 25 19" xfId="33818"/>
    <cellStyle name="Примечание 25 2" xfId="33819"/>
    <cellStyle name="Примечание 25 2 10" xfId="33820"/>
    <cellStyle name="Примечание 25 2 11" xfId="33821"/>
    <cellStyle name="Примечание 25 2 12" xfId="33822"/>
    <cellStyle name="Примечание 25 2 2" xfId="33823"/>
    <cellStyle name="Примечание 25 2 2 2" xfId="33824"/>
    <cellStyle name="Примечание 25 2 2 3" xfId="33825"/>
    <cellStyle name="Примечание 25 2 2 4" xfId="33826"/>
    <cellStyle name="Примечание 25 2 2 5" xfId="33827"/>
    <cellStyle name="Примечание 25 2 2 6" xfId="33828"/>
    <cellStyle name="Примечание 25 2 2 7" xfId="33829"/>
    <cellStyle name="Примечание 25 2 2 8" xfId="33830"/>
    <cellStyle name="Примечание 25 2 2 9" xfId="33831"/>
    <cellStyle name="Примечание 25 2 3" xfId="33832"/>
    <cellStyle name="Примечание 25 2 3 2" xfId="33833"/>
    <cellStyle name="Примечание 25 2 3 3" xfId="33834"/>
    <cellStyle name="Примечание 25 2 3 4" xfId="33835"/>
    <cellStyle name="Примечание 25 2 3 5" xfId="33836"/>
    <cellStyle name="Примечание 25 2 3 6" xfId="33837"/>
    <cellStyle name="Примечание 25 2 3 7" xfId="33838"/>
    <cellStyle name="Примечание 25 2 3 8" xfId="33839"/>
    <cellStyle name="Примечание 25 2 3 9" xfId="33840"/>
    <cellStyle name="Примечание 25 2 4" xfId="33841"/>
    <cellStyle name="Примечание 25 2 5" xfId="33842"/>
    <cellStyle name="Примечание 25 2 6" xfId="33843"/>
    <cellStyle name="Примечание 25 2 7" xfId="33844"/>
    <cellStyle name="Примечание 25 2 8" xfId="33845"/>
    <cellStyle name="Примечание 25 2 9" xfId="33846"/>
    <cellStyle name="Примечание 25 2_Лист1" xfId="33847"/>
    <cellStyle name="Примечание 25 20" xfId="33848"/>
    <cellStyle name="Примечание 25 21" xfId="33849"/>
    <cellStyle name="Примечание 25 22" xfId="33850"/>
    <cellStyle name="Примечание 25 3" xfId="33851"/>
    <cellStyle name="Примечание 25 3 10" xfId="33852"/>
    <cellStyle name="Примечание 25 3 11" xfId="33853"/>
    <cellStyle name="Примечание 25 3 2" xfId="33854"/>
    <cellStyle name="Примечание 25 3 2 2" xfId="33855"/>
    <cellStyle name="Примечание 25 3 2 3" xfId="33856"/>
    <cellStyle name="Примечание 25 3 2 4" xfId="33857"/>
    <cellStyle name="Примечание 25 3 2 5" xfId="33858"/>
    <cellStyle name="Примечание 25 3 2 6" xfId="33859"/>
    <cellStyle name="Примечание 25 3 2 7" xfId="33860"/>
    <cellStyle name="Примечание 25 3 2 8" xfId="33861"/>
    <cellStyle name="Примечание 25 3 2 9" xfId="33862"/>
    <cellStyle name="Примечание 25 3 3" xfId="33863"/>
    <cellStyle name="Примечание 25 3 3 2" xfId="33864"/>
    <cellStyle name="Примечание 25 3 3 3" xfId="33865"/>
    <cellStyle name="Примечание 25 3 3 4" xfId="33866"/>
    <cellStyle name="Примечание 25 3 3 5" xfId="33867"/>
    <cellStyle name="Примечание 25 3 3 6" xfId="33868"/>
    <cellStyle name="Примечание 25 3 3 7" xfId="33869"/>
    <cellStyle name="Примечание 25 3 3 8" xfId="33870"/>
    <cellStyle name="Примечание 25 3 3 9" xfId="33871"/>
    <cellStyle name="Примечание 25 3 4" xfId="33872"/>
    <cellStyle name="Примечание 25 3 5" xfId="33873"/>
    <cellStyle name="Примечание 25 3 6" xfId="33874"/>
    <cellStyle name="Примечание 25 3 7" xfId="33875"/>
    <cellStyle name="Примечание 25 3 8" xfId="33876"/>
    <cellStyle name="Примечание 25 3 9" xfId="33877"/>
    <cellStyle name="Примечание 25 3_Лист1" xfId="33878"/>
    <cellStyle name="Примечание 25 4" xfId="33879"/>
    <cellStyle name="Примечание 25 4 10" xfId="33880"/>
    <cellStyle name="Примечание 25 4 11" xfId="33881"/>
    <cellStyle name="Примечание 25 4 2" xfId="33882"/>
    <cellStyle name="Примечание 25 4 2 2" xfId="33883"/>
    <cellStyle name="Примечание 25 4 2 3" xfId="33884"/>
    <cellStyle name="Примечание 25 4 2 4" xfId="33885"/>
    <cellStyle name="Примечание 25 4 2 5" xfId="33886"/>
    <cellStyle name="Примечание 25 4 2 6" xfId="33887"/>
    <cellStyle name="Примечание 25 4 2 7" xfId="33888"/>
    <cellStyle name="Примечание 25 4 2 8" xfId="33889"/>
    <cellStyle name="Примечание 25 4 2 9" xfId="33890"/>
    <cellStyle name="Примечание 25 4 3" xfId="33891"/>
    <cellStyle name="Примечание 25 4 3 2" xfId="33892"/>
    <cellStyle name="Примечание 25 4 3 3" xfId="33893"/>
    <cellStyle name="Примечание 25 4 3 4" xfId="33894"/>
    <cellStyle name="Примечание 25 4 3 5" xfId="33895"/>
    <cellStyle name="Примечание 25 4 3 6" xfId="33896"/>
    <cellStyle name="Примечание 25 4 3 7" xfId="33897"/>
    <cellStyle name="Примечание 25 4 3 8" xfId="33898"/>
    <cellStyle name="Примечание 25 4 3 9" xfId="33899"/>
    <cellStyle name="Примечание 25 4 4" xfId="33900"/>
    <cellStyle name="Примечание 25 4 5" xfId="33901"/>
    <cellStyle name="Примечание 25 4 6" xfId="33902"/>
    <cellStyle name="Примечание 25 4 7" xfId="33903"/>
    <cellStyle name="Примечание 25 4 8" xfId="33904"/>
    <cellStyle name="Примечание 25 4 9" xfId="33905"/>
    <cellStyle name="Примечание 25 4_Лист1" xfId="33906"/>
    <cellStyle name="Примечание 25 5" xfId="33907"/>
    <cellStyle name="Примечание 25 5 10" xfId="33908"/>
    <cellStyle name="Примечание 25 5 11" xfId="33909"/>
    <cellStyle name="Примечание 25 5 2" xfId="33910"/>
    <cellStyle name="Примечание 25 5 2 2" xfId="33911"/>
    <cellStyle name="Примечание 25 5 2 3" xfId="33912"/>
    <cellStyle name="Примечание 25 5 2 4" xfId="33913"/>
    <cellStyle name="Примечание 25 5 2 5" xfId="33914"/>
    <cellStyle name="Примечание 25 5 2 6" xfId="33915"/>
    <cellStyle name="Примечание 25 5 2 7" xfId="33916"/>
    <cellStyle name="Примечание 25 5 2 8" xfId="33917"/>
    <cellStyle name="Примечание 25 5 2 9" xfId="33918"/>
    <cellStyle name="Примечание 25 5 3" xfId="33919"/>
    <cellStyle name="Примечание 25 5 3 2" xfId="33920"/>
    <cellStyle name="Примечание 25 5 3 3" xfId="33921"/>
    <cellStyle name="Примечание 25 5 3 4" xfId="33922"/>
    <cellStyle name="Примечание 25 5 3 5" xfId="33923"/>
    <cellStyle name="Примечание 25 5 3 6" xfId="33924"/>
    <cellStyle name="Примечание 25 5 3 7" xfId="33925"/>
    <cellStyle name="Примечание 25 5 3 8" xfId="33926"/>
    <cellStyle name="Примечание 25 5 3 9" xfId="33927"/>
    <cellStyle name="Примечание 25 5 4" xfId="33928"/>
    <cellStyle name="Примечание 25 5 5" xfId="33929"/>
    <cellStyle name="Примечание 25 5 6" xfId="33930"/>
    <cellStyle name="Примечание 25 5 7" xfId="33931"/>
    <cellStyle name="Примечание 25 5 8" xfId="33932"/>
    <cellStyle name="Примечание 25 5 9" xfId="33933"/>
    <cellStyle name="Примечание 25 5_Лист1" xfId="33934"/>
    <cellStyle name="Примечание 25 6" xfId="33935"/>
    <cellStyle name="Примечание 25 6 10" xfId="33936"/>
    <cellStyle name="Примечание 25 6 11" xfId="33937"/>
    <cellStyle name="Примечание 25 6 2" xfId="33938"/>
    <cellStyle name="Примечание 25 6 2 2" xfId="33939"/>
    <cellStyle name="Примечание 25 6 2 3" xfId="33940"/>
    <cellStyle name="Примечание 25 6 2 4" xfId="33941"/>
    <cellStyle name="Примечание 25 6 2 5" xfId="33942"/>
    <cellStyle name="Примечание 25 6 2 6" xfId="33943"/>
    <cellStyle name="Примечание 25 6 2 7" xfId="33944"/>
    <cellStyle name="Примечание 25 6 2 8" xfId="33945"/>
    <cellStyle name="Примечание 25 6 2 9" xfId="33946"/>
    <cellStyle name="Примечание 25 6 3" xfId="33947"/>
    <cellStyle name="Примечание 25 6 3 2" xfId="33948"/>
    <cellStyle name="Примечание 25 6 3 3" xfId="33949"/>
    <cellStyle name="Примечание 25 6 3 4" xfId="33950"/>
    <cellStyle name="Примечание 25 6 3 5" xfId="33951"/>
    <cellStyle name="Примечание 25 6 3 6" xfId="33952"/>
    <cellStyle name="Примечание 25 6 3 7" xfId="33953"/>
    <cellStyle name="Примечание 25 6 3 8" xfId="33954"/>
    <cellStyle name="Примечание 25 6 3 9" xfId="33955"/>
    <cellStyle name="Примечание 25 6 4" xfId="33956"/>
    <cellStyle name="Примечание 25 6 5" xfId="33957"/>
    <cellStyle name="Примечание 25 6 6" xfId="33958"/>
    <cellStyle name="Примечание 25 6 7" xfId="33959"/>
    <cellStyle name="Примечание 25 6 8" xfId="33960"/>
    <cellStyle name="Примечание 25 6 9" xfId="33961"/>
    <cellStyle name="Примечание 25 6_Лист1" xfId="33962"/>
    <cellStyle name="Примечание 25 7" xfId="33963"/>
    <cellStyle name="Примечание 25 7 10" xfId="33964"/>
    <cellStyle name="Примечание 25 7 11" xfId="33965"/>
    <cellStyle name="Примечание 25 7 2" xfId="33966"/>
    <cellStyle name="Примечание 25 7 2 2" xfId="33967"/>
    <cellStyle name="Примечание 25 7 2 3" xfId="33968"/>
    <cellStyle name="Примечание 25 7 2 4" xfId="33969"/>
    <cellStyle name="Примечание 25 7 2 5" xfId="33970"/>
    <cellStyle name="Примечание 25 7 2 6" xfId="33971"/>
    <cellStyle name="Примечание 25 7 2 7" xfId="33972"/>
    <cellStyle name="Примечание 25 7 2 8" xfId="33973"/>
    <cellStyle name="Примечание 25 7 2 9" xfId="33974"/>
    <cellStyle name="Примечание 25 7 3" xfId="33975"/>
    <cellStyle name="Примечание 25 7 3 2" xfId="33976"/>
    <cellStyle name="Примечание 25 7 3 3" xfId="33977"/>
    <cellStyle name="Примечание 25 7 3 4" xfId="33978"/>
    <cellStyle name="Примечание 25 7 3 5" xfId="33979"/>
    <cellStyle name="Примечание 25 7 3 6" xfId="33980"/>
    <cellStyle name="Примечание 25 7 3 7" xfId="33981"/>
    <cellStyle name="Примечание 25 7 3 8" xfId="33982"/>
    <cellStyle name="Примечание 25 7 3 9" xfId="33983"/>
    <cellStyle name="Примечание 25 7 4" xfId="33984"/>
    <cellStyle name="Примечание 25 7 5" xfId="33985"/>
    <cellStyle name="Примечание 25 7 6" xfId="33986"/>
    <cellStyle name="Примечание 25 7 7" xfId="33987"/>
    <cellStyle name="Примечание 25 7 8" xfId="33988"/>
    <cellStyle name="Примечание 25 7 9" xfId="33989"/>
    <cellStyle name="Примечание 25 7_Лист1" xfId="33990"/>
    <cellStyle name="Примечание 25 8" xfId="33991"/>
    <cellStyle name="Примечание 25 8 10" xfId="33992"/>
    <cellStyle name="Примечание 25 8 11" xfId="33993"/>
    <cellStyle name="Примечание 25 8 2" xfId="33994"/>
    <cellStyle name="Примечание 25 8 2 2" xfId="33995"/>
    <cellStyle name="Примечание 25 8 2 3" xfId="33996"/>
    <cellStyle name="Примечание 25 8 2 4" xfId="33997"/>
    <cellStyle name="Примечание 25 8 2 5" xfId="33998"/>
    <cellStyle name="Примечание 25 8 2 6" xfId="33999"/>
    <cellStyle name="Примечание 25 8 2 7" xfId="34000"/>
    <cellStyle name="Примечание 25 8 2 8" xfId="34001"/>
    <cellStyle name="Примечание 25 8 2 9" xfId="34002"/>
    <cellStyle name="Примечание 25 8 3" xfId="34003"/>
    <cellStyle name="Примечание 25 8 3 2" xfId="34004"/>
    <cellStyle name="Примечание 25 8 3 3" xfId="34005"/>
    <cellStyle name="Примечание 25 8 3 4" xfId="34006"/>
    <cellStyle name="Примечание 25 8 3 5" xfId="34007"/>
    <cellStyle name="Примечание 25 8 3 6" xfId="34008"/>
    <cellStyle name="Примечание 25 8 3 7" xfId="34009"/>
    <cellStyle name="Примечание 25 8 3 8" xfId="34010"/>
    <cellStyle name="Примечание 25 8 3 9" xfId="34011"/>
    <cellStyle name="Примечание 25 8 4" xfId="34012"/>
    <cellStyle name="Примечание 25 8 5" xfId="34013"/>
    <cellStyle name="Примечание 25 8 6" xfId="34014"/>
    <cellStyle name="Примечание 25 8 7" xfId="34015"/>
    <cellStyle name="Примечание 25 8 8" xfId="34016"/>
    <cellStyle name="Примечание 25 8 9" xfId="34017"/>
    <cellStyle name="Примечание 25 8_Лист1" xfId="34018"/>
    <cellStyle name="Примечание 25 9" xfId="34019"/>
    <cellStyle name="Примечание 25 9 10" xfId="34020"/>
    <cellStyle name="Примечание 25 9 11" xfId="34021"/>
    <cellStyle name="Примечание 25 9 2" xfId="34022"/>
    <cellStyle name="Примечание 25 9 2 2" xfId="34023"/>
    <cellStyle name="Примечание 25 9 2 3" xfId="34024"/>
    <cellStyle name="Примечание 25 9 2 4" xfId="34025"/>
    <cellStyle name="Примечание 25 9 2 5" xfId="34026"/>
    <cellStyle name="Примечание 25 9 2 6" xfId="34027"/>
    <cellStyle name="Примечание 25 9 2 7" xfId="34028"/>
    <cellStyle name="Примечание 25 9 2 8" xfId="34029"/>
    <cellStyle name="Примечание 25 9 2 9" xfId="34030"/>
    <cellStyle name="Примечание 25 9 3" xfId="34031"/>
    <cellStyle name="Примечание 25 9 3 2" xfId="34032"/>
    <cellStyle name="Примечание 25 9 3 3" xfId="34033"/>
    <cellStyle name="Примечание 25 9 3 4" xfId="34034"/>
    <cellStyle name="Примечание 25 9 3 5" xfId="34035"/>
    <cellStyle name="Примечание 25 9 3 6" xfId="34036"/>
    <cellStyle name="Примечание 25 9 3 7" xfId="34037"/>
    <cellStyle name="Примечание 25 9 3 8" xfId="34038"/>
    <cellStyle name="Примечание 25 9 3 9" xfId="34039"/>
    <cellStyle name="Примечание 25 9 4" xfId="34040"/>
    <cellStyle name="Примечание 25 9 5" xfId="34041"/>
    <cellStyle name="Примечание 25 9 6" xfId="34042"/>
    <cellStyle name="Примечание 25 9 7" xfId="34043"/>
    <cellStyle name="Примечание 25 9 8" xfId="34044"/>
    <cellStyle name="Примечание 25 9 9" xfId="34045"/>
    <cellStyle name="Примечание 25 9_Лист1" xfId="34046"/>
    <cellStyle name="Примечание 25_Лист1" xfId="34047"/>
    <cellStyle name="Примечание 250" xfId="34048"/>
    <cellStyle name="Примечание 251" xfId="34049"/>
    <cellStyle name="Примечание 252" xfId="34050"/>
    <cellStyle name="Примечание 253" xfId="34051"/>
    <cellStyle name="Примечание 254" xfId="34052"/>
    <cellStyle name="Примечание 255" xfId="34053"/>
    <cellStyle name="Примечание 256" xfId="34054"/>
    <cellStyle name="Примечание 257" xfId="34055"/>
    <cellStyle name="Примечание 258" xfId="34056"/>
    <cellStyle name="Примечание 259" xfId="34057"/>
    <cellStyle name="Примечание 26" xfId="34058"/>
    <cellStyle name="Примечание 26 10" xfId="34059"/>
    <cellStyle name="Примечание 26 10 10" xfId="34060"/>
    <cellStyle name="Примечание 26 10 11" xfId="34061"/>
    <cellStyle name="Примечание 26 10 2" xfId="34062"/>
    <cellStyle name="Примечание 26 10 2 2" xfId="34063"/>
    <cellStyle name="Примечание 26 10 2 3" xfId="34064"/>
    <cellStyle name="Примечание 26 10 2 4" xfId="34065"/>
    <cellStyle name="Примечание 26 10 2 5" xfId="34066"/>
    <cellStyle name="Примечание 26 10 2 6" xfId="34067"/>
    <cellStyle name="Примечание 26 10 2 7" xfId="34068"/>
    <cellStyle name="Примечание 26 10 2 8" xfId="34069"/>
    <cellStyle name="Примечание 26 10 2 9" xfId="34070"/>
    <cellStyle name="Примечание 26 10 3" xfId="34071"/>
    <cellStyle name="Примечание 26 10 3 2" xfId="34072"/>
    <cellStyle name="Примечание 26 10 3 3" xfId="34073"/>
    <cellStyle name="Примечание 26 10 3 4" xfId="34074"/>
    <cellStyle name="Примечание 26 10 3 5" xfId="34075"/>
    <cellStyle name="Примечание 26 10 3 6" xfId="34076"/>
    <cellStyle name="Примечание 26 10 3 7" xfId="34077"/>
    <cellStyle name="Примечание 26 10 3 8" xfId="34078"/>
    <cellStyle name="Примечание 26 10 3 9" xfId="34079"/>
    <cellStyle name="Примечание 26 10 4" xfId="34080"/>
    <cellStyle name="Примечание 26 10 5" xfId="34081"/>
    <cellStyle name="Примечание 26 10 6" xfId="34082"/>
    <cellStyle name="Примечание 26 10 7" xfId="34083"/>
    <cellStyle name="Примечание 26 10 8" xfId="34084"/>
    <cellStyle name="Примечание 26 10 9" xfId="34085"/>
    <cellStyle name="Примечание 26 10_Лист1" xfId="34086"/>
    <cellStyle name="Примечание 26 11" xfId="34087"/>
    <cellStyle name="Примечание 26 11 10" xfId="34088"/>
    <cellStyle name="Примечание 26 11 11" xfId="34089"/>
    <cellStyle name="Примечание 26 11 2" xfId="34090"/>
    <cellStyle name="Примечание 26 11 2 2" xfId="34091"/>
    <cellStyle name="Примечание 26 11 2 3" xfId="34092"/>
    <cellStyle name="Примечание 26 11 2 4" xfId="34093"/>
    <cellStyle name="Примечание 26 11 2 5" xfId="34094"/>
    <cellStyle name="Примечание 26 11 2 6" xfId="34095"/>
    <cellStyle name="Примечание 26 11 2 7" xfId="34096"/>
    <cellStyle name="Примечание 26 11 2 8" xfId="34097"/>
    <cellStyle name="Примечание 26 11 2 9" xfId="34098"/>
    <cellStyle name="Примечание 26 11 3" xfId="34099"/>
    <cellStyle name="Примечание 26 11 3 2" xfId="34100"/>
    <cellStyle name="Примечание 26 11 3 3" xfId="34101"/>
    <cellStyle name="Примечание 26 11 3 4" xfId="34102"/>
    <cellStyle name="Примечание 26 11 3 5" xfId="34103"/>
    <cellStyle name="Примечание 26 11 3 6" xfId="34104"/>
    <cellStyle name="Примечание 26 11 3 7" xfId="34105"/>
    <cellStyle name="Примечание 26 11 3 8" xfId="34106"/>
    <cellStyle name="Примечание 26 11 3 9" xfId="34107"/>
    <cellStyle name="Примечание 26 11 4" xfId="34108"/>
    <cellStyle name="Примечание 26 11 5" xfId="34109"/>
    <cellStyle name="Примечание 26 11 6" xfId="34110"/>
    <cellStyle name="Примечание 26 11 7" xfId="34111"/>
    <cellStyle name="Примечание 26 11 8" xfId="34112"/>
    <cellStyle name="Примечание 26 11 9" xfId="34113"/>
    <cellStyle name="Примечание 26 11_Лист1" xfId="34114"/>
    <cellStyle name="Примечание 26 12" xfId="34115"/>
    <cellStyle name="Примечание 26 12 10" xfId="34116"/>
    <cellStyle name="Примечание 26 12 11" xfId="34117"/>
    <cellStyle name="Примечание 26 12 2" xfId="34118"/>
    <cellStyle name="Примечание 26 12 2 2" xfId="34119"/>
    <cellStyle name="Примечание 26 12 2 3" xfId="34120"/>
    <cellStyle name="Примечание 26 12 2 4" xfId="34121"/>
    <cellStyle name="Примечание 26 12 2 5" xfId="34122"/>
    <cellStyle name="Примечание 26 12 2 6" xfId="34123"/>
    <cellStyle name="Примечание 26 12 2 7" xfId="34124"/>
    <cellStyle name="Примечание 26 12 2 8" xfId="34125"/>
    <cellStyle name="Примечание 26 12 2 9" xfId="34126"/>
    <cellStyle name="Примечание 26 12 3" xfId="34127"/>
    <cellStyle name="Примечание 26 12 3 2" xfId="34128"/>
    <cellStyle name="Примечание 26 12 3 3" xfId="34129"/>
    <cellStyle name="Примечание 26 12 3 4" xfId="34130"/>
    <cellStyle name="Примечание 26 12 3 5" xfId="34131"/>
    <cellStyle name="Примечание 26 12 3 6" xfId="34132"/>
    <cellStyle name="Примечание 26 12 3 7" xfId="34133"/>
    <cellStyle name="Примечание 26 12 3 8" xfId="34134"/>
    <cellStyle name="Примечание 26 12 3 9" xfId="34135"/>
    <cellStyle name="Примечание 26 12 4" xfId="34136"/>
    <cellStyle name="Примечание 26 12 5" xfId="34137"/>
    <cellStyle name="Примечание 26 12 6" xfId="34138"/>
    <cellStyle name="Примечание 26 12 7" xfId="34139"/>
    <cellStyle name="Примечание 26 12 8" xfId="34140"/>
    <cellStyle name="Примечание 26 12 9" xfId="34141"/>
    <cellStyle name="Примечание 26 12_Лист1" xfId="34142"/>
    <cellStyle name="Примечание 26 13" xfId="34143"/>
    <cellStyle name="Примечание 26 13 2" xfId="34144"/>
    <cellStyle name="Примечание 26 13 3" xfId="34145"/>
    <cellStyle name="Примечание 26 13 4" xfId="34146"/>
    <cellStyle name="Примечание 26 13 5" xfId="34147"/>
    <cellStyle name="Примечание 26 13 6" xfId="34148"/>
    <cellStyle name="Примечание 26 13 7" xfId="34149"/>
    <cellStyle name="Примечание 26 13 8" xfId="34150"/>
    <cellStyle name="Примечание 26 13 9" xfId="34151"/>
    <cellStyle name="Примечание 26 14" xfId="34152"/>
    <cellStyle name="Примечание 26 14 2" xfId="34153"/>
    <cellStyle name="Примечание 26 14 3" xfId="34154"/>
    <cellStyle name="Примечание 26 14 4" xfId="34155"/>
    <cellStyle name="Примечание 26 14 5" xfId="34156"/>
    <cellStyle name="Примечание 26 14 6" xfId="34157"/>
    <cellStyle name="Примечание 26 14 7" xfId="34158"/>
    <cellStyle name="Примечание 26 14 8" xfId="34159"/>
    <cellStyle name="Примечание 26 14 9" xfId="34160"/>
    <cellStyle name="Примечание 26 15" xfId="34161"/>
    <cellStyle name="Примечание 26 16" xfId="34162"/>
    <cellStyle name="Примечание 26 17" xfId="34163"/>
    <cellStyle name="Примечание 26 18" xfId="34164"/>
    <cellStyle name="Примечание 26 19" xfId="34165"/>
    <cellStyle name="Примечание 26 2" xfId="34166"/>
    <cellStyle name="Примечание 26 2 10" xfId="34167"/>
    <cellStyle name="Примечание 26 2 11" xfId="34168"/>
    <cellStyle name="Примечание 26 2 12" xfId="34169"/>
    <cellStyle name="Примечание 26 2 2" xfId="34170"/>
    <cellStyle name="Примечание 26 2 2 2" xfId="34171"/>
    <cellStyle name="Примечание 26 2 2 3" xfId="34172"/>
    <cellStyle name="Примечание 26 2 2 4" xfId="34173"/>
    <cellStyle name="Примечание 26 2 2 5" xfId="34174"/>
    <cellStyle name="Примечание 26 2 2 6" xfId="34175"/>
    <cellStyle name="Примечание 26 2 2 7" xfId="34176"/>
    <cellStyle name="Примечание 26 2 2 8" xfId="34177"/>
    <cellStyle name="Примечание 26 2 2 9" xfId="34178"/>
    <cellStyle name="Примечание 26 2 3" xfId="34179"/>
    <cellStyle name="Примечание 26 2 3 2" xfId="34180"/>
    <cellStyle name="Примечание 26 2 3 3" xfId="34181"/>
    <cellStyle name="Примечание 26 2 3 4" xfId="34182"/>
    <cellStyle name="Примечание 26 2 3 5" xfId="34183"/>
    <cellStyle name="Примечание 26 2 3 6" xfId="34184"/>
    <cellStyle name="Примечание 26 2 3 7" xfId="34185"/>
    <cellStyle name="Примечание 26 2 3 8" xfId="34186"/>
    <cellStyle name="Примечание 26 2 3 9" xfId="34187"/>
    <cellStyle name="Примечание 26 2 4" xfId="34188"/>
    <cellStyle name="Примечание 26 2 5" xfId="34189"/>
    <cellStyle name="Примечание 26 2 6" xfId="34190"/>
    <cellStyle name="Примечание 26 2 7" xfId="34191"/>
    <cellStyle name="Примечание 26 2 8" xfId="34192"/>
    <cellStyle name="Примечание 26 2 9" xfId="34193"/>
    <cellStyle name="Примечание 26 2_Лист1" xfId="34194"/>
    <cellStyle name="Примечание 26 20" xfId="34195"/>
    <cellStyle name="Примечание 26 21" xfId="34196"/>
    <cellStyle name="Примечание 26 22" xfId="34197"/>
    <cellStyle name="Примечание 26 3" xfId="34198"/>
    <cellStyle name="Примечание 26 3 10" xfId="34199"/>
    <cellStyle name="Примечание 26 3 11" xfId="34200"/>
    <cellStyle name="Примечание 26 3 2" xfId="34201"/>
    <cellStyle name="Примечание 26 3 2 2" xfId="34202"/>
    <cellStyle name="Примечание 26 3 2 3" xfId="34203"/>
    <cellStyle name="Примечание 26 3 2 4" xfId="34204"/>
    <cellStyle name="Примечание 26 3 2 5" xfId="34205"/>
    <cellStyle name="Примечание 26 3 2 6" xfId="34206"/>
    <cellStyle name="Примечание 26 3 2 7" xfId="34207"/>
    <cellStyle name="Примечание 26 3 2 8" xfId="34208"/>
    <cellStyle name="Примечание 26 3 2 9" xfId="34209"/>
    <cellStyle name="Примечание 26 3 3" xfId="34210"/>
    <cellStyle name="Примечание 26 3 3 2" xfId="34211"/>
    <cellStyle name="Примечание 26 3 3 3" xfId="34212"/>
    <cellStyle name="Примечание 26 3 3 4" xfId="34213"/>
    <cellStyle name="Примечание 26 3 3 5" xfId="34214"/>
    <cellStyle name="Примечание 26 3 3 6" xfId="34215"/>
    <cellStyle name="Примечание 26 3 3 7" xfId="34216"/>
    <cellStyle name="Примечание 26 3 3 8" xfId="34217"/>
    <cellStyle name="Примечание 26 3 3 9" xfId="34218"/>
    <cellStyle name="Примечание 26 3 4" xfId="34219"/>
    <cellStyle name="Примечание 26 3 5" xfId="34220"/>
    <cellStyle name="Примечание 26 3 6" xfId="34221"/>
    <cellStyle name="Примечание 26 3 7" xfId="34222"/>
    <cellStyle name="Примечание 26 3 8" xfId="34223"/>
    <cellStyle name="Примечание 26 3 9" xfId="34224"/>
    <cellStyle name="Примечание 26 3_Лист1" xfId="34225"/>
    <cellStyle name="Примечание 26 4" xfId="34226"/>
    <cellStyle name="Примечание 26 4 10" xfId="34227"/>
    <cellStyle name="Примечание 26 4 11" xfId="34228"/>
    <cellStyle name="Примечание 26 4 2" xfId="34229"/>
    <cellStyle name="Примечание 26 4 2 2" xfId="34230"/>
    <cellStyle name="Примечание 26 4 2 3" xfId="34231"/>
    <cellStyle name="Примечание 26 4 2 4" xfId="34232"/>
    <cellStyle name="Примечание 26 4 2 5" xfId="34233"/>
    <cellStyle name="Примечание 26 4 2 6" xfId="34234"/>
    <cellStyle name="Примечание 26 4 2 7" xfId="34235"/>
    <cellStyle name="Примечание 26 4 2 8" xfId="34236"/>
    <cellStyle name="Примечание 26 4 2 9" xfId="34237"/>
    <cellStyle name="Примечание 26 4 3" xfId="34238"/>
    <cellStyle name="Примечание 26 4 3 2" xfId="34239"/>
    <cellStyle name="Примечание 26 4 3 3" xfId="34240"/>
    <cellStyle name="Примечание 26 4 3 4" xfId="34241"/>
    <cellStyle name="Примечание 26 4 3 5" xfId="34242"/>
    <cellStyle name="Примечание 26 4 3 6" xfId="34243"/>
    <cellStyle name="Примечание 26 4 3 7" xfId="34244"/>
    <cellStyle name="Примечание 26 4 3 8" xfId="34245"/>
    <cellStyle name="Примечание 26 4 3 9" xfId="34246"/>
    <cellStyle name="Примечание 26 4 4" xfId="34247"/>
    <cellStyle name="Примечание 26 4 5" xfId="34248"/>
    <cellStyle name="Примечание 26 4 6" xfId="34249"/>
    <cellStyle name="Примечание 26 4 7" xfId="34250"/>
    <cellStyle name="Примечание 26 4 8" xfId="34251"/>
    <cellStyle name="Примечание 26 4 9" xfId="34252"/>
    <cellStyle name="Примечание 26 4_Лист1" xfId="34253"/>
    <cellStyle name="Примечание 26 5" xfId="34254"/>
    <cellStyle name="Примечание 26 5 10" xfId="34255"/>
    <cellStyle name="Примечание 26 5 11" xfId="34256"/>
    <cellStyle name="Примечание 26 5 2" xfId="34257"/>
    <cellStyle name="Примечание 26 5 2 2" xfId="34258"/>
    <cellStyle name="Примечание 26 5 2 3" xfId="34259"/>
    <cellStyle name="Примечание 26 5 2 4" xfId="34260"/>
    <cellStyle name="Примечание 26 5 2 5" xfId="34261"/>
    <cellStyle name="Примечание 26 5 2 6" xfId="34262"/>
    <cellStyle name="Примечание 26 5 2 7" xfId="34263"/>
    <cellStyle name="Примечание 26 5 2 8" xfId="34264"/>
    <cellStyle name="Примечание 26 5 2 9" xfId="34265"/>
    <cellStyle name="Примечание 26 5 3" xfId="34266"/>
    <cellStyle name="Примечание 26 5 3 2" xfId="34267"/>
    <cellStyle name="Примечание 26 5 3 3" xfId="34268"/>
    <cellStyle name="Примечание 26 5 3 4" xfId="34269"/>
    <cellStyle name="Примечание 26 5 3 5" xfId="34270"/>
    <cellStyle name="Примечание 26 5 3 6" xfId="34271"/>
    <cellStyle name="Примечание 26 5 3 7" xfId="34272"/>
    <cellStyle name="Примечание 26 5 3 8" xfId="34273"/>
    <cellStyle name="Примечание 26 5 3 9" xfId="34274"/>
    <cellStyle name="Примечание 26 5 4" xfId="34275"/>
    <cellStyle name="Примечание 26 5 5" xfId="34276"/>
    <cellStyle name="Примечание 26 5 6" xfId="34277"/>
    <cellStyle name="Примечание 26 5 7" xfId="34278"/>
    <cellStyle name="Примечание 26 5 8" xfId="34279"/>
    <cellStyle name="Примечание 26 5 9" xfId="34280"/>
    <cellStyle name="Примечание 26 5_Лист1" xfId="34281"/>
    <cellStyle name="Примечание 26 6" xfId="34282"/>
    <cellStyle name="Примечание 26 6 10" xfId="34283"/>
    <cellStyle name="Примечание 26 6 11" xfId="34284"/>
    <cellStyle name="Примечание 26 6 2" xfId="34285"/>
    <cellStyle name="Примечание 26 6 2 2" xfId="34286"/>
    <cellStyle name="Примечание 26 6 2 3" xfId="34287"/>
    <cellStyle name="Примечание 26 6 2 4" xfId="34288"/>
    <cellStyle name="Примечание 26 6 2 5" xfId="34289"/>
    <cellStyle name="Примечание 26 6 2 6" xfId="34290"/>
    <cellStyle name="Примечание 26 6 2 7" xfId="34291"/>
    <cellStyle name="Примечание 26 6 2 8" xfId="34292"/>
    <cellStyle name="Примечание 26 6 2 9" xfId="34293"/>
    <cellStyle name="Примечание 26 6 3" xfId="34294"/>
    <cellStyle name="Примечание 26 6 3 2" xfId="34295"/>
    <cellStyle name="Примечание 26 6 3 3" xfId="34296"/>
    <cellStyle name="Примечание 26 6 3 4" xfId="34297"/>
    <cellStyle name="Примечание 26 6 3 5" xfId="34298"/>
    <cellStyle name="Примечание 26 6 3 6" xfId="34299"/>
    <cellStyle name="Примечание 26 6 3 7" xfId="34300"/>
    <cellStyle name="Примечание 26 6 3 8" xfId="34301"/>
    <cellStyle name="Примечание 26 6 3 9" xfId="34302"/>
    <cellStyle name="Примечание 26 6 4" xfId="34303"/>
    <cellStyle name="Примечание 26 6 5" xfId="34304"/>
    <cellStyle name="Примечание 26 6 6" xfId="34305"/>
    <cellStyle name="Примечание 26 6 7" xfId="34306"/>
    <cellStyle name="Примечание 26 6 8" xfId="34307"/>
    <cellStyle name="Примечание 26 6 9" xfId="34308"/>
    <cellStyle name="Примечание 26 6_Лист1" xfId="34309"/>
    <cellStyle name="Примечание 26 7" xfId="34310"/>
    <cellStyle name="Примечание 26 7 10" xfId="34311"/>
    <cellStyle name="Примечание 26 7 11" xfId="34312"/>
    <cellStyle name="Примечание 26 7 2" xfId="34313"/>
    <cellStyle name="Примечание 26 7 2 2" xfId="34314"/>
    <cellStyle name="Примечание 26 7 2 3" xfId="34315"/>
    <cellStyle name="Примечание 26 7 2 4" xfId="34316"/>
    <cellStyle name="Примечание 26 7 2 5" xfId="34317"/>
    <cellStyle name="Примечание 26 7 2 6" xfId="34318"/>
    <cellStyle name="Примечание 26 7 2 7" xfId="34319"/>
    <cellStyle name="Примечание 26 7 2 8" xfId="34320"/>
    <cellStyle name="Примечание 26 7 2 9" xfId="34321"/>
    <cellStyle name="Примечание 26 7 3" xfId="34322"/>
    <cellStyle name="Примечание 26 7 3 2" xfId="34323"/>
    <cellStyle name="Примечание 26 7 3 3" xfId="34324"/>
    <cellStyle name="Примечание 26 7 3 4" xfId="34325"/>
    <cellStyle name="Примечание 26 7 3 5" xfId="34326"/>
    <cellStyle name="Примечание 26 7 3 6" xfId="34327"/>
    <cellStyle name="Примечание 26 7 3 7" xfId="34328"/>
    <cellStyle name="Примечание 26 7 3 8" xfId="34329"/>
    <cellStyle name="Примечание 26 7 3 9" xfId="34330"/>
    <cellStyle name="Примечание 26 7 4" xfId="34331"/>
    <cellStyle name="Примечание 26 7 5" xfId="34332"/>
    <cellStyle name="Примечание 26 7 6" xfId="34333"/>
    <cellStyle name="Примечание 26 7 7" xfId="34334"/>
    <cellStyle name="Примечание 26 7 8" xfId="34335"/>
    <cellStyle name="Примечание 26 7 9" xfId="34336"/>
    <cellStyle name="Примечание 26 7_Лист1" xfId="34337"/>
    <cellStyle name="Примечание 26 8" xfId="34338"/>
    <cellStyle name="Примечание 26 8 10" xfId="34339"/>
    <cellStyle name="Примечание 26 8 11" xfId="34340"/>
    <cellStyle name="Примечание 26 8 2" xfId="34341"/>
    <cellStyle name="Примечание 26 8 2 2" xfId="34342"/>
    <cellStyle name="Примечание 26 8 2 3" xfId="34343"/>
    <cellStyle name="Примечание 26 8 2 4" xfId="34344"/>
    <cellStyle name="Примечание 26 8 2 5" xfId="34345"/>
    <cellStyle name="Примечание 26 8 2 6" xfId="34346"/>
    <cellStyle name="Примечание 26 8 2 7" xfId="34347"/>
    <cellStyle name="Примечание 26 8 2 8" xfId="34348"/>
    <cellStyle name="Примечание 26 8 2 9" xfId="34349"/>
    <cellStyle name="Примечание 26 8 3" xfId="34350"/>
    <cellStyle name="Примечание 26 8 3 2" xfId="34351"/>
    <cellStyle name="Примечание 26 8 3 3" xfId="34352"/>
    <cellStyle name="Примечание 26 8 3 4" xfId="34353"/>
    <cellStyle name="Примечание 26 8 3 5" xfId="34354"/>
    <cellStyle name="Примечание 26 8 3 6" xfId="34355"/>
    <cellStyle name="Примечание 26 8 3 7" xfId="34356"/>
    <cellStyle name="Примечание 26 8 3 8" xfId="34357"/>
    <cellStyle name="Примечание 26 8 3 9" xfId="34358"/>
    <cellStyle name="Примечание 26 8 4" xfId="34359"/>
    <cellStyle name="Примечание 26 8 5" xfId="34360"/>
    <cellStyle name="Примечание 26 8 6" xfId="34361"/>
    <cellStyle name="Примечание 26 8 7" xfId="34362"/>
    <cellStyle name="Примечание 26 8 8" xfId="34363"/>
    <cellStyle name="Примечание 26 8 9" xfId="34364"/>
    <cellStyle name="Примечание 26 8_Лист1" xfId="34365"/>
    <cellStyle name="Примечание 26 9" xfId="34366"/>
    <cellStyle name="Примечание 26 9 10" xfId="34367"/>
    <cellStyle name="Примечание 26 9 11" xfId="34368"/>
    <cellStyle name="Примечание 26 9 2" xfId="34369"/>
    <cellStyle name="Примечание 26 9 2 2" xfId="34370"/>
    <cellStyle name="Примечание 26 9 2 3" xfId="34371"/>
    <cellStyle name="Примечание 26 9 2 4" xfId="34372"/>
    <cellStyle name="Примечание 26 9 2 5" xfId="34373"/>
    <cellStyle name="Примечание 26 9 2 6" xfId="34374"/>
    <cellStyle name="Примечание 26 9 2 7" xfId="34375"/>
    <cellStyle name="Примечание 26 9 2 8" xfId="34376"/>
    <cellStyle name="Примечание 26 9 2 9" xfId="34377"/>
    <cellStyle name="Примечание 26 9 3" xfId="34378"/>
    <cellStyle name="Примечание 26 9 3 2" xfId="34379"/>
    <cellStyle name="Примечание 26 9 3 3" xfId="34380"/>
    <cellStyle name="Примечание 26 9 3 4" xfId="34381"/>
    <cellStyle name="Примечание 26 9 3 5" xfId="34382"/>
    <cellStyle name="Примечание 26 9 3 6" xfId="34383"/>
    <cellStyle name="Примечание 26 9 3 7" xfId="34384"/>
    <cellStyle name="Примечание 26 9 3 8" xfId="34385"/>
    <cellStyle name="Примечание 26 9 3 9" xfId="34386"/>
    <cellStyle name="Примечание 26 9 4" xfId="34387"/>
    <cellStyle name="Примечание 26 9 5" xfId="34388"/>
    <cellStyle name="Примечание 26 9 6" xfId="34389"/>
    <cellStyle name="Примечание 26 9 7" xfId="34390"/>
    <cellStyle name="Примечание 26 9 8" xfId="34391"/>
    <cellStyle name="Примечание 26 9 9" xfId="34392"/>
    <cellStyle name="Примечание 26 9_Лист1" xfId="34393"/>
    <cellStyle name="Примечание 26_Лист1" xfId="34394"/>
    <cellStyle name="Примечание 260" xfId="34395"/>
    <cellStyle name="Примечание 261" xfId="34396"/>
    <cellStyle name="Примечание 262" xfId="34397"/>
    <cellStyle name="Примечание 263" xfId="34398"/>
    <cellStyle name="Примечание 264" xfId="34399"/>
    <cellStyle name="Примечание 265" xfId="34400"/>
    <cellStyle name="Примечание 266" xfId="34401"/>
    <cellStyle name="Примечание 267" xfId="34402"/>
    <cellStyle name="Примечание 268" xfId="34403"/>
    <cellStyle name="Примечание 269" xfId="34404"/>
    <cellStyle name="Примечание 27" xfId="34405"/>
    <cellStyle name="Примечание 27 10" xfId="34406"/>
    <cellStyle name="Примечание 27 10 10" xfId="34407"/>
    <cellStyle name="Примечание 27 10 11" xfId="34408"/>
    <cellStyle name="Примечание 27 10 2" xfId="34409"/>
    <cellStyle name="Примечание 27 10 2 2" xfId="34410"/>
    <cellStyle name="Примечание 27 10 2 3" xfId="34411"/>
    <cellStyle name="Примечание 27 10 2 4" xfId="34412"/>
    <cellStyle name="Примечание 27 10 2 5" xfId="34413"/>
    <cellStyle name="Примечание 27 10 2 6" xfId="34414"/>
    <cellStyle name="Примечание 27 10 2 7" xfId="34415"/>
    <cellStyle name="Примечание 27 10 2 8" xfId="34416"/>
    <cellStyle name="Примечание 27 10 2 9" xfId="34417"/>
    <cellStyle name="Примечание 27 10 3" xfId="34418"/>
    <cellStyle name="Примечание 27 10 3 2" xfId="34419"/>
    <cellStyle name="Примечание 27 10 3 3" xfId="34420"/>
    <cellStyle name="Примечание 27 10 3 4" xfId="34421"/>
    <cellStyle name="Примечание 27 10 3 5" xfId="34422"/>
    <cellStyle name="Примечание 27 10 3 6" xfId="34423"/>
    <cellStyle name="Примечание 27 10 3 7" xfId="34424"/>
    <cellStyle name="Примечание 27 10 3 8" xfId="34425"/>
    <cellStyle name="Примечание 27 10 3 9" xfId="34426"/>
    <cellStyle name="Примечание 27 10 4" xfId="34427"/>
    <cellStyle name="Примечание 27 10 5" xfId="34428"/>
    <cellStyle name="Примечание 27 10 6" xfId="34429"/>
    <cellStyle name="Примечание 27 10 7" xfId="34430"/>
    <cellStyle name="Примечание 27 10 8" xfId="34431"/>
    <cellStyle name="Примечание 27 10 9" xfId="34432"/>
    <cellStyle name="Примечание 27 10_Лист1" xfId="34433"/>
    <cellStyle name="Примечание 27 11" xfId="34434"/>
    <cellStyle name="Примечание 27 11 10" xfId="34435"/>
    <cellStyle name="Примечание 27 11 11" xfId="34436"/>
    <cellStyle name="Примечание 27 11 2" xfId="34437"/>
    <cellStyle name="Примечание 27 11 2 2" xfId="34438"/>
    <cellStyle name="Примечание 27 11 2 3" xfId="34439"/>
    <cellStyle name="Примечание 27 11 2 4" xfId="34440"/>
    <cellStyle name="Примечание 27 11 2 5" xfId="34441"/>
    <cellStyle name="Примечание 27 11 2 6" xfId="34442"/>
    <cellStyle name="Примечание 27 11 2 7" xfId="34443"/>
    <cellStyle name="Примечание 27 11 2 8" xfId="34444"/>
    <cellStyle name="Примечание 27 11 2 9" xfId="34445"/>
    <cellStyle name="Примечание 27 11 3" xfId="34446"/>
    <cellStyle name="Примечание 27 11 3 2" xfId="34447"/>
    <cellStyle name="Примечание 27 11 3 3" xfId="34448"/>
    <cellStyle name="Примечание 27 11 3 4" xfId="34449"/>
    <cellStyle name="Примечание 27 11 3 5" xfId="34450"/>
    <cellStyle name="Примечание 27 11 3 6" xfId="34451"/>
    <cellStyle name="Примечание 27 11 3 7" xfId="34452"/>
    <cellStyle name="Примечание 27 11 3 8" xfId="34453"/>
    <cellStyle name="Примечание 27 11 3 9" xfId="34454"/>
    <cellStyle name="Примечание 27 11 4" xfId="34455"/>
    <cellStyle name="Примечание 27 11 5" xfId="34456"/>
    <cellStyle name="Примечание 27 11 6" xfId="34457"/>
    <cellStyle name="Примечание 27 11 7" xfId="34458"/>
    <cellStyle name="Примечание 27 11 8" xfId="34459"/>
    <cellStyle name="Примечание 27 11 9" xfId="34460"/>
    <cellStyle name="Примечание 27 11_Лист1" xfId="34461"/>
    <cellStyle name="Примечание 27 12" xfId="34462"/>
    <cellStyle name="Примечание 27 12 10" xfId="34463"/>
    <cellStyle name="Примечание 27 12 11" xfId="34464"/>
    <cellStyle name="Примечание 27 12 2" xfId="34465"/>
    <cellStyle name="Примечание 27 12 2 2" xfId="34466"/>
    <cellStyle name="Примечание 27 12 2 3" xfId="34467"/>
    <cellStyle name="Примечание 27 12 2 4" xfId="34468"/>
    <cellStyle name="Примечание 27 12 2 5" xfId="34469"/>
    <cellStyle name="Примечание 27 12 2 6" xfId="34470"/>
    <cellStyle name="Примечание 27 12 2 7" xfId="34471"/>
    <cellStyle name="Примечание 27 12 2 8" xfId="34472"/>
    <cellStyle name="Примечание 27 12 2 9" xfId="34473"/>
    <cellStyle name="Примечание 27 12 3" xfId="34474"/>
    <cellStyle name="Примечание 27 12 3 2" xfId="34475"/>
    <cellStyle name="Примечание 27 12 3 3" xfId="34476"/>
    <cellStyle name="Примечание 27 12 3 4" xfId="34477"/>
    <cellStyle name="Примечание 27 12 3 5" xfId="34478"/>
    <cellStyle name="Примечание 27 12 3 6" xfId="34479"/>
    <cellStyle name="Примечание 27 12 3 7" xfId="34480"/>
    <cellStyle name="Примечание 27 12 3 8" xfId="34481"/>
    <cellStyle name="Примечание 27 12 3 9" xfId="34482"/>
    <cellStyle name="Примечание 27 12 4" xfId="34483"/>
    <cellStyle name="Примечание 27 12 5" xfId="34484"/>
    <cellStyle name="Примечание 27 12 6" xfId="34485"/>
    <cellStyle name="Примечание 27 12 7" xfId="34486"/>
    <cellStyle name="Примечание 27 12 8" xfId="34487"/>
    <cellStyle name="Примечание 27 12 9" xfId="34488"/>
    <cellStyle name="Примечание 27 12_Лист1" xfId="34489"/>
    <cellStyle name="Примечание 27 13" xfId="34490"/>
    <cellStyle name="Примечание 27 13 2" xfId="34491"/>
    <cellStyle name="Примечание 27 13 3" xfId="34492"/>
    <cellStyle name="Примечание 27 13 4" xfId="34493"/>
    <cellStyle name="Примечание 27 13 5" xfId="34494"/>
    <cellStyle name="Примечание 27 13 6" xfId="34495"/>
    <cellStyle name="Примечание 27 13 7" xfId="34496"/>
    <cellStyle name="Примечание 27 13 8" xfId="34497"/>
    <cellStyle name="Примечание 27 13 9" xfId="34498"/>
    <cellStyle name="Примечание 27 14" xfId="34499"/>
    <cellStyle name="Примечание 27 14 2" xfId="34500"/>
    <cellStyle name="Примечание 27 14 3" xfId="34501"/>
    <cellStyle name="Примечание 27 14 4" xfId="34502"/>
    <cellStyle name="Примечание 27 14 5" xfId="34503"/>
    <cellStyle name="Примечание 27 14 6" xfId="34504"/>
    <cellStyle name="Примечание 27 14 7" xfId="34505"/>
    <cellStyle name="Примечание 27 14 8" xfId="34506"/>
    <cellStyle name="Примечание 27 14 9" xfId="34507"/>
    <cellStyle name="Примечание 27 15" xfId="34508"/>
    <cellStyle name="Примечание 27 16" xfId="34509"/>
    <cellStyle name="Примечание 27 17" xfId="34510"/>
    <cellStyle name="Примечание 27 18" xfId="34511"/>
    <cellStyle name="Примечание 27 19" xfId="34512"/>
    <cellStyle name="Примечание 27 2" xfId="34513"/>
    <cellStyle name="Примечание 27 2 10" xfId="34514"/>
    <cellStyle name="Примечание 27 2 11" xfId="34515"/>
    <cellStyle name="Примечание 27 2 12" xfId="34516"/>
    <cellStyle name="Примечание 27 2 2" xfId="34517"/>
    <cellStyle name="Примечание 27 2 2 2" xfId="34518"/>
    <cellStyle name="Примечание 27 2 2 3" xfId="34519"/>
    <cellStyle name="Примечание 27 2 2 4" xfId="34520"/>
    <cellStyle name="Примечание 27 2 2 5" xfId="34521"/>
    <cellStyle name="Примечание 27 2 2 6" xfId="34522"/>
    <cellStyle name="Примечание 27 2 2 7" xfId="34523"/>
    <cellStyle name="Примечание 27 2 2 8" xfId="34524"/>
    <cellStyle name="Примечание 27 2 2 9" xfId="34525"/>
    <cellStyle name="Примечание 27 2 3" xfId="34526"/>
    <cellStyle name="Примечание 27 2 3 2" xfId="34527"/>
    <cellStyle name="Примечание 27 2 3 3" xfId="34528"/>
    <cellStyle name="Примечание 27 2 3 4" xfId="34529"/>
    <cellStyle name="Примечание 27 2 3 5" xfId="34530"/>
    <cellStyle name="Примечание 27 2 3 6" xfId="34531"/>
    <cellStyle name="Примечание 27 2 3 7" xfId="34532"/>
    <cellStyle name="Примечание 27 2 3 8" xfId="34533"/>
    <cellStyle name="Примечание 27 2 3 9" xfId="34534"/>
    <cellStyle name="Примечание 27 2 4" xfId="34535"/>
    <cellStyle name="Примечание 27 2 5" xfId="34536"/>
    <cellStyle name="Примечание 27 2 6" xfId="34537"/>
    <cellStyle name="Примечание 27 2 7" xfId="34538"/>
    <cellStyle name="Примечание 27 2 8" xfId="34539"/>
    <cellStyle name="Примечание 27 2 9" xfId="34540"/>
    <cellStyle name="Примечание 27 2_Лист1" xfId="34541"/>
    <cellStyle name="Примечание 27 20" xfId="34542"/>
    <cellStyle name="Примечание 27 21" xfId="34543"/>
    <cellStyle name="Примечание 27 22" xfId="34544"/>
    <cellStyle name="Примечание 27 3" xfId="34545"/>
    <cellStyle name="Примечание 27 3 10" xfId="34546"/>
    <cellStyle name="Примечание 27 3 11" xfId="34547"/>
    <cellStyle name="Примечание 27 3 2" xfId="34548"/>
    <cellStyle name="Примечание 27 3 2 2" xfId="34549"/>
    <cellStyle name="Примечание 27 3 2 3" xfId="34550"/>
    <cellStyle name="Примечание 27 3 2 4" xfId="34551"/>
    <cellStyle name="Примечание 27 3 2 5" xfId="34552"/>
    <cellStyle name="Примечание 27 3 2 6" xfId="34553"/>
    <cellStyle name="Примечание 27 3 2 7" xfId="34554"/>
    <cellStyle name="Примечание 27 3 2 8" xfId="34555"/>
    <cellStyle name="Примечание 27 3 2 9" xfId="34556"/>
    <cellStyle name="Примечание 27 3 3" xfId="34557"/>
    <cellStyle name="Примечание 27 3 3 2" xfId="34558"/>
    <cellStyle name="Примечание 27 3 3 3" xfId="34559"/>
    <cellStyle name="Примечание 27 3 3 4" xfId="34560"/>
    <cellStyle name="Примечание 27 3 3 5" xfId="34561"/>
    <cellStyle name="Примечание 27 3 3 6" xfId="34562"/>
    <cellStyle name="Примечание 27 3 3 7" xfId="34563"/>
    <cellStyle name="Примечание 27 3 3 8" xfId="34564"/>
    <cellStyle name="Примечание 27 3 3 9" xfId="34565"/>
    <cellStyle name="Примечание 27 3 4" xfId="34566"/>
    <cellStyle name="Примечание 27 3 5" xfId="34567"/>
    <cellStyle name="Примечание 27 3 6" xfId="34568"/>
    <cellStyle name="Примечание 27 3 7" xfId="34569"/>
    <cellStyle name="Примечание 27 3 8" xfId="34570"/>
    <cellStyle name="Примечание 27 3 9" xfId="34571"/>
    <cellStyle name="Примечание 27 3_Лист1" xfId="34572"/>
    <cellStyle name="Примечание 27 4" xfId="34573"/>
    <cellStyle name="Примечание 27 4 10" xfId="34574"/>
    <cellStyle name="Примечание 27 4 11" xfId="34575"/>
    <cellStyle name="Примечание 27 4 2" xfId="34576"/>
    <cellStyle name="Примечание 27 4 2 2" xfId="34577"/>
    <cellStyle name="Примечание 27 4 2 3" xfId="34578"/>
    <cellStyle name="Примечание 27 4 2 4" xfId="34579"/>
    <cellStyle name="Примечание 27 4 2 5" xfId="34580"/>
    <cellStyle name="Примечание 27 4 2 6" xfId="34581"/>
    <cellStyle name="Примечание 27 4 2 7" xfId="34582"/>
    <cellStyle name="Примечание 27 4 2 8" xfId="34583"/>
    <cellStyle name="Примечание 27 4 2 9" xfId="34584"/>
    <cellStyle name="Примечание 27 4 3" xfId="34585"/>
    <cellStyle name="Примечание 27 4 3 2" xfId="34586"/>
    <cellStyle name="Примечание 27 4 3 3" xfId="34587"/>
    <cellStyle name="Примечание 27 4 3 4" xfId="34588"/>
    <cellStyle name="Примечание 27 4 3 5" xfId="34589"/>
    <cellStyle name="Примечание 27 4 3 6" xfId="34590"/>
    <cellStyle name="Примечание 27 4 3 7" xfId="34591"/>
    <cellStyle name="Примечание 27 4 3 8" xfId="34592"/>
    <cellStyle name="Примечание 27 4 3 9" xfId="34593"/>
    <cellStyle name="Примечание 27 4 4" xfId="34594"/>
    <cellStyle name="Примечание 27 4 5" xfId="34595"/>
    <cellStyle name="Примечание 27 4 6" xfId="34596"/>
    <cellStyle name="Примечание 27 4 7" xfId="34597"/>
    <cellStyle name="Примечание 27 4 8" xfId="34598"/>
    <cellStyle name="Примечание 27 4 9" xfId="34599"/>
    <cellStyle name="Примечание 27 4_Лист1" xfId="34600"/>
    <cellStyle name="Примечание 27 5" xfId="34601"/>
    <cellStyle name="Примечание 27 5 10" xfId="34602"/>
    <cellStyle name="Примечание 27 5 11" xfId="34603"/>
    <cellStyle name="Примечание 27 5 2" xfId="34604"/>
    <cellStyle name="Примечание 27 5 2 2" xfId="34605"/>
    <cellStyle name="Примечание 27 5 2 3" xfId="34606"/>
    <cellStyle name="Примечание 27 5 2 4" xfId="34607"/>
    <cellStyle name="Примечание 27 5 2 5" xfId="34608"/>
    <cellStyle name="Примечание 27 5 2 6" xfId="34609"/>
    <cellStyle name="Примечание 27 5 2 7" xfId="34610"/>
    <cellStyle name="Примечание 27 5 2 8" xfId="34611"/>
    <cellStyle name="Примечание 27 5 2 9" xfId="34612"/>
    <cellStyle name="Примечание 27 5 3" xfId="34613"/>
    <cellStyle name="Примечание 27 5 3 2" xfId="34614"/>
    <cellStyle name="Примечание 27 5 3 3" xfId="34615"/>
    <cellStyle name="Примечание 27 5 3 4" xfId="34616"/>
    <cellStyle name="Примечание 27 5 3 5" xfId="34617"/>
    <cellStyle name="Примечание 27 5 3 6" xfId="34618"/>
    <cellStyle name="Примечание 27 5 3 7" xfId="34619"/>
    <cellStyle name="Примечание 27 5 3 8" xfId="34620"/>
    <cellStyle name="Примечание 27 5 3 9" xfId="34621"/>
    <cellStyle name="Примечание 27 5 4" xfId="34622"/>
    <cellStyle name="Примечание 27 5 5" xfId="34623"/>
    <cellStyle name="Примечание 27 5 6" xfId="34624"/>
    <cellStyle name="Примечание 27 5 7" xfId="34625"/>
    <cellStyle name="Примечание 27 5 8" xfId="34626"/>
    <cellStyle name="Примечание 27 5 9" xfId="34627"/>
    <cellStyle name="Примечание 27 5_Лист1" xfId="34628"/>
    <cellStyle name="Примечание 27 6" xfId="34629"/>
    <cellStyle name="Примечание 27 6 10" xfId="34630"/>
    <cellStyle name="Примечание 27 6 11" xfId="34631"/>
    <cellStyle name="Примечание 27 6 2" xfId="34632"/>
    <cellStyle name="Примечание 27 6 2 2" xfId="34633"/>
    <cellStyle name="Примечание 27 6 2 3" xfId="34634"/>
    <cellStyle name="Примечание 27 6 2 4" xfId="34635"/>
    <cellStyle name="Примечание 27 6 2 5" xfId="34636"/>
    <cellStyle name="Примечание 27 6 2 6" xfId="34637"/>
    <cellStyle name="Примечание 27 6 2 7" xfId="34638"/>
    <cellStyle name="Примечание 27 6 2 8" xfId="34639"/>
    <cellStyle name="Примечание 27 6 2 9" xfId="34640"/>
    <cellStyle name="Примечание 27 6 3" xfId="34641"/>
    <cellStyle name="Примечание 27 6 3 2" xfId="34642"/>
    <cellStyle name="Примечание 27 6 3 3" xfId="34643"/>
    <cellStyle name="Примечание 27 6 3 4" xfId="34644"/>
    <cellStyle name="Примечание 27 6 3 5" xfId="34645"/>
    <cellStyle name="Примечание 27 6 3 6" xfId="34646"/>
    <cellStyle name="Примечание 27 6 3 7" xfId="34647"/>
    <cellStyle name="Примечание 27 6 3 8" xfId="34648"/>
    <cellStyle name="Примечание 27 6 3 9" xfId="34649"/>
    <cellStyle name="Примечание 27 6 4" xfId="34650"/>
    <cellStyle name="Примечание 27 6 5" xfId="34651"/>
    <cellStyle name="Примечание 27 6 6" xfId="34652"/>
    <cellStyle name="Примечание 27 6 7" xfId="34653"/>
    <cellStyle name="Примечание 27 6 8" xfId="34654"/>
    <cellStyle name="Примечание 27 6 9" xfId="34655"/>
    <cellStyle name="Примечание 27 6_Лист1" xfId="34656"/>
    <cellStyle name="Примечание 27 7" xfId="34657"/>
    <cellStyle name="Примечание 27 7 10" xfId="34658"/>
    <cellStyle name="Примечание 27 7 11" xfId="34659"/>
    <cellStyle name="Примечание 27 7 2" xfId="34660"/>
    <cellStyle name="Примечание 27 7 2 2" xfId="34661"/>
    <cellStyle name="Примечание 27 7 2 3" xfId="34662"/>
    <cellStyle name="Примечание 27 7 2 4" xfId="34663"/>
    <cellStyle name="Примечание 27 7 2 5" xfId="34664"/>
    <cellStyle name="Примечание 27 7 2 6" xfId="34665"/>
    <cellStyle name="Примечание 27 7 2 7" xfId="34666"/>
    <cellStyle name="Примечание 27 7 2 8" xfId="34667"/>
    <cellStyle name="Примечание 27 7 2 9" xfId="34668"/>
    <cellStyle name="Примечание 27 7 3" xfId="34669"/>
    <cellStyle name="Примечание 27 7 3 2" xfId="34670"/>
    <cellStyle name="Примечание 27 7 3 3" xfId="34671"/>
    <cellStyle name="Примечание 27 7 3 4" xfId="34672"/>
    <cellStyle name="Примечание 27 7 3 5" xfId="34673"/>
    <cellStyle name="Примечание 27 7 3 6" xfId="34674"/>
    <cellStyle name="Примечание 27 7 3 7" xfId="34675"/>
    <cellStyle name="Примечание 27 7 3 8" xfId="34676"/>
    <cellStyle name="Примечание 27 7 3 9" xfId="34677"/>
    <cellStyle name="Примечание 27 7 4" xfId="34678"/>
    <cellStyle name="Примечание 27 7 5" xfId="34679"/>
    <cellStyle name="Примечание 27 7 6" xfId="34680"/>
    <cellStyle name="Примечание 27 7 7" xfId="34681"/>
    <cellStyle name="Примечание 27 7 8" xfId="34682"/>
    <cellStyle name="Примечание 27 7 9" xfId="34683"/>
    <cellStyle name="Примечание 27 7_Лист1" xfId="34684"/>
    <cellStyle name="Примечание 27 8" xfId="34685"/>
    <cellStyle name="Примечание 27 8 10" xfId="34686"/>
    <cellStyle name="Примечание 27 8 11" xfId="34687"/>
    <cellStyle name="Примечание 27 8 2" xfId="34688"/>
    <cellStyle name="Примечание 27 8 2 2" xfId="34689"/>
    <cellStyle name="Примечание 27 8 2 3" xfId="34690"/>
    <cellStyle name="Примечание 27 8 2 4" xfId="34691"/>
    <cellStyle name="Примечание 27 8 2 5" xfId="34692"/>
    <cellStyle name="Примечание 27 8 2 6" xfId="34693"/>
    <cellStyle name="Примечание 27 8 2 7" xfId="34694"/>
    <cellStyle name="Примечание 27 8 2 8" xfId="34695"/>
    <cellStyle name="Примечание 27 8 2 9" xfId="34696"/>
    <cellStyle name="Примечание 27 8 3" xfId="34697"/>
    <cellStyle name="Примечание 27 8 3 2" xfId="34698"/>
    <cellStyle name="Примечание 27 8 3 3" xfId="34699"/>
    <cellStyle name="Примечание 27 8 3 4" xfId="34700"/>
    <cellStyle name="Примечание 27 8 3 5" xfId="34701"/>
    <cellStyle name="Примечание 27 8 3 6" xfId="34702"/>
    <cellStyle name="Примечание 27 8 3 7" xfId="34703"/>
    <cellStyle name="Примечание 27 8 3 8" xfId="34704"/>
    <cellStyle name="Примечание 27 8 3 9" xfId="34705"/>
    <cellStyle name="Примечание 27 8 4" xfId="34706"/>
    <cellStyle name="Примечание 27 8 5" xfId="34707"/>
    <cellStyle name="Примечание 27 8 6" xfId="34708"/>
    <cellStyle name="Примечание 27 8 7" xfId="34709"/>
    <cellStyle name="Примечание 27 8 8" xfId="34710"/>
    <cellStyle name="Примечание 27 8 9" xfId="34711"/>
    <cellStyle name="Примечание 27 8_Лист1" xfId="34712"/>
    <cellStyle name="Примечание 27 9" xfId="34713"/>
    <cellStyle name="Примечание 27 9 10" xfId="34714"/>
    <cellStyle name="Примечание 27 9 11" xfId="34715"/>
    <cellStyle name="Примечание 27 9 2" xfId="34716"/>
    <cellStyle name="Примечание 27 9 2 2" xfId="34717"/>
    <cellStyle name="Примечание 27 9 2 3" xfId="34718"/>
    <cellStyle name="Примечание 27 9 2 4" xfId="34719"/>
    <cellStyle name="Примечание 27 9 2 5" xfId="34720"/>
    <cellStyle name="Примечание 27 9 2 6" xfId="34721"/>
    <cellStyle name="Примечание 27 9 2 7" xfId="34722"/>
    <cellStyle name="Примечание 27 9 2 8" xfId="34723"/>
    <cellStyle name="Примечание 27 9 2 9" xfId="34724"/>
    <cellStyle name="Примечание 27 9 3" xfId="34725"/>
    <cellStyle name="Примечание 27 9 3 2" xfId="34726"/>
    <cellStyle name="Примечание 27 9 3 3" xfId="34727"/>
    <cellStyle name="Примечание 27 9 3 4" xfId="34728"/>
    <cellStyle name="Примечание 27 9 3 5" xfId="34729"/>
    <cellStyle name="Примечание 27 9 3 6" xfId="34730"/>
    <cellStyle name="Примечание 27 9 3 7" xfId="34731"/>
    <cellStyle name="Примечание 27 9 3 8" xfId="34732"/>
    <cellStyle name="Примечание 27 9 3 9" xfId="34733"/>
    <cellStyle name="Примечание 27 9 4" xfId="34734"/>
    <cellStyle name="Примечание 27 9 5" xfId="34735"/>
    <cellStyle name="Примечание 27 9 6" xfId="34736"/>
    <cellStyle name="Примечание 27 9 7" xfId="34737"/>
    <cellStyle name="Примечание 27 9 8" xfId="34738"/>
    <cellStyle name="Примечание 27 9 9" xfId="34739"/>
    <cellStyle name="Примечание 27 9_Лист1" xfId="34740"/>
    <cellStyle name="Примечание 27_Лист1" xfId="34741"/>
    <cellStyle name="Примечание 270" xfId="34742"/>
    <cellStyle name="Примечание 271" xfId="34743"/>
    <cellStyle name="Примечание 272" xfId="34744"/>
    <cellStyle name="Примечание 273" xfId="34745"/>
    <cellStyle name="Примечание 274" xfId="34746"/>
    <cellStyle name="Примечание 275" xfId="34747"/>
    <cellStyle name="Примечание 276" xfId="34748"/>
    <cellStyle name="Примечание 277" xfId="34749"/>
    <cellStyle name="Примечание 278" xfId="34750"/>
    <cellStyle name="Примечание 279" xfId="34751"/>
    <cellStyle name="Примечание 28" xfId="34752"/>
    <cellStyle name="Примечание 28 10" xfId="34753"/>
    <cellStyle name="Примечание 28 10 10" xfId="34754"/>
    <cellStyle name="Примечание 28 10 11" xfId="34755"/>
    <cellStyle name="Примечание 28 10 2" xfId="34756"/>
    <cellStyle name="Примечание 28 10 2 2" xfId="34757"/>
    <cellStyle name="Примечание 28 10 2 3" xfId="34758"/>
    <cellStyle name="Примечание 28 10 2 4" xfId="34759"/>
    <cellStyle name="Примечание 28 10 2 5" xfId="34760"/>
    <cellStyle name="Примечание 28 10 2 6" xfId="34761"/>
    <cellStyle name="Примечание 28 10 2 7" xfId="34762"/>
    <cellStyle name="Примечание 28 10 2 8" xfId="34763"/>
    <cellStyle name="Примечание 28 10 2 9" xfId="34764"/>
    <cellStyle name="Примечание 28 10 3" xfId="34765"/>
    <cellStyle name="Примечание 28 10 3 2" xfId="34766"/>
    <cellStyle name="Примечание 28 10 3 3" xfId="34767"/>
    <cellStyle name="Примечание 28 10 3 4" xfId="34768"/>
    <cellStyle name="Примечание 28 10 3 5" xfId="34769"/>
    <cellStyle name="Примечание 28 10 3 6" xfId="34770"/>
    <cellStyle name="Примечание 28 10 3 7" xfId="34771"/>
    <cellStyle name="Примечание 28 10 3 8" xfId="34772"/>
    <cellStyle name="Примечание 28 10 3 9" xfId="34773"/>
    <cellStyle name="Примечание 28 10 4" xfId="34774"/>
    <cellStyle name="Примечание 28 10 5" xfId="34775"/>
    <cellStyle name="Примечание 28 10 6" xfId="34776"/>
    <cellStyle name="Примечание 28 10 7" xfId="34777"/>
    <cellStyle name="Примечание 28 10 8" xfId="34778"/>
    <cellStyle name="Примечание 28 10 9" xfId="34779"/>
    <cellStyle name="Примечание 28 10_Лист1" xfId="34780"/>
    <cellStyle name="Примечание 28 11" xfId="34781"/>
    <cellStyle name="Примечание 28 11 10" xfId="34782"/>
    <cellStyle name="Примечание 28 11 11" xfId="34783"/>
    <cellStyle name="Примечание 28 11 2" xfId="34784"/>
    <cellStyle name="Примечание 28 11 2 2" xfId="34785"/>
    <cellStyle name="Примечание 28 11 2 3" xfId="34786"/>
    <cellStyle name="Примечание 28 11 2 4" xfId="34787"/>
    <cellStyle name="Примечание 28 11 2 5" xfId="34788"/>
    <cellStyle name="Примечание 28 11 2 6" xfId="34789"/>
    <cellStyle name="Примечание 28 11 2 7" xfId="34790"/>
    <cellStyle name="Примечание 28 11 2 8" xfId="34791"/>
    <cellStyle name="Примечание 28 11 2 9" xfId="34792"/>
    <cellStyle name="Примечание 28 11 3" xfId="34793"/>
    <cellStyle name="Примечание 28 11 3 2" xfId="34794"/>
    <cellStyle name="Примечание 28 11 3 3" xfId="34795"/>
    <cellStyle name="Примечание 28 11 3 4" xfId="34796"/>
    <cellStyle name="Примечание 28 11 3 5" xfId="34797"/>
    <cellStyle name="Примечание 28 11 3 6" xfId="34798"/>
    <cellStyle name="Примечание 28 11 3 7" xfId="34799"/>
    <cellStyle name="Примечание 28 11 3 8" xfId="34800"/>
    <cellStyle name="Примечание 28 11 3 9" xfId="34801"/>
    <cellStyle name="Примечание 28 11 4" xfId="34802"/>
    <cellStyle name="Примечание 28 11 5" xfId="34803"/>
    <cellStyle name="Примечание 28 11 6" xfId="34804"/>
    <cellStyle name="Примечание 28 11 7" xfId="34805"/>
    <cellStyle name="Примечание 28 11 8" xfId="34806"/>
    <cellStyle name="Примечание 28 11 9" xfId="34807"/>
    <cellStyle name="Примечание 28 11_Лист1" xfId="34808"/>
    <cellStyle name="Примечание 28 12" xfId="34809"/>
    <cellStyle name="Примечание 28 12 10" xfId="34810"/>
    <cellStyle name="Примечание 28 12 11" xfId="34811"/>
    <cellStyle name="Примечание 28 12 2" xfId="34812"/>
    <cellStyle name="Примечание 28 12 2 2" xfId="34813"/>
    <cellStyle name="Примечание 28 12 2 3" xfId="34814"/>
    <cellStyle name="Примечание 28 12 2 4" xfId="34815"/>
    <cellStyle name="Примечание 28 12 2 5" xfId="34816"/>
    <cellStyle name="Примечание 28 12 2 6" xfId="34817"/>
    <cellStyle name="Примечание 28 12 2 7" xfId="34818"/>
    <cellStyle name="Примечание 28 12 2 8" xfId="34819"/>
    <cellStyle name="Примечание 28 12 2 9" xfId="34820"/>
    <cellStyle name="Примечание 28 12 3" xfId="34821"/>
    <cellStyle name="Примечание 28 12 3 2" xfId="34822"/>
    <cellStyle name="Примечание 28 12 3 3" xfId="34823"/>
    <cellStyle name="Примечание 28 12 3 4" xfId="34824"/>
    <cellStyle name="Примечание 28 12 3 5" xfId="34825"/>
    <cellStyle name="Примечание 28 12 3 6" xfId="34826"/>
    <cellStyle name="Примечание 28 12 3 7" xfId="34827"/>
    <cellStyle name="Примечание 28 12 3 8" xfId="34828"/>
    <cellStyle name="Примечание 28 12 3 9" xfId="34829"/>
    <cellStyle name="Примечание 28 12 4" xfId="34830"/>
    <cellStyle name="Примечание 28 12 5" xfId="34831"/>
    <cellStyle name="Примечание 28 12 6" xfId="34832"/>
    <cellStyle name="Примечание 28 12 7" xfId="34833"/>
    <cellStyle name="Примечание 28 12 8" xfId="34834"/>
    <cellStyle name="Примечание 28 12 9" xfId="34835"/>
    <cellStyle name="Примечание 28 12_Лист1" xfId="34836"/>
    <cellStyle name="Примечание 28 13" xfId="34837"/>
    <cellStyle name="Примечание 28 13 2" xfId="34838"/>
    <cellStyle name="Примечание 28 13 3" xfId="34839"/>
    <cellStyle name="Примечание 28 13 4" xfId="34840"/>
    <cellStyle name="Примечание 28 13 5" xfId="34841"/>
    <cellStyle name="Примечание 28 13 6" xfId="34842"/>
    <cellStyle name="Примечание 28 13 7" xfId="34843"/>
    <cellStyle name="Примечание 28 13 8" xfId="34844"/>
    <cellStyle name="Примечание 28 13 9" xfId="34845"/>
    <cellStyle name="Примечание 28 14" xfId="34846"/>
    <cellStyle name="Примечание 28 14 2" xfId="34847"/>
    <cellStyle name="Примечание 28 14 3" xfId="34848"/>
    <cellStyle name="Примечание 28 14 4" xfId="34849"/>
    <cellStyle name="Примечание 28 14 5" xfId="34850"/>
    <cellStyle name="Примечание 28 14 6" xfId="34851"/>
    <cellStyle name="Примечание 28 14 7" xfId="34852"/>
    <cellStyle name="Примечание 28 14 8" xfId="34853"/>
    <cellStyle name="Примечание 28 14 9" xfId="34854"/>
    <cellStyle name="Примечание 28 15" xfId="34855"/>
    <cellStyle name="Примечание 28 16" xfId="34856"/>
    <cellStyle name="Примечание 28 17" xfId="34857"/>
    <cellStyle name="Примечание 28 18" xfId="34858"/>
    <cellStyle name="Примечание 28 19" xfId="34859"/>
    <cellStyle name="Примечание 28 2" xfId="34860"/>
    <cellStyle name="Примечание 28 2 10" xfId="34861"/>
    <cellStyle name="Примечание 28 2 11" xfId="34862"/>
    <cellStyle name="Примечание 28 2 12" xfId="34863"/>
    <cellStyle name="Примечание 28 2 2" xfId="34864"/>
    <cellStyle name="Примечание 28 2 2 2" xfId="34865"/>
    <cellStyle name="Примечание 28 2 2 3" xfId="34866"/>
    <cellStyle name="Примечание 28 2 2 4" xfId="34867"/>
    <cellStyle name="Примечание 28 2 2 5" xfId="34868"/>
    <cellStyle name="Примечание 28 2 2 6" xfId="34869"/>
    <cellStyle name="Примечание 28 2 2 7" xfId="34870"/>
    <cellStyle name="Примечание 28 2 2 8" xfId="34871"/>
    <cellStyle name="Примечание 28 2 2 9" xfId="34872"/>
    <cellStyle name="Примечание 28 2 3" xfId="34873"/>
    <cellStyle name="Примечание 28 2 3 2" xfId="34874"/>
    <cellStyle name="Примечание 28 2 3 3" xfId="34875"/>
    <cellStyle name="Примечание 28 2 3 4" xfId="34876"/>
    <cellStyle name="Примечание 28 2 3 5" xfId="34877"/>
    <cellStyle name="Примечание 28 2 3 6" xfId="34878"/>
    <cellStyle name="Примечание 28 2 3 7" xfId="34879"/>
    <cellStyle name="Примечание 28 2 3 8" xfId="34880"/>
    <cellStyle name="Примечание 28 2 3 9" xfId="34881"/>
    <cellStyle name="Примечание 28 2 4" xfId="34882"/>
    <cellStyle name="Примечание 28 2 5" xfId="34883"/>
    <cellStyle name="Примечание 28 2 6" xfId="34884"/>
    <cellStyle name="Примечание 28 2 7" xfId="34885"/>
    <cellStyle name="Примечание 28 2 8" xfId="34886"/>
    <cellStyle name="Примечание 28 2 9" xfId="34887"/>
    <cellStyle name="Примечание 28 2_Лист1" xfId="34888"/>
    <cellStyle name="Примечание 28 20" xfId="34889"/>
    <cellStyle name="Примечание 28 21" xfId="34890"/>
    <cellStyle name="Примечание 28 22" xfId="34891"/>
    <cellStyle name="Примечание 28 3" xfId="34892"/>
    <cellStyle name="Примечание 28 3 10" xfId="34893"/>
    <cellStyle name="Примечание 28 3 11" xfId="34894"/>
    <cellStyle name="Примечание 28 3 2" xfId="34895"/>
    <cellStyle name="Примечание 28 3 2 2" xfId="34896"/>
    <cellStyle name="Примечание 28 3 2 3" xfId="34897"/>
    <cellStyle name="Примечание 28 3 2 4" xfId="34898"/>
    <cellStyle name="Примечание 28 3 2 5" xfId="34899"/>
    <cellStyle name="Примечание 28 3 2 6" xfId="34900"/>
    <cellStyle name="Примечание 28 3 2 7" xfId="34901"/>
    <cellStyle name="Примечание 28 3 2 8" xfId="34902"/>
    <cellStyle name="Примечание 28 3 2 9" xfId="34903"/>
    <cellStyle name="Примечание 28 3 3" xfId="34904"/>
    <cellStyle name="Примечание 28 3 3 2" xfId="34905"/>
    <cellStyle name="Примечание 28 3 3 3" xfId="34906"/>
    <cellStyle name="Примечание 28 3 3 4" xfId="34907"/>
    <cellStyle name="Примечание 28 3 3 5" xfId="34908"/>
    <cellStyle name="Примечание 28 3 3 6" xfId="34909"/>
    <cellStyle name="Примечание 28 3 3 7" xfId="34910"/>
    <cellStyle name="Примечание 28 3 3 8" xfId="34911"/>
    <cellStyle name="Примечание 28 3 3 9" xfId="34912"/>
    <cellStyle name="Примечание 28 3 4" xfId="34913"/>
    <cellStyle name="Примечание 28 3 5" xfId="34914"/>
    <cellStyle name="Примечание 28 3 6" xfId="34915"/>
    <cellStyle name="Примечание 28 3 7" xfId="34916"/>
    <cellStyle name="Примечание 28 3 8" xfId="34917"/>
    <cellStyle name="Примечание 28 3 9" xfId="34918"/>
    <cellStyle name="Примечание 28 3_Лист1" xfId="34919"/>
    <cellStyle name="Примечание 28 4" xfId="34920"/>
    <cellStyle name="Примечание 28 4 10" xfId="34921"/>
    <cellStyle name="Примечание 28 4 11" xfId="34922"/>
    <cellStyle name="Примечание 28 4 2" xfId="34923"/>
    <cellStyle name="Примечание 28 4 2 2" xfId="34924"/>
    <cellStyle name="Примечание 28 4 2 3" xfId="34925"/>
    <cellStyle name="Примечание 28 4 2 4" xfId="34926"/>
    <cellStyle name="Примечание 28 4 2 5" xfId="34927"/>
    <cellStyle name="Примечание 28 4 2 6" xfId="34928"/>
    <cellStyle name="Примечание 28 4 2 7" xfId="34929"/>
    <cellStyle name="Примечание 28 4 2 8" xfId="34930"/>
    <cellStyle name="Примечание 28 4 2 9" xfId="34931"/>
    <cellStyle name="Примечание 28 4 3" xfId="34932"/>
    <cellStyle name="Примечание 28 4 3 2" xfId="34933"/>
    <cellStyle name="Примечание 28 4 3 3" xfId="34934"/>
    <cellStyle name="Примечание 28 4 3 4" xfId="34935"/>
    <cellStyle name="Примечание 28 4 3 5" xfId="34936"/>
    <cellStyle name="Примечание 28 4 3 6" xfId="34937"/>
    <cellStyle name="Примечание 28 4 3 7" xfId="34938"/>
    <cellStyle name="Примечание 28 4 3 8" xfId="34939"/>
    <cellStyle name="Примечание 28 4 3 9" xfId="34940"/>
    <cellStyle name="Примечание 28 4 4" xfId="34941"/>
    <cellStyle name="Примечание 28 4 5" xfId="34942"/>
    <cellStyle name="Примечание 28 4 6" xfId="34943"/>
    <cellStyle name="Примечание 28 4 7" xfId="34944"/>
    <cellStyle name="Примечание 28 4 8" xfId="34945"/>
    <cellStyle name="Примечание 28 4 9" xfId="34946"/>
    <cellStyle name="Примечание 28 4_Лист1" xfId="34947"/>
    <cellStyle name="Примечание 28 5" xfId="34948"/>
    <cellStyle name="Примечание 28 5 10" xfId="34949"/>
    <cellStyle name="Примечание 28 5 11" xfId="34950"/>
    <cellStyle name="Примечание 28 5 2" xfId="34951"/>
    <cellStyle name="Примечание 28 5 2 2" xfId="34952"/>
    <cellStyle name="Примечание 28 5 2 3" xfId="34953"/>
    <cellStyle name="Примечание 28 5 2 4" xfId="34954"/>
    <cellStyle name="Примечание 28 5 2 5" xfId="34955"/>
    <cellStyle name="Примечание 28 5 2 6" xfId="34956"/>
    <cellStyle name="Примечание 28 5 2 7" xfId="34957"/>
    <cellStyle name="Примечание 28 5 2 8" xfId="34958"/>
    <cellStyle name="Примечание 28 5 2 9" xfId="34959"/>
    <cellStyle name="Примечание 28 5 3" xfId="34960"/>
    <cellStyle name="Примечание 28 5 3 2" xfId="34961"/>
    <cellStyle name="Примечание 28 5 3 3" xfId="34962"/>
    <cellStyle name="Примечание 28 5 3 4" xfId="34963"/>
    <cellStyle name="Примечание 28 5 3 5" xfId="34964"/>
    <cellStyle name="Примечание 28 5 3 6" xfId="34965"/>
    <cellStyle name="Примечание 28 5 3 7" xfId="34966"/>
    <cellStyle name="Примечание 28 5 3 8" xfId="34967"/>
    <cellStyle name="Примечание 28 5 3 9" xfId="34968"/>
    <cellStyle name="Примечание 28 5 4" xfId="34969"/>
    <cellStyle name="Примечание 28 5 5" xfId="34970"/>
    <cellStyle name="Примечание 28 5 6" xfId="34971"/>
    <cellStyle name="Примечание 28 5 7" xfId="34972"/>
    <cellStyle name="Примечание 28 5 8" xfId="34973"/>
    <cellStyle name="Примечание 28 5 9" xfId="34974"/>
    <cellStyle name="Примечание 28 5_Лист1" xfId="34975"/>
    <cellStyle name="Примечание 28 6" xfId="34976"/>
    <cellStyle name="Примечание 28 6 10" xfId="34977"/>
    <cellStyle name="Примечание 28 6 11" xfId="34978"/>
    <cellStyle name="Примечание 28 6 2" xfId="34979"/>
    <cellStyle name="Примечание 28 6 2 2" xfId="34980"/>
    <cellStyle name="Примечание 28 6 2 3" xfId="34981"/>
    <cellStyle name="Примечание 28 6 2 4" xfId="34982"/>
    <cellStyle name="Примечание 28 6 2 5" xfId="34983"/>
    <cellStyle name="Примечание 28 6 2 6" xfId="34984"/>
    <cellStyle name="Примечание 28 6 2 7" xfId="34985"/>
    <cellStyle name="Примечание 28 6 2 8" xfId="34986"/>
    <cellStyle name="Примечание 28 6 2 9" xfId="34987"/>
    <cellStyle name="Примечание 28 6 3" xfId="34988"/>
    <cellStyle name="Примечание 28 6 3 2" xfId="34989"/>
    <cellStyle name="Примечание 28 6 3 3" xfId="34990"/>
    <cellStyle name="Примечание 28 6 3 4" xfId="34991"/>
    <cellStyle name="Примечание 28 6 3 5" xfId="34992"/>
    <cellStyle name="Примечание 28 6 3 6" xfId="34993"/>
    <cellStyle name="Примечание 28 6 3 7" xfId="34994"/>
    <cellStyle name="Примечание 28 6 3 8" xfId="34995"/>
    <cellStyle name="Примечание 28 6 3 9" xfId="34996"/>
    <cellStyle name="Примечание 28 6 4" xfId="34997"/>
    <cellStyle name="Примечание 28 6 5" xfId="34998"/>
    <cellStyle name="Примечание 28 6 6" xfId="34999"/>
    <cellStyle name="Примечание 28 6 7" xfId="35000"/>
    <cellStyle name="Примечание 28 6 8" xfId="35001"/>
    <cellStyle name="Примечание 28 6 9" xfId="35002"/>
    <cellStyle name="Примечание 28 6_Лист1" xfId="35003"/>
    <cellStyle name="Примечание 28 7" xfId="35004"/>
    <cellStyle name="Примечание 28 7 10" xfId="35005"/>
    <cellStyle name="Примечание 28 7 11" xfId="35006"/>
    <cellStyle name="Примечание 28 7 2" xfId="35007"/>
    <cellStyle name="Примечание 28 7 2 2" xfId="35008"/>
    <cellStyle name="Примечание 28 7 2 3" xfId="35009"/>
    <cellStyle name="Примечание 28 7 2 4" xfId="35010"/>
    <cellStyle name="Примечание 28 7 2 5" xfId="35011"/>
    <cellStyle name="Примечание 28 7 2 6" xfId="35012"/>
    <cellStyle name="Примечание 28 7 2 7" xfId="35013"/>
    <cellStyle name="Примечание 28 7 2 8" xfId="35014"/>
    <cellStyle name="Примечание 28 7 2 9" xfId="35015"/>
    <cellStyle name="Примечание 28 7 3" xfId="35016"/>
    <cellStyle name="Примечание 28 7 3 2" xfId="35017"/>
    <cellStyle name="Примечание 28 7 3 3" xfId="35018"/>
    <cellStyle name="Примечание 28 7 3 4" xfId="35019"/>
    <cellStyle name="Примечание 28 7 3 5" xfId="35020"/>
    <cellStyle name="Примечание 28 7 3 6" xfId="35021"/>
    <cellStyle name="Примечание 28 7 3 7" xfId="35022"/>
    <cellStyle name="Примечание 28 7 3 8" xfId="35023"/>
    <cellStyle name="Примечание 28 7 3 9" xfId="35024"/>
    <cellStyle name="Примечание 28 7 4" xfId="35025"/>
    <cellStyle name="Примечание 28 7 5" xfId="35026"/>
    <cellStyle name="Примечание 28 7 6" xfId="35027"/>
    <cellStyle name="Примечание 28 7 7" xfId="35028"/>
    <cellStyle name="Примечание 28 7 8" xfId="35029"/>
    <cellStyle name="Примечание 28 7 9" xfId="35030"/>
    <cellStyle name="Примечание 28 7_Лист1" xfId="35031"/>
    <cellStyle name="Примечание 28 8" xfId="35032"/>
    <cellStyle name="Примечание 28 8 10" xfId="35033"/>
    <cellStyle name="Примечание 28 8 11" xfId="35034"/>
    <cellStyle name="Примечание 28 8 2" xfId="35035"/>
    <cellStyle name="Примечание 28 8 2 2" xfId="35036"/>
    <cellStyle name="Примечание 28 8 2 3" xfId="35037"/>
    <cellStyle name="Примечание 28 8 2 4" xfId="35038"/>
    <cellStyle name="Примечание 28 8 2 5" xfId="35039"/>
    <cellStyle name="Примечание 28 8 2 6" xfId="35040"/>
    <cellStyle name="Примечание 28 8 2 7" xfId="35041"/>
    <cellStyle name="Примечание 28 8 2 8" xfId="35042"/>
    <cellStyle name="Примечание 28 8 2 9" xfId="35043"/>
    <cellStyle name="Примечание 28 8 3" xfId="35044"/>
    <cellStyle name="Примечание 28 8 3 2" xfId="35045"/>
    <cellStyle name="Примечание 28 8 3 3" xfId="35046"/>
    <cellStyle name="Примечание 28 8 3 4" xfId="35047"/>
    <cellStyle name="Примечание 28 8 3 5" xfId="35048"/>
    <cellStyle name="Примечание 28 8 3 6" xfId="35049"/>
    <cellStyle name="Примечание 28 8 3 7" xfId="35050"/>
    <cellStyle name="Примечание 28 8 3 8" xfId="35051"/>
    <cellStyle name="Примечание 28 8 3 9" xfId="35052"/>
    <cellStyle name="Примечание 28 8 4" xfId="35053"/>
    <cellStyle name="Примечание 28 8 5" xfId="35054"/>
    <cellStyle name="Примечание 28 8 6" xfId="35055"/>
    <cellStyle name="Примечание 28 8 7" xfId="35056"/>
    <cellStyle name="Примечание 28 8 8" xfId="35057"/>
    <cellStyle name="Примечание 28 8 9" xfId="35058"/>
    <cellStyle name="Примечание 28 8_Лист1" xfId="35059"/>
    <cellStyle name="Примечание 28 9" xfId="35060"/>
    <cellStyle name="Примечание 28 9 10" xfId="35061"/>
    <cellStyle name="Примечание 28 9 11" xfId="35062"/>
    <cellStyle name="Примечание 28 9 2" xfId="35063"/>
    <cellStyle name="Примечание 28 9 2 2" xfId="35064"/>
    <cellStyle name="Примечание 28 9 2 3" xfId="35065"/>
    <cellStyle name="Примечание 28 9 2 4" xfId="35066"/>
    <cellStyle name="Примечание 28 9 2 5" xfId="35067"/>
    <cellStyle name="Примечание 28 9 2 6" xfId="35068"/>
    <cellStyle name="Примечание 28 9 2 7" xfId="35069"/>
    <cellStyle name="Примечание 28 9 2 8" xfId="35070"/>
    <cellStyle name="Примечание 28 9 2 9" xfId="35071"/>
    <cellStyle name="Примечание 28 9 3" xfId="35072"/>
    <cellStyle name="Примечание 28 9 3 2" xfId="35073"/>
    <cellStyle name="Примечание 28 9 3 3" xfId="35074"/>
    <cellStyle name="Примечание 28 9 3 4" xfId="35075"/>
    <cellStyle name="Примечание 28 9 3 5" xfId="35076"/>
    <cellStyle name="Примечание 28 9 3 6" xfId="35077"/>
    <cellStyle name="Примечание 28 9 3 7" xfId="35078"/>
    <cellStyle name="Примечание 28 9 3 8" xfId="35079"/>
    <cellStyle name="Примечание 28 9 3 9" xfId="35080"/>
    <cellStyle name="Примечание 28 9 4" xfId="35081"/>
    <cellStyle name="Примечание 28 9 5" xfId="35082"/>
    <cellStyle name="Примечание 28 9 6" xfId="35083"/>
    <cellStyle name="Примечание 28 9 7" xfId="35084"/>
    <cellStyle name="Примечание 28 9 8" xfId="35085"/>
    <cellStyle name="Примечание 28 9 9" xfId="35086"/>
    <cellStyle name="Примечание 28 9_Лист1" xfId="35087"/>
    <cellStyle name="Примечание 28_Лист1" xfId="35088"/>
    <cellStyle name="Примечание 280" xfId="35089"/>
    <cellStyle name="Примечание 281" xfId="35090"/>
    <cellStyle name="Примечание 282" xfId="35091"/>
    <cellStyle name="Примечание 283" xfId="35092"/>
    <cellStyle name="Примечание 284" xfId="35093"/>
    <cellStyle name="Примечание 285" xfId="35094"/>
    <cellStyle name="Примечание 286" xfId="35095"/>
    <cellStyle name="Примечание 287" xfId="35096"/>
    <cellStyle name="Примечание 288" xfId="35097"/>
    <cellStyle name="Примечание 289" xfId="35098"/>
    <cellStyle name="Примечание 29" xfId="35099"/>
    <cellStyle name="Примечание 29 10" xfId="35100"/>
    <cellStyle name="Примечание 29 10 10" xfId="35101"/>
    <cellStyle name="Примечание 29 10 11" xfId="35102"/>
    <cellStyle name="Примечание 29 10 2" xfId="35103"/>
    <cellStyle name="Примечание 29 10 2 2" xfId="35104"/>
    <cellStyle name="Примечание 29 10 2 3" xfId="35105"/>
    <cellStyle name="Примечание 29 10 2 4" xfId="35106"/>
    <cellStyle name="Примечание 29 10 2 5" xfId="35107"/>
    <cellStyle name="Примечание 29 10 2 6" xfId="35108"/>
    <cellStyle name="Примечание 29 10 2 7" xfId="35109"/>
    <cellStyle name="Примечание 29 10 2 8" xfId="35110"/>
    <cellStyle name="Примечание 29 10 2 9" xfId="35111"/>
    <cellStyle name="Примечание 29 10 3" xfId="35112"/>
    <cellStyle name="Примечание 29 10 3 2" xfId="35113"/>
    <cellStyle name="Примечание 29 10 3 3" xfId="35114"/>
    <cellStyle name="Примечание 29 10 3 4" xfId="35115"/>
    <cellStyle name="Примечание 29 10 3 5" xfId="35116"/>
    <cellStyle name="Примечание 29 10 3 6" xfId="35117"/>
    <cellStyle name="Примечание 29 10 3 7" xfId="35118"/>
    <cellStyle name="Примечание 29 10 3 8" xfId="35119"/>
    <cellStyle name="Примечание 29 10 3 9" xfId="35120"/>
    <cellStyle name="Примечание 29 10 4" xfId="35121"/>
    <cellStyle name="Примечание 29 10 5" xfId="35122"/>
    <cellStyle name="Примечание 29 10 6" xfId="35123"/>
    <cellStyle name="Примечание 29 10 7" xfId="35124"/>
    <cellStyle name="Примечание 29 10 8" xfId="35125"/>
    <cellStyle name="Примечание 29 10 9" xfId="35126"/>
    <cellStyle name="Примечание 29 10_Лист1" xfId="35127"/>
    <cellStyle name="Примечание 29 11" xfId="35128"/>
    <cellStyle name="Примечание 29 11 10" xfId="35129"/>
    <cellStyle name="Примечание 29 11 11" xfId="35130"/>
    <cellStyle name="Примечание 29 11 2" xfId="35131"/>
    <cellStyle name="Примечание 29 11 2 2" xfId="35132"/>
    <cellStyle name="Примечание 29 11 2 3" xfId="35133"/>
    <cellStyle name="Примечание 29 11 2 4" xfId="35134"/>
    <cellStyle name="Примечание 29 11 2 5" xfId="35135"/>
    <cellStyle name="Примечание 29 11 2 6" xfId="35136"/>
    <cellStyle name="Примечание 29 11 2 7" xfId="35137"/>
    <cellStyle name="Примечание 29 11 2 8" xfId="35138"/>
    <cellStyle name="Примечание 29 11 2 9" xfId="35139"/>
    <cellStyle name="Примечание 29 11 3" xfId="35140"/>
    <cellStyle name="Примечание 29 11 3 2" xfId="35141"/>
    <cellStyle name="Примечание 29 11 3 3" xfId="35142"/>
    <cellStyle name="Примечание 29 11 3 4" xfId="35143"/>
    <cellStyle name="Примечание 29 11 3 5" xfId="35144"/>
    <cellStyle name="Примечание 29 11 3 6" xfId="35145"/>
    <cellStyle name="Примечание 29 11 3 7" xfId="35146"/>
    <cellStyle name="Примечание 29 11 3 8" xfId="35147"/>
    <cellStyle name="Примечание 29 11 3 9" xfId="35148"/>
    <cellStyle name="Примечание 29 11 4" xfId="35149"/>
    <cellStyle name="Примечание 29 11 5" xfId="35150"/>
    <cellStyle name="Примечание 29 11 6" xfId="35151"/>
    <cellStyle name="Примечание 29 11 7" xfId="35152"/>
    <cellStyle name="Примечание 29 11 8" xfId="35153"/>
    <cellStyle name="Примечание 29 11 9" xfId="35154"/>
    <cellStyle name="Примечание 29 11_Лист1" xfId="35155"/>
    <cellStyle name="Примечание 29 12" xfId="35156"/>
    <cellStyle name="Примечание 29 12 2" xfId="35157"/>
    <cellStyle name="Примечание 29 12 3" xfId="35158"/>
    <cellStyle name="Примечание 29 12 4" xfId="35159"/>
    <cellStyle name="Примечание 29 12 5" xfId="35160"/>
    <cellStyle name="Примечание 29 12 6" xfId="35161"/>
    <cellStyle name="Примечание 29 12 7" xfId="35162"/>
    <cellStyle name="Примечание 29 12 8" xfId="35163"/>
    <cellStyle name="Примечание 29 12 9" xfId="35164"/>
    <cellStyle name="Примечание 29 13" xfId="35165"/>
    <cellStyle name="Примечание 29 13 2" xfId="35166"/>
    <cellStyle name="Примечание 29 13 3" xfId="35167"/>
    <cellStyle name="Примечание 29 13 4" xfId="35168"/>
    <cellStyle name="Примечание 29 13 5" xfId="35169"/>
    <cellStyle name="Примечание 29 13 6" xfId="35170"/>
    <cellStyle name="Примечание 29 13 7" xfId="35171"/>
    <cellStyle name="Примечание 29 13 8" xfId="35172"/>
    <cellStyle name="Примечание 29 13 9" xfId="35173"/>
    <cellStyle name="Примечание 29 14" xfId="35174"/>
    <cellStyle name="Примечание 29 15" xfId="35175"/>
    <cellStyle name="Примечание 29 16" xfId="35176"/>
    <cellStyle name="Примечание 29 17" xfId="35177"/>
    <cellStyle name="Примечание 29 18" xfId="35178"/>
    <cellStyle name="Примечание 29 19" xfId="35179"/>
    <cellStyle name="Примечание 29 2" xfId="35180"/>
    <cellStyle name="Примечание 29 2 10" xfId="35181"/>
    <cellStyle name="Примечание 29 2 11" xfId="35182"/>
    <cellStyle name="Примечание 29 2 12" xfId="35183"/>
    <cellStyle name="Примечание 29 2 2" xfId="35184"/>
    <cellStyle name="Примечание 29 2 2 2" xfId="35185"/>
    <cellStyle name="Примечание 29 2 2 3" xfId="35186"/>
    <cellStyle name="Примечание 29 2 2 4" xfId="35187"/>
    <cellStyle name="Примечание 29 2 2 5" xfId="35188"/>
    <cellStyle name="Примечание 29 2 2 6" xfId="35189"/>
    <cellStyle name="Примечание 29 2 2 7" xfId="35190"/>
    <cellStyle name="Примечание 29 2 2 8" xfId="35191"/>
    <cellStyle name="Примечание 29 2 2 9" xfId="35192"/>
    <cellStyle name="Примечание 29 2 3" xfId="35193"/>
    <cellStyle name="Примечание 29 2 3 2" xfId="35194"/>
    <cellStyle name="Примечание 29 2 3 3" xfId="35195"/>
    <cellStyle name="Примечание 29 2 3 4" xfId="35196"/>
    <cellStyle name="Примечание 29 2 3 5" xfId="35197"/>
    <cellStyle name="Примечание 29 2 3 6" xfId="35198"/>
    <cellStyle name="Примечание 29 2 3 7" xfId="35199"/>
    <cellStyle name="Примечание 29 2 3 8" xfId="35200"/>
    <cellStyle name="Примечание 29 2 3 9" xfId="35201"/>
    <cellStyle name="Примечание 29 2 4" xfId="35202"/>
    <cellStyle name="Примечание 29 2 5" xfId="35203"/>
    <cellStyle name="Примечание 29 2 6" xfId="35204"/>
    <cellStyle name="Примечание 29 2 7" xfId="35205"/>
    <cellStyle name="Примечание 29 2 8" xfId="35206"/>
    <cellStyle name="Примечание 29 2 9" xfId="35207"/>
    <cellStyle name="Примечание 29 2_Лист1" xfId="35208"/>
    <cellStyle name="Примечание 29 20" xfId="35209"/>
    <cellStyle name="Примечание 29 21" xfId="35210"/>
    <cellStyle name="Примечание 29 3" xfId="35211"/>
    <cellStyle name="Примечание 29 3 10" xfId="35212"/>
    <cellStyle name="Примечание 29 3 11" xfId="35213"/>
    <cellStyle name="Примечание 29 3 2" xfId="35214"/>
    <cellStyle name="Примечание 29 3 2 2" xfId="35215"/>
    <cellStyle name="Примечание 29 3 2 3" xfId="35216"/>
    <cellStyle name="Примечание 29 3 2 4" xfId="35217"/>
    <cellStyle name="Примечание 29 3 2 5" xfId="35218"/>
    <cellStyle name="Примечание 29 3 2 6" xfId="35219"/>
    <cellStyle name="Примечание 29 3 2 7" xfId="35220"/>
    <cellStyle name="Примечание 29 3 2 8" xfId="35221"/>
    <cellStyle name="Примечание 29 3 2 9" xfId="35222"/>
    <cellStyle name="Примечание 29 3 3" xfId="35223"/>
    <cellStyle name="Примечание 29 3 3 2" xfId="35224"/>
    <cellStyle name="Примечание 29 3 3 3" xfId="35225"/>
    <cellStyle name="Примечание 29 3 3 4" xfId="35226"/>
    <cellStyle name="Примечание 29 3 3 5" xfId="35227"/>
    <cellStyle name="Примечание 29 3 3 6" xfId="35228"/>
    <cellStyle name="Примечание 29 3 3 7" xfId="35229"/>
    <cellStyle name="Примечание 29 3 3 8" xfId="35230"/>
    <cellStyle name="Примечание 29 3 3 9" xfId="35231"/>
    <cellStyle name="Примечание 29 3 4" xfId="35232"/>
    <cellStyle name="Примечание 29 3 5" xfId="35233"/>
    <cellStyle name="Примечание 29 3 6" xfId="35234"/>
    <cellStyle name="Примечание 29 3 7" xfId="35235"/>
    <cellStyle name="Примечание 29 3 8" xfId="35236"/>
    <cellStyle name="Примечание 29 3 9" xfId="35237"/>
    <cellStyle name="Примечание 29 3_Лист1" xfId="35238"/>
    <cellStyle name="Примечание 29 4" xfId="35239"/>
    <cellStyle name="Примечание 29 4 10" xfId="35240"/>
    <cellStyle name="Примечание 29 4 11" xfId="35241"/>
    <cellStyle name="Примечание 29 4 2" xfId="35242"/>
    <cellStyle name="Примечание 29 4 2 2" xfId="35243"/>
    <cellStyle name="Примечание 29 4 2 3" xfId="35244"/>
    <cellStyle name="Примечание 29 4 2 4" xfId="35245"/>
    <cellStyle name="Примечание 29 4 2 5" xfId="35246"/>
    <cellStyle name="Примечание 29 4 2 6" xfId="35247"/>
    <cellStyle name="Примечание 29 4 2 7" xfId="35248"/>
    <cellStyle name="Примечание 29 4 2 8" xfId="35249"/>
    <cellStyle name="Примечание 29 4 2 9" xfId="35250"/>
    <cellStyle name="Примечание 29 4 3" xfId="35251"/>
    <cellStyle name="Примечание 29 4 3 2" xfId="35252"/>
    <cellStyle name="Примечание 29 4 3 3" xfId="35253"/>
    <cellStyle name="Примечание 29 4 3 4" xfId="35254"/>
    <cellStyle name="Примечание 29 4 3 5" xfId="35255"/>
    <cellStyle name="Примечание 29 4 3 6" xfId="35256"/>
    <cellStyle name="Примечание 29 4 3 7" xfId="35257"/>
    <cellStyle name="Примечание 29 4 3 8" xfId="35258"/>
    <cellStyle name="Примечание 29 4 3 9" xfId="35259"/>
    <cellStyle name="Примечание 29 4 4" xfId="35260"/>
    <cellStyle name="Примечание 29 4 5" xfId="35261"/>
    <cellStyle name="Примечание 29 4 6" xfId="35262"/>
    <cellStyle name="Примечание 29 4 7" xfId="35263"/>
    <cellStyle name="Примечание 29 4 8" xfId="35264"/>
    <cellStyle name="Примечание 29 4 9" xfId="35265"/>
    <cellStyle name="Примечание 29 4_Лист1" xfId="35266"/>
    <cellStyle name="Примечание 29 5" xfId="35267"/>
    <cellStyle name="Примечание 29 5 10" xfId="35268"/>
    <cellStyle name="Примечание 29 5 11" xfId="35269"/>
    <cellStyle name="Примечание 29 5 2" xfId="35270"/>
    <cellStyle name="Примечание 29 5 2 2" xfId="35271"/>
    <cellStyle name="Примечание 29 5 2 3" xfId="35272"/>
    <cellStyle name="Примечание 29 5 2 4" xfId="35273"/>
    <cellStyle name="Примечание 29 5 2 5" xfId="35274"/>
    <cellStyle name="Примечание 29 5 2 6" xfId="35275"/>
    <cellStyle name="Примечание 29 5 2 7" xfId="35276"/>
    <cellStyle name="Примечание 29 5 2 8" xfId="35277"/>
    <cellStyle name="Примечание 29 5 2 9" xfId="35278"/>
    <cellStyle name="Примечание 29 5 3" xfId="35279"/>
    <cellStyle name="Примечание 29 5 3 2" xfId="35280"/>
    <cellStyle name="Примечание 29 5 3 3" xfId="35281"/>
    <cellStyle name="Примечание 29 5 3 4" xfId="35282"/>
    <cellStyle name="Примечание 29 5 3 5" xfId="35283"/>
    <cellStyle name="Примечание 29 5 3 6" xfId="35284"/>
    <cellStyle name="Примечание 29 5 3 7" xfId="35285"/>
    <cellStyle name="Примечание 29 5 3 8" xfId="35286"/>
    <cellStyle name="Примечание 29 5 3 9" xfId="35287"/>
    <cellStyle name="Примечание 29 5 4" xfId="35288"/>
    <cellStyle name="Примечание 29 5 5" xfId="35289"/>
    <cellStyle name="Примечание 29 5 6" xfId="35290"/>
    <cellStyle name="Примечание 29 5 7" xfId="35291"/>
    <cellStyle name="Примечание 29 5 8" xfId="35292"/>
    <cellStyle name="Примечание 29 5 9" xfId="35293"/>
    <cellStyle name="Примечание 29 5_Лист1" xfId="35294"/>
    <cellStyle name="Примечание 29 6" xfId="35295"/>
    <cellStyle name="Примечание 29 6 10" xfId="35296"/>
    <cellStyle name="Примечание 29 6 11" xfId="35297"/>
    <cellStyle name="Примечание 29 6 2" xfId="35298"/>
    <cellStyle name="Примечание 29 6 2 2" xfId="35299"/>
    <cellStyle name="Примечание 29 6 2 3" xfId="35300"/>
    <cellStyle name="Примечание 29 6 2 4" xfId="35301"/>
    <cellStyle name="Примечание 29 6 2 5" xfId="35302"/>
    <cellStyle name="Примечание 29 6 2 6" xfId="35303"/>
    <cellStyle name="Примечание 29 6 2 7" xfId="35304"/>
    <cellStyle name="Примечание 29 6 2 8" xfId="35305"/>
    <cellStyle name="Примечание 29 6 2 9" xfId="35306"/>
    <cellStyle name="Примечание 29 6 3" xfId="35307"/>
    <cellStyle name="Примечание 29 6 3 2" xfId="35308"/>
    <cellStyle name="Примечание 29 6 3 3" xfId="35309"/>
    <cellStyle name="Примечание 29 6 3 4" xfId="35310"/>
    <cellStyle name="Примечание 29 6 3 5" xfId="35311"/>
    <cellStyle name="Примечание 29 6 3 6" xfId="35312"/>
    <cellStyle name="Примечание 29 6 3 7" xfId="35313"/>
    <cellStyle name="Примечание 29 6 3 8" xfId="35314"/>
    <cellStyle name="Примечание 29 6 3 9" xfId="35315"/>
    <cellStyle name="Примечание 29 6 4" xfId="35316"/>
    <cellStyle name="Примечание 29 6 5" xfId="35317"/>
    <cellStyle name="Примечание 29 6 6" xfId="35318"/>
    <cellStyle name="Примечание 29 6 7" xfId="35319"/>
    <cellStyle name="Примечание 29 6 8" xfId="35320"/>
    <cellStyle name="Примечание 29 6 9" xfId="35321"/>
    <cellStyle name="Примечание 29 6_Лист1" xfId="35322"/>
    <cellStyle name="Примечание 29 7" xfId="35323"/>
    <cellStyle name="Примечание 29 7 10" xfId="35324"/>
    <cellStyle name="Примечание 29 7 11" xfId="35325"/>
    <cellStyle name="Примечание 29 7 2" xfId="35326"/>
    <cellStyle name="Примечание 29 7 2 2" xfId="35327"/>
    <cellStyle name="Примечание 29 7 2 3" xfId="35328"/>
    <cellStyle name="Примечание 29 7 2 4" xfId="35329"/>
    <cellStyle name="Примечание 29 7 2 5" xfId="35330"/>
    <cellStyle name="Примечание 29 7 2 6" xfId="35331"/>
    <cellStyle name="Примечание 29 7 2 7" xfId="35332"/>
    <cellStyle name="Примечание 29 7 2 8" xfId="35333"/>
    <cellStyle name="Примечание 29 7 2 9" xfId="35334"/>
    <cellStyle name="Примечание 29 7 3" xfId="35335"/>
    <cellStyle name="Примечание 29 7 3 2" xfId="35336"/>
    <cellStyle name="Примечание 29 7 3 3" xfId="35337"/>
    <cellStyle name="Примечание 29 7 3 4" xfId="35338"/>
    <cellStyle name="Примечание 29 7 3 5" xfId="35339"/>
    <cellStyle name="Примечание 29 7 3 6" xfId="35340"/>
    <cellStyle name="Примечание 29 7 3 7" xfId="35341"/>
    <cellStyle name="Примечание 29 7 3 8" xfId="35342"/>
    <cellStyle name="Примечание 29 7 3 9" xfId="35343"/>
    <cellStyle name="Примечание 29 7 4" xfId="35344"/>
    <cellStyle name="Примечание 29 7 5" xfId="35345"/>
    <cellStyle name="Примечание 29 7 6" xfId="35346"/>
    <cellStyle name="Примечание 29 7 7" xfId="35347"/>
    <cellStyle name="Примечание 29 7 8" xfId="35348"/>
    <cellStyle name="Примечание 29 7 9" xfId="35349"/>
    <cellStyle name="Примечание 29 7_Лист1" xfId="35350"/>
    <cellStyle name="Примечание 29 8" xfId="35351"/>
    <cellStyle name="Примечание 29 8 10" xfId="35352"/>
    <cellStyle name="Примечание 29 8 11" xfId="35353"/>
    <cellStyle name="Примечание 29 8 2" xfId="35354"/>
    <cellStyle name="Примечание 29 8 2 2" xfId="35355"/>
    <cellStyle name="Примечание 29 8 2 3" xfId="35356"/>
    <cellStyle name="Примечание 29 8 2 4" xfId="35357"/>
    <cellStyle name="Примечание 29 8 2 5" xfId="35358"/>
    <cellStyle name="Примечание 29 8 2 6" xfId="35359"/>
    <cellStyle name="Примечание 29 8 2 7" xfId="35360"/>
    <cellStyle name="Примечание 29 8 2 8" xfId="35361"/>
    <cellStyle name="Примечание 29 8 2 9" xfId="35362"/>
    <cellStyle name="Примечание 29 8 3" xfId="35363"/>
    <cellStyle name="Примечание 29 8 3 2" xfId="35364"/>
    <cellStyle name="Примечание 29 8 3 3" xfId="35365"/>
    <cellStyle name="Примечание 29 8 3 4" xfId="35366"/>
    <cellStyle name="Примечание 29 8 3 5" xfId="35367"/>
    <cellStyle name="Примечание 29 8 3 6" xfId="35368"/>
    <cellStyle name="Примечание 29 8 3 7" xfId="35369"/>
    <cellStyle name="Примечание 29 8 3 8" xfId="35370"/>
    <cellStyle name="Примечание 29 8 3 9" xfId="35371"/>
    <cellStyle name="Примечание 29 8 4" xfId="35372"/>
    <cellStyle name="Примечание 29 8 5" xfId="35373"/>
    <cellStyle name="Примечание 29 8 6" xfId="35374"/>
    <cellStyle name="Примечание 29 8 7" xfId="35375"/>
    <cellStyle name="Примечание 29 8 8" xfId="35376"/>
    <cellStyle name="Примечание 29 8 9" xfId="35377"/>
    <cellStyle name="Примечание 29 8_Лист1" xfId="35378"/>
    <cellStyle name="Примечание 29 9" xfId="35379"/>
    <cellStyle name="Примечание 29 9 10" xfId="35380"/>
    <cellStyle name="Примечание 29 9 11" xfId="35381"/>
    <cellStyle name="Примечание 29 9 2" xfId="35382"/>
    <cellStyle name="Примечание 29 9 2 2" xfId="35383"/>
    <cellStyle name="Примечание 29 9 2 3" xfId="35384"/>
    <cellStyle name="Примечание 29 9 2 4" xfId="35385"/>
    <cellStyle name="Примечание 29 9 2 5" xfId="35386"/>
    <cellStyle name="Примечание 29 9 2 6" xfId="35387"/>
    <cellStyle name="Примечание 29 9 2 7" xfId="35388"/>
    <cellStyle name="Примечание 29 9 2 8" xfId="35389"/>
    <cellStyle name="Примечание 29 9 2 9" xfId="35390"/>
    <cellStyle name="Примечание 29 9 3" xfId="35391"/>
    <cellStyle name="Примечание 29 9 3 2" xfId="35392"/>
    <cellStyle name="Примечание 29 9 3 3" xfId="35393"/>
    <cellStyle name="Примечание 29 9 3 4" xfId="35394"/>
    <cellStyle name="Примечание 29 9 3 5" xfId="35395"/>
    <cellStyle name="Примечание 29 9 3 6" xfId="35396"/>
    <cellStyle name="Примечание 29 9 3 7" xfId="35397"/>
    <cellStyle name="Примечание 29 9 3 8" xfId="35398"/>
    <cellStyle name="Примечание 29 9 3 9" xfId="35399"/>
    <cellStyle name="Примечание 29 9 4" xfId="35400"/>
    <cellStyle name="Примечание 29 9 5" xfId="35401"/>
    <cellStyle name="Примечание 29 9 6" xfId="35402"/>
    <cellStyle name="Примечание 29 9 7" xfId="35403"/>
    <cellStyle name="Примечание 29 9 8" xfId="35404"/>
    <cellStyle name="Примечание 29 9 9" xfId="35405"/>
    <cellStyle name="Примечание 29 9_Лист1" xfId="35406"/>
    <cellStyle name="Примечание 29_Лист1" xfId="35407"/>
    <cellStyle name="Примечание 290" xfId="35408"/>
    <cellStyle name="Примечание 291" xfId="35409"/>
    <cellStyle name="Примечание 292" xfId="35410"/>
    <cellStyle name="Примечание 293" xfId="35411"/>
    <cellStyle name="Примечание 294" xfId="35412"/>
    <cellStyle name="Примечание 295" xfId="35413"/>
    <cellStyle name="Примечание 296" xfId="35414"/>
    <cellStyle name="Примечание 297" xfId="35415"/>
    <cellStyle name="Примечание 298" xfId="35416"/>
    <cellStyle name="Примечание 299" xfId="35417"/>
    <cellStyle name="Примечание 3" xfId="102"/>
    <cellStyle name="Примечание 3 10" xfId="35418"/>
    <cellStyle name="Примечание 3 10 10" xfId="35419"/>
    <cellStyle name="Примечание 3 10 11" xfId="35420"/>
    <cellStyle name="Примечание 3 10 12" xfId="35421"/>
    <cellStyle name="Примечание 3 10 2" xfId="35422"/>
    <cellStyle name="Примечание 3 10 2 2" xfId="35423"/>
    <cellStyle name="Примечание 3 10 2 3" xfId="35424"/>
    <cellStyle name="Примечание 3 10 2 4" xfId="35425"/>
    <cellStyle name="Примечание 3 10 2 5" xfId="35426"/>
    <cellStyle name="Примечание 3 10 2 6" xfId="35427"/>
    <cellStyle name="Примечание 3 10 2 7" xfId="35428"/>
    <cellStyle name="Примечание 3 10 2 8" xfId="35429"/>
    <cellStyle name="Примечание 3 10 2 9" xfId="35430"/>
    <cellStyle name="Примечание 3 10 3" xfId="35431"/>
    <cellStyle name="Примечание 3 10 3 2" xfId="35432"/>
    <cellStyle name="Примечание 3 10 3 3" xfId="35433"/>
    <cellStyle name="Примечание 3 10 3 4" xfId="35434"/>
    <cellStyle name="Примечание 3 10 3 5" xfId="35435"/>
    <cellStyle name="Примечание 3 10 3 6" xfId="35436"/>
    <cellStyle name="Примечание 3 10 3 7" xfId="35437"/>
    <cellStyle name="Примечание 3 10 3 8" xfId="35438"/>
    <cellStyle name="Примечание 3 10 3 9" xfId="35439"/>
    <cellStyle name="Примечание 3 10 4" xfId="35440"/>
    <cellStyle name="Примечание 3 10 5" xfId="35441"/>
    <cellStyle name="Примечание 3 10 6" xfId="35442"/>
    <cellStyle name="Примечание 3 10 7" xfId="35443"/>
    <cellStyle name="Примечание 3 10 8" xfId="35444"/>
    <cellStyle name="Примечание 3 10 9" xfId="35445"/>
    <cellStyle name="Примечание 3 10_Лист1" xfId="35446"/>
    <cellStyle name="Примечание 3 11" xfId="35447"/>
    <cellStyle name="Примечание 3 11 10" xfId="35448"/>
    <cellStyle name="Примечание 3 11 10 10" xfId="35449"/>
    <cellStyle name="Примечание 3 11 10 11" xfId="35450"/>
    <cellStyle name="Примечание 3 11 10 2" xfId="35451"/>
    <cellStyle name="Примечание 3 11 10 2 2" xfId="35452"/>
    <cellStyle name="Примечание 3 11 10 2 3" xfId="35453"/>
    <cellStyle name="Примечание 3 11 10 2 4" xfId="35454"/>
    <cellStyle name="Примечание 3 11 10 2 5" xfId="35455"/>
    <cellStyle name="Примечание 3 11 10 2 6" xfId="35456"/>
    <cellStyle name="Примечание 3 11 10 2 7" xfId="35457"/>
    <cellStyle name="Примечание 3 11 10 2 8" xfId="35458"/>
    <cellStyle name="Примечание 3 11 10 2 9" xfId="35459"/>
    <cellStyle name="Примечание 3 11 10 3" xfId="35460"/>
    <cellStyle name="Примечание 3 11 10 3 2" xfId="35461"/>
    <cellStyle name="Примечание 3 11 10 3 3" xfId="35462"/>
    <cellStyle name="Примечание 3 11 10 3 4" xfId="35463"/>
    <cellStyle name="Примечание 3 11 10 3 5" xfId="35464"/>
    <cellStyle name="Примечание 3 11 10 3 6" xfId="35465"/>
    <cellStyle name="Примечание 3 11 10 3 7" xfId="35466"/>
    <cellStyle name="Примечание 3 11 10 3 8" xfId="35467"/>
    <cellStyle name="Примечание 3 11 10 3 9" xfId="35468"/>
    <cellStyle name="Примечание 3 11 10 4" xfId="35469"/>
    <cellStyle name="Примечание 3 11 10 5" xfId="35470"/>
    <cellStyle name="Примечание 3 11 10 6" xfId="35471"/>
    <cellStyle name="Примечание 3 11 10 7" xfId="35472"/>
    <cellStyle name="Примечание 3 11 10 8" xfId="35473"/>
    <cellStyle name="Примечание 3 11 10 9" xfId="35474"/>
    <cellStyle name="Примечание 3 11 10_Лист1" xfId="35475"/>
    <cellStyle name="Примечание 3 11 11" xfId="35476"/>
    <cellStyle name="Примечание 3 11 11 10" xfId="35477"/>
    <cellStyle name="Примечание 3 11 11 11" xfId="35478"/>
    <cellStyle name="Примечание 3 11 11 2" xfId="35479"/>
    <cellStyle name="Примечание 3 11 11 2 2" xfId="35480"/>
    <cellStyle name="Примечание 3 11 11 2 3" xfId="35481"/>
    <cellStyle name="Примечание 3 11 11 2 4" xfId="35482"/>
    <cellStyle name="Примечание 3 11 11 2 5" xfId="35483"/>
    <cellStyle name="Примечание 3 11 11 2 6" xfId="35484"/>
    <cellStyle name="Примечание 3 11 11 2 7" xfId="35485"/>
    <cellStyle name="Примечание 3 11 11 2 8" xfId="35486"/>
    <cellStyle name="Примечание 3 11 11 2 9" xfId="35487"/>
    <cellStyle name="Примечание 3 11 11 3" xfId="35488"/>
    <cellStyle name="Примечание 3 11 11 3 2" xfId="35489"/>
    <cellStyle name="Примечание 3 11 11 3 3" xfId="35490"/>
    <cellStyle name="Примечание 3 11 11 3 4" xfId="35491"/>
    <cellStyle name="Примечание 3 11 11 3 5" xfId="35492"/>
    <cellStyle name="Примечание 3 11 11 3 6" xfId="35493"/>
    <cellStyle name="Примечание 3 11 11 3 7" xfId="35494"/>
    <cellStyle name="Примечание 3 11 11 3 8" xfId="35495"/>
    <cellStyle name="Примечание 3 11 11 3 9" xfId="35496"/>
    <cellStyle name="Примечание 3 11 11 4" xfId="35497"/>
    <cellStyle name="Примечание 3 11 11 5" xfId="35498"/>
    <cellStyle name="Примечание 3 11 11 6" xfId="35499"/>
    <cellStyle name="Примечание 3 11 11 7" xfId="35500"/>
    <cellStyle name="Примечание 3 11 11 8" xfId="35501"/>
    <cellStyle name="Примечание 3 11 11 9" xfId="35502"/>
    <cellStyle name="Примечание 3 11 11_Лист1" xfId="35503"/>
    <cellStyle name="Примечание 3 11 12" xfId="35504"/>
    <cellStyle name="Примечание 3 11 13" xfId="35505"/>
    <cellStyle name="Примечание 3 11 14" xfId="35506"/>
    <cellStyle name="Примечание 3 11 15" xfId="35507"/>
    <cellStyle name="Примечание 3 11 16" xfId="35508"/>
    <cellStyle name="Примечание 3 11 17" xfId="35509"/>
    <cellStyle name="Примечание 3 11 18" xfId="35510"/>
    <cellStyle name="Примечание 3 11 19" xfId="35511"/>
    <cellStyle name="Примечание 3 11 2" xfId="35512"/>
    <cellStyle name="Примечание 3 11 2 10" xfId="35513"/>
    <cellStyle name="Примечание 3 11 2 10 2" xfId="35514"/>
    <cellStyle name="Примечание 3 11 2 10 3" xfId="35515"/>
    <cellStyle name="Примечание 3 11 2 10 4" xfId="35516"/>
    <cellStyle name="Примечание 3 11 2 10 5" xfId="35517"/>
    <cellStyle name="Примечание 3 11 2 10 6" xfId="35518"/>
    <cellStyle name="Примечание 3 11 2 10 7" xfId="35519"/>
    <cellStyle name="Примечание 3 11 2 10 8" xfId="35520"/>
    <cellStyle name="Примечание 3 11 2 10 9" xfId="35521"/>
    <cellStyle name="Примечание 3 11 2 11" xfId="35522"/>
    <cellStyle name="Примечание 3 11 2 11 2" xfId="35523"/>
    <cellStyle name="Примечание 3 11 2 11 3" xfId="35524"/>
    <cellStyle name="Примечание 3 11 2 11 4" xfId="35525"/>
    <cellStyle name="Примечание 3 11 2 11 5" xfId="35526"/>
    <cellStyle name="Примечание 3 11 2 11 6" xfId="35527"/>
    <cellStyle name="Примечание 3 11 2 11 7" xfId="35528"/>
    <cellStyle name="Примечание 3 11 2 11 8" xfId="35529"/>
    <cellStyle name="Примечание 3 11 2 11 9" xfId="35530"/>
    <cellStyle name="Примечание 3 11 2 12" xfId="35531"/>
    <cellStyle name="Примечание 3 11 2 12 2" xfId="35532"/>
    <cellStyle name="Примечание 3 11 2 12 3" xfId="35533"/>
    <cellStyle name="Примечание 3 11 2 12 4" xfId="35534"/>
    <cellStyle name="Примечание 3 11 2 12 5" xfId="35535"/>
    <cellStyle name="Примечание 3 11 2 12 6" xfId="35536"/>
    <cellStyle name="Примечание 3 11 2 12 7" xfId="35537"/>
    <cellStyle name="Примечание 3 11 2 12 8" xfId="35538"/>
    <cellStyle name="Примечание 3 11 2 12 9" xfId="35539"/>
    <cellStyle name="Примечание 3 11 2 13" xfId="35540"/>
    <cellStyle name="Примечание 3 11 2 14" xfId="35541"/>
    <cellStyle name="Примечание 3 11 2 15" xfId="35542"/>
    <cellStyle name="Примечание 3 11 2 16" xfId="35543"/>
    <cellStyle name="Примечание 3 11 2 17" xfId="35544"/>
    <cellStyle name="Примечание 3 11 2 18" xfId="35545"/>
    <cellStyle name="Примечание 3 11 2 19" xfId="35546"/>
    <cellStyle name="Примечание 3 11 2 2" xfId="35547"/>
    <cellStyle name="Примечание 3 11 2 2 2" xfId="35548"/>
    <cellStyle name="Примечание 3 11 2 2 3" xfId="35549"/>
    <cellStyle name="Примечание 3 11 2 2 4" xfId="35550"/>
    <cellStyle name="Примечание 3 11 2 2 5" xfId="35551"/>
    <cellStyle name="Примечание 3 11 2 2 6" xfId="35552"/>
    <cellStyle name="Примечание 3 11 2 2 7" xfId="35553"/>
    <cellStyle name="Примечание 3 11 2 2 8" xfId="35554"/>
    <cellStyle name="Примечание 3 11 2 2 9" xfId="35555"/>
    <cellStyle name="Примечание 3 11 2 20" xfId="35556"/>
    <cellStyle name="Примечание 3 11 2 3" xfId="35557"/>
    <cellStyle name="Примечание 3 11 2 3 2" xfId="35558"/>
    <cellStyle name="Примечание 3 11 2 3 3" xfId="35559"/>
    <cellStyle name="Примечание 3 11 2 3 4" xfId="35560"/>
    <cellStyle name="Примечание 3 11 2 3 5" xfId="35561"/>
    <cellStyle name="Примечание 3 11 2 3 6" xfId="35562"/>
    <cellStyle name="Примечание 3 11 2 3 7" xfId="35563"/>
    <cellStyle name="Примечание 3 11 2 3 8" xfId="35564"/>
    <cellStyle name="Примечание 3 11 2 3 9" xfId="35565"/>
    <cellStyle name="Примечание 3 11 2 4" xfId="35566"/>
    <cellStyle name="Примечание 3 11 2 4 2" xfId="35567"/>
    <cellStyle name="Примечание 3 11 2 4 3" xfId="35568"/>
    <cellStyle name="Примечание 3 11 2 4 4" xfId="35569"/>
    <cellStyle name="Примечание 3 11 2 4 5" xfId="35570"/>
    <cellStyle name="Примечание 3 11 2 4 6" xfId="35571"/>
    <cellStyle name="Примечание 3 11 2 4 7" xfId="35572"/>
    <cellStyle name="Примечание 3 11 2 4 8" xfId="35573"/>
    <cellStyle name="Примечание 3 11 2 4 9" xfId="35574"/>
    <cellStyle name="Примечание 3 11 2 5" xfId="35575"/>
    <cellStyle name="Примечание 3 11 2 5 2" xfId="35576"/>
    <cellStyle name="Примечание 3 11 2 5 3" xfId="35577"/>
    <cellStyle name="Примечание 3 11 2 5 4" xfId="35578"/>
    <cellStyle name="Примечание 3 11 2 5 5" xfId="35579"/>
    <cellStyle name="Примечание 3 11 2 5 6" xfId="35580"/>
    <cellStyle name="Примечание 3 11 2 5 7" xfId="35581"/>
    <cellStyle name="Примечание 3 11 2 5 8" xfId="35582"/>
    <cellStyle name="Примечание 3 11 2 5 9" xfId="35583"/>
    <cellStyle name="Примечание 3 11 2 6" xfId="35584"/>
    <cellStyle name="Примечание 3 11 2 6 2" xfId="35585"/>
    <cellStyle name="Примечание 3 11 2 6 3" xfId="35586"/>
    <cellStyle name="Примечание 3 11 2 6 4" xfId="35587"/>
    <cellStyle name="Примечание 3 11 2 6 5" xfId="35588"/>
    <cellStyle name="Примечание 3 11 2 6 6" xfId="35589"/>
    <cellStyle name="Примечание 3 11 2 6 7" xfId="35590"/>
    <cellStyle name="Примечание 3 11 2 6 8" xfId="35591"/>
    <cellStyle name="Примечание 3 11 2 6 9" xfId="35592"/>
    <cellStyle name="Примечание 3 11 2 7" xfId="35593"/>
    <cellStyle name="Примечание 3 11 2 7 2" xfId="35594"/>
    <cellStyle name="Примечание 3 11 2 7 3" xfId="35595"/>
    <cellStyle name="Примечание 3 11 2 7 4" xfId="35596"/>
    <cellStyle name="Примечание 3 11 2 7 5" xfId="35597"/>
    <cellStyle name="Примечание 3 11 2 7 6" xfId="35598"/>
    <cellStyle name="Примечание 3 11 2 7 7" xfId="35599"/>
    <cellStyle name="Примечание 3 11 2 7 8" xfId="35600"/>
    <cellStyle name="Примечание 3 11 2 7 9" xfId="35601"/>
    <cellStyle name="Примечание 3 11 2 8" xfId="35602"/>
    <cellStyle name="Примечание 3 11 2 8 2" xfId="35603"/>
    <cellStyle name="Примечание 3 11 2 8 3" xfId="35604"/>
    <cellStyle name="Примечание 3 11 2 8 4" xfId="35605"/>
    <cellStyle name="Примечание 3 11 2 8 5" xfId="35606"/>
    <cellStyle name="Примечание 3 11 2 8 6" xfId="35607"/>
    <cellStyle name="Примечание 3 11 2 8 7" xfId="35608"/>
    <cellStyle name="Примечание 3 11 2 8 8" xfId="35609"/>
    <cellStyle name="Примечание 3 11 2 8 9" xfId="35610"/>
    <cellStyle name="Примечание 3 11 2 9" xfId="35611"/>
    <cellStyle name="Примечание 3 11 2 9 2" xfId="35612"/>
    <cellStyle name="Примечание 3 11 2 9 3" xfId="35613"/>
    <cellStyle name="Примечание 3 11 2 9 4" xfId="35614"/>
    <cellStyle name="Примечание 3 11 2 9 5" xfId="35615"/>
    <cellStyle name="Примечание 3 11 2 9 6" xfId="35616"/>
    <cellStyle name="Примечание 3 11 2 9 7" xfId="35617"/>
    <cellStyle name="Примечание 3 11 2 9 8" xfId="35618"/>
    <cellStyle name="Примечание 3 11 2 9 9" xfId="35619"/>
    <cellStyle name="Примечание 3 11 2_Лист1" xfId="35620"/>
    <cellStyle name="Примечание 3 11 20" xfId="35621"/>
    <cellStyle name="Примечание 3 11 3" xfId="35622"/>
    <cellStyle name="Примечание 3 11 3 2" xfId="35623"/>
    <cellStyle name="Примечание 3 11 3 3" xfId="35624"/>
    <cellStyle name="Примечание 3 11 3 4" xfId="35625"/>
    <cellStyle name="Примечание 3 11 3 5" xfId="35626"/>
    <cellStyle name="Примечание 3 11 3 6" xfId="35627"/>
    <cellStyle name="Примечание 3 11 3 7" xfId="35628"/>
    <cellStyle name="Примечание 3 11 3 8" xfId="35629"/>
    <cellStyle name="Примечание 3 11 3 9" xfId="35630"/>
    <cellStyle name="Примечание 3 11 4" xfId="35631"/>
    <cellStyle name="Примечание 3 11 4 10" xfId="35632"/>
    <cellStyle name="Примечание 3 11 4 11" xfId="35633"/>
    <cellStyle name="Примечание 3 11 4 2" xfId="35634"/>
    <cellStyle name="Примечание 3 11 4 2 2" xfId="35635"/>
    <cellStyle name="Примечание 3 11 4 2 3" xfId="35636"/>
    <cellStyle name="Примечание 3 11 4 2 4" xfId="35637"/>
    <cellStyle name="Примечание 3 11 4 2 5" xfId="35638"/>
    <cellStyle name="Примечание 3 11 4 2 6" xfId="35639"/>
    <cellStyle name="Примечание 3 11 4 2 7" xfId="35640"/>
    <cellStyle name="Примечание 3 11 4 2 8" xfId="35641"/>
    <cellStyle name="Примечание 3 11 4 2 9" xfId="35642"/>
    <cellStyle name="Примечание 3 11 4 3" xfId="35643"/>
    <cellStyle name="Примечание 3 11 4 3 2" xfId="35644"/>
    <cellStyle name="Примечание 3 11 4 3 3" xfId="35645"/>
    <cellStyle name="Примечание 3 11 4 3 4" xfId="35646"/>
    <cellStyle name="Примечание 3 11 4 3 5" xfId="35647"/>
    <cellStyle name="Примечание 3 11 4 3 6" xfId="35648"/>
    <cellStyle name="Примечание 3 11 4 3 7" xfId="35649"/>
    <cellStyle name="Примечание 3 11 4 3 8" xfId="35650"/>
    <cellStyle name="Примечание 3 11 4 3 9" xfId="35651"/>
    <cellStyle name="Примечание 3 11 4 4" xfId="35652"/>
    <cellStyle name="Примечание 3 11 4 5" xfId="35653"/>
    <cellStyle name="Примечание 3 11 4 6" xfId="35654"/>
    <cellStyle name="Примечание 3 11 4 7" xfId="35655"/>
    <cellStyle name="Примечание 3 11 4 8" xfId="35656"/>
    <cellStyle name="Примечание 3 11 4 9" xfId="35657"/>
    <cellStyle name="Примечание 3 11 4_Лист1" xfId="35658"/>
    <cellStyle name="Примечание 3 11 5" xfId="35659"/>
    <cellStyle name="Примечание 3 11 5 10" xfId="35660"/>
    <cellStyle name="Примечание 3 11 5 11" xfId="35661"/>
    <cellStyle name="Примечание 3 11 5 2" xfId="35662"/>
    <cellStyle name="Примечание 3 11 5 2 2" xfId="35663"/>
    <cellStyle name="Примечание 3 11 5 2 3" xfId="35664"/>
    <cellStyle name="Примечание 3 11 5 2 4" xfId="35665"/>
    <cellStyle name="Примечание 3 11 5 2 5" xfId="35666"/>
    <cellStyle name="Примечание 3 11 5 2 6" xfId="35667"/>
    <cellStyle name="Примечание 3 11 5 2 7" xfId="35668"/>
    <cellStyle name="Примечание 3 11 5 2 8" xfId="35669"/>
    <cellStyle name="Примечание 3 11 5 2 9" xfId="35670"/>
    <cellStyle name="Примечание 3 11 5 3" xfId="35671"/>
    <cellStyle name="Примечание 3 11 5 3 2" xfId="35672"/>
    <cellStyle name="Примечание 3 11 5 3 3" xfId="35673"/>
    <cellStyle name="Примечание 3 11 5 3 4" xfId="35674"/>
    <cellStyle name="Примечание 3 11 5 3 5" xfId="35675"/>
    <cellStyle name="Примечание 3 11 5 3 6" xfId="35676"/>
    <cellStyle name="Примечание 3 11 5 3 7" xfId="35677"/>
    <cellStyle name="Примечание 3 11 5 3 8" xfId="35678"/>
    <cellStyle name="Примечание 3 11 5 3 9" xfId="35679"/>
    <cellStyle name="Примечание 3 11 5 4" xfId="35680"/>
    <cellStyle name="Примечание 3 11 5 5" xfId="35681"/>
    <cellStyle name="Примечание 3 11 5 6" xfId="35682"/>
    <cellStyle name="Примечание 3 11 5 7" xfId="35683"/>
    <cellStyle name="Примечание 3 11 5 8" xfId="35684"/>
    <cellStyle name="Примечание 3 11 5 9" xfId="35685"/>
    <cellStyle name="Примечание 3 11 5_Лист1" xfId="35686"/>
    <cellStyle name="Примечание 3 11 6" xfId="35687"/>
    <cellStyle name="Примечание 3 11 6 10" xfId="35688"/>
    <cellStyle name="Примечание 3 11 6 11" xfId="35689"/>
    <cellStyle name="Примечание 3 11 6 2" xfId="35690"/>
    <cellStyle name="Примечание 3 11 6 2 2" xfId="35691"/>
    <cellStyle name="Примечание 3 11 6 2 3" xfId="35692"/>
    <cellStyle name="Примечание 3 11 6 2 4" xfId="35693"/>
    <cellStyle name="Примечание 3 11 6 2 5" xfId="35694"/>
    <cellStyle name="Примечание 3 11 6 2 6" xfId="35695"/>
    <cellStyle name="Примечание 3 11 6 2 7" xfId="35696"/>
    <cellStyle name="Примечание 3 11 6 2 8" xfId="35697"/>
    <cellStyle name="Примечание 3 11 6 2 9" xfId="35698"/>
    <cellStyle name="Примечание 3 11 6 3" xfId="35699"/>
    <cellStyle name="Примечание 3 11 6 3 2" xfId="35700"/>
    <cellStyle name="Примечание 3 11 6 3 3" xfId="35701"/>
    <cellStyle name="Примечание 3 11 6 3 4" xfId="35702"/>
    <cellStyle name="Примечание 3 11 6 3 5" xfId="35703"/>
    <cellStyle name="Примечание 3 11 6 3 6" xfId="35704"/>
    <cellStyle name="Примечание 3 11 6 3 7" xfId="35705"/>
    <cellStyle name="Примечание 3 11 6 3 8" xfId="35706"/>
    <cellStyle name="Примечание 3 11 6 3 9" xfId="35707"/>
    <cellStyle name="Примечание 3 11 6 4" xfId="35708"/>
    <cellStyle name="Примечание 3 11 6 5" xfId="35709"/>
    <cellStyle name="Примечание 3 11 6 6" xfId="35710"/>
    <cellStyle name="Примечание 3 11 6 7" xfId="35711"/>
    <cellStyle name="Примечание 3 11 6 8" xfId="35712"/>
    <cellStyle name="Примечание 3 11 6 9" xfId="35713"/>
    <cellStyle name="Примечание 3 11 6_Лист1" xfId="35714"/>
    <cellStyle name="Примечание 3 11 7" xfId="35715"/>
    <cellStyle name="Примечание 3 11 7 10" xfId="35716"/>
    <cellStyle name="Примечание 3 11 7 11" xfId="35717"/>
    <cellStyle name="Примечание 3 11 7 2" xfId="35718"/>
    <cellStyle name="Примечание 3 11 7 2 2" xfId="35719"/>
    <cellStyle name="Примечание 3 11 7 2 3" xfId="35720"/>
    <cellStyle name="Примечание 3 11 7 2 4" xfId="35721"/>
    <cellStyle name="Примечание 3 11 7 2 5" xfId="35722"/>
    <cellStyle name="Примечание 3 11 7 2 6" xfId="35723"/>
    <cellStyle name="Примечание 3 11 7 2 7" xfId="35724"/>
    <cellStyle name="Примечание 3 11 7 2 8" xfId="35725"/>
    <cellStyle name="Примечание 3 11 7 2 9" xfId="35726"/>
    <cellStyle name="Примечание 3 11 7 3" xfId="35727"/>
    <cellStyle name="Примечание 3 11 7 3 2" xfId="35728"/>
    <cellStyle name="Примечание 3 11 7 3 3" xfId="35729"/>
    <cellStyle name="Примечание 3 11 7 3 4" xfId="35730"/>
    <cellStyle name="Примечание 3 11 7 3 5" xfId="35731"/>
    <cellStyle name="Примечание 3 11 7 3 6" xfId="35732"/>
    <cellStyle name="Примечание 3 11 7 3 7" xfId="35733"/>
    <cellStyle name="Примечание 3 11 7 3 8" xfId="35734"/>
    <cellStyle name="Примечание 3 11 7 3 9" xfId="35735"/>
    <cellStyle name="Примечание 3 11 7 4" xfId="35736"/>
    <cellStyle name="Примечание 3 11 7 5" xfId="35737"/>
    <cellStyle name="Примечание 3 11 7 6" xfId="35738"/>
    <cellStyle name="Примечание 3 11 7 7" xfId="35739"/>
    <cellStyle name="Примечание 3 11 7 8" xfId="35740"/>
    <cellStyle name="Примечание 3 11 7 9" xfId="35741"/>
    <cellStyle name="Примечание 3 11 7_Лист1" xfId="35742"/>
    <cellStyle name="Примечание 3 11 8" xfId="35743"/>
    <cellStyle name="Примечание 3 11 8 10" xfId="35744"/>
    <cellStyle name="Примечание 3 11 8 11" xfId="35745"/>
    <cellStyle name="Примечание 3 11 8 2" xfId="35746"/>
    <cellStyle name="Примечание 3 11 8 2 2" xfId="35747"/>
    <cellStyle name="Примечание 3 11 8 2 3" xfId="35748"/>
    <cellStyle name="Примечание 3 11 8 2 4" xfId="35749"/>
    <cellStyle name="Примечание 3 11 8 2 5" xfId="35750"/>
    <cellStyle name="Примечание 3 11 8 2 6" xfId="35751"/>
    <cellStyle name="Примечание 3 11 8 2 7" xfId="35752"/>
    <cellStyle name="Примечание 3 11 8 2 8" xfId="35753"/>
    <cellStyle name="Примечание 3 11 8 2 9" xfId="35754"/>
    <cellStyle name="Примечание 3 11 8 3" xfId="35755"/>
    <cellStyle name="Примечание 3 11 8 3 2" xfId="35756"/>
    <cellStyle name="Примечание 3 11 8 3 3" xfId="35757"/>
    <cellStyle name="Примечание 3 11 8 3 4" xfId="35758"/>
    <cellStyle name="Примечание 3 11 8 3 5" xfId="35759"/>
    <cellStyle name="Примечание 3 11 8 3 6" xfId="35760"/>
    <cellStyle name="Примечание 3 11 8 3 7" xfId="35761"/>
    <cellStyle name="Примечание 3 11 8 3 8" xfId="35762"/>
    <cellStyle name="Примечание 3 11 8 3 9" xfId="35763"/>
    <cellStyle name="Примечание 3 11 8 4" xfId="35764"/>
    <cellStyle name="Примечание 3 11 8 5" xfId="35765"/>
    <cellStyle name="Примечание 3 11 8 6" xfId="35766"/>
    <cellStyle name="Примечание 3 11 8 7" xfId="35767"/>
    <cellStyle name="Примечание 3 11 8 8" xfId="35768"/>
    <cellStyle name="Примечание 3 11 8 9" xfId="35769"/>
    <cellStyle name="Примечание 3 11 8_Лист1" xfId="35770"/>
    <cellStyle name="Примечание 3 11 9" xfId="35771"/>
    <cellStyle name="Примечание 3 11 9 10" xfId="35772"/>
    <cellStyle name="Примечание 3 11 9 11" xfId="35773"/>
    <cellStyle name="Примечание 3 11 9 2" xfId="35774"/>
    <cellStyle name="Примечание 3 11 9 2 2" xfId="35775"/>
    <cellStyle name="Примечание 3 11 9 2 3" xfId="35776"/>
    <cellStyle name="Примечание 3 11 9 2 4" xfId="35777"/>
    <cellStyle name="Примечание 3 11 9 2 5" xfId="35778"/>
    <cellStyle name="Примечание 3 11 9 2 6" xfId="35779"/>
    <cellStyle name="Примечание 3 11 9 2 7" xfId="35780"/>
    <cellStyle name="Примечание 3 11 9 2 8" xfId="35781"/>
    <cellStyle name="Примечание 3 11 9 2 9" xfId="35782"/>
    <cellStyle name="Примечание 3 11 9 3" xfId="35783"/>
    <cellStyle name="Примечание 3 11 9 3 2" xfId="35784"/>
    <cellStyle name="Примечание 3 11 9 3 3" xfId="35785"/>
    <cellStyle name="Примечание 3 11 9 3 4" xfId="35786"/>
    <cellStyle name="Примечание 3 11 9 3 5" xfId="35787"/>
    <cellStyle name="Примечание 3 11 9 3 6" xfId="35788"/>
    <cellStyle name="Примечание 3 11 9 3 7" xfId="35789"/>
    <cellStyle name="Примечание 3 11 9 3 8" xfId="35790"/>
    <cellStyle name="Примечание 3 11 9 3 9" xfId="35791"/>
    <cellStyle name="Примечание 3 11 9 4" xfId="35792"/>
    <cellStyle name="Примечание 3 11 9 5" xfId="35793"/>
    <cellStyle name="Примечание 3 11 9 6" xfId="35794"/>
    <cellStyle name="Примечание 3 11 9 7" xfId="35795"/>
    <cellStyle name="Примечание 3 11 9 8" xfId="35796"/>
    <cellStyle name="Примечание 3 11 9 9" xfId="35797"/>
    <cellStyle name="Примечание 3 11 9_Лист1" xfId="35798"/>
    <cellStyle name="Примечание 3 12" xfId="35799"/>
    <cellStyle name="Примечание 3 12 10" xfId="35800"/>
    <cellStyle name="Примечание 3 12 11" xfId="35801"/>
    <cellStyle name="Примечание 3 12 2" xfId="35802"/>
    <cellStyle name="Примечание 3 12 2 2" xfId="35803"/>
    <cellStyle name="Примечание 3 12 2 3" xfId="35804"/>
    <cellStyle name="Примечание 3 12 2 4" xfId="35805"/>
    <cellStyle name="Примечание 3 12 2 5" xfId="35806"/>
    <cellStyle name="Примечание 3 12 2 6" xfId="35807"/>
    <cellStyle name="Примечание 3 12 2 7" xfId="35808"/>
    <cellStyle name="Примечание 3 12 2 8" xfId="35809"/>
    <cellStyle name="Примечание 3 12 2 9" xfId="35810"/>
    <cellStyle name="Примечание 3 12 3" xfId="35811"/>
    <cellStyle name="Примечание 3 12 3 2" xfId="35812"/>
    <cellStyle name="Примечание 3 12 3 3" xfId="35813"/>
    <cellStyle name="Примечание 3 12 3 4" xfId="35814"/>
    <cellStyle name="Примечание 3 12 3 5" xfId="35815"/>
    <cellStyle name="Примечание 3 12 3 6" xfId="35816"/>
    <cellStyle name="Примечание 3 12 3 7" xfId="35817"/>
    <cellStyle name="Примечание 3 12 3 8" xfId="35818"/>
    <cellStyle name="Примечание 3 12 3 9" xfId="35819"/>
    <cellStyle name="Примечание 3 12 4" xfId="35820"/>
    <cellStyle name="Примечание 3 12 5" xfId="35821"/>
    <cellStyle name="Примечание 3 12 6" xfId="35822"/>
    <cellStyle name="Примечание 3 12 7" xfId="35823"/>
    <cellStyle name="Примечание 3 12 8" xfId="35824"/>
    <cellStyle name="Примечание 3 12 9" xfId="35825"/>
    <cellStyle name="Примечание 3 12_Лист1" xfId="35826"/>
    <cellStyle name="Примечание 3 13" xfId="35827"/>
    <cellStyle name="Примечание 3 13 10" xfId="35828"/>
    <cellStyle name="Примечание 3 13 11" xfId="35829"/>
    <cellStyle name="Примечание 3 13 2" xfId="35830"/>
    <cellStyle name="Примечание 3 13 2 2" xfId="35831"/>
    <cellStyle name="Примечание 3 13 2 3" xfId="35832"/>
    <cellStyle name="Примечание 3 13 2 4" xfId="35833"/>
    <cellStyle name="Примечание 3 13 2 5" xfId="35834"/>
    <cellStyle name="Примечание 3 13 2 6" xfId="35835"/>
    <cellStyle name="Примечание 3 13 2 7" xfId="35836"/>
    <cellStyle name="Примечание 3 13 2 8" xfId="35837"/>
    <cellStyle name="Примечание 3 13 2 9" xfId="35838"/>
    <cellStyle name="Примечание 3 13 3" xfId="35839"/>
    <cellStyle name="Примечание 3 13 3 2" xfId="35840"/>
    <cellStyle name="Примечание 3 13 3 3" xfId="35841"/>
    <cellStyle name="Примечание 3 13 3 4" xfId="35842"/>
    <cellStyle name="Примечание 3 13 3 5" xfId="35843"/>
    <cellStyle name="Примечание 3 13 3 6" xfId="35844"/>
    <cellStyle name="Примечание 3 13 3 7" xfId="35845"/>
    <cellStyle name="Примечание 3 13 3 8" xfId="35846"/>
    <cellStyle name="Примечание 3 13 3 9" xfId="35847"/>
    <cellStyle name="Примечание 3 13 4" xfId="35848"/>
    <cellStyle name="Примечание 3 13 5" xfId="35849"/>
    <cellStyle name="Примечание 3 13 6" xfId="35850"/>
    <cellStyle name="Примечание 3 13 7" xfId="35851"/>
    <cellStyle name="Примечание 3 13 8" xfId="35852"/>
    <cellStyle name="Примечание 3 13 9" xfId="35853"/>
    <cellStyle name="Примечание 3 13_Лист1" xfId="35854"/>
    <cellStyle name="Примечание 3 14" xfId="35855"/>
    <cellStyle name="Примечание 3 14 10" xfId="35856"/>
    <cellStyle name="Примечание 3 14 11" xfId="35857"/>
    <cellStyle name="Примечание 3 14 2" xfId="35858"/>
    <cellStyle name="Примечание 3 14 2 2" xfId="35859"/>
    <cellStyle name="Примечание 3 14 2 3" xfId="35860"/>
    <cellStyle name="Примечание 3 14 2 4" xfId="35861"/>
    <cellStyle name="Примечание 3 14 2 5" xfId="35862"/>
    <cellStyle name="Примечание 3 14 2 6" xfId="35863"/>
    <cellStyle name="Примечание 3 14 2 7" xfId="35864"/>
    <cellStyle name="Примечание 3 14 2 8" xfId="35865"/>
    <cellStyle name="Примечание 3 14 2 9" xfId="35866"/>
    <cellStyle name="Примечание 3 14 3" xfId="35867"/>
    <cellStyle name="Примечание 3 14 3 2" xfId="35868"/>
    <cellStyle name="Примечание 3 14 3 3" xfId="35869"/>
    <cellStyle name="Примечание 3 14 3 4" xfId="35870"/>
    <cellStyle name="Примечание 3 14 3 5" xfId="35871"/>
    <cellStyle name="Примечание 3 14 3 6" xfId="35872"/>
    <cellStyle name="Примечание 3 14 3 7" xfId="35873"/>
    <cellStyle name="Примечание 3 14 3 8" xfId="35874"/>
    <cellStyle name="Примечание 3 14 3 9" xfId="35875"/>
    <cellStyle name="Примечание 3 14 4" xfId="35876"/>
    <cellStyle name="Примечание 3 14 5" xfId="35877"/>
    <cellStyle name="Примечание 3 14 6" xfId="35878"/>
    <cellStyle name="Примечание 3 14 7" xfId="35879"/>
    <cellStyle name="Примечание 3 14 8" xfId="35880"/>
    <cellStyle name="Примечание 3 14 9" xfId="35881"/>
    <cellStyle name="Примечание 3 14_Лист1" xfId="35882"/>
    <cellStyle name="Примечание 3 15" xfId="35883"/>
    <cellStyle name="Примечание 3 15 10" xfId="35884"/>
    <cellStyle name="Примечание 3 15 11" xfId="35885"/>
    <cellStyle name="Примечание 3 15 2" xfId="35886"/>
    <cellStyle name="Примечание 3 15 2 2" xfId="35887"/>
    <cellStyle name="Примечание 3 15 2 3" xfId="35888"/>
    <cellStyle name="Примечание 3 15 2 4" xfId="35889"/>
    <cellStyle name="Примечание 3 15 2 5" xfId="35890"/>
    <cellStyle name="Примечание 3 15 2 6" xfId="35891"/>
    <cellStyle name="Примечание 3 15 2 7" xfId="35892"/>
    <cellStyle name="Примечание 3 15 2 8" xfId="35893"/>
    <cellStyle name="Примечание 3 15 2 9" xfId="35894"/>
    <cellStyle name="Примечание 3 15 3" xfId="35895"/>
    <cellStyle name="Примечание 3 15 3 2" xfId="35896"/>
    <cellStyle name="Примечание 3 15 3 3" xfId="35897"/>
    <cellStyle name="Примечание 3 15 3 4" xfId="35898"/>
    <cellStyle name="Примечание 3 15 3 5" xfId="35899"/>
    <cellStyle name="Примечание 3 15 3 6" xfId="35900"/>
    <cellStyle name="Примечание 3 15 3 7" xfId="35901"/>
    <cellStyle name="Примечание 3 15 3 8" xfId="35902"/>
    <cellStyle name="Примечание 3 15 3 9" xfId="35903"/>
    <cellStyle name="Примечание 3 15 4" xfId="35904"/>
    <cellStyle name="Примечание 3 15 5" xfId="35905"/>
    <cellStyle name="Примечание 3 15 6" xfId="35906"/>
    <cellStyle name="Примечание 3 15 7" xfId="35907"/>
    <cellStyle name="Примечание 3 15 8" xfId="35908"/>
    <cellStyle name="Примечание 3 15 9" xfId="35909"/>
    <cellStyle name="Примечание 3 15_Лист1" xfId="35910"/>
    <cellStyle name="Примечание 3 16" xfId="35911"/>
    <cellStyle name="Примечание 3 16 10" xfId="35912"/>
    <cellStyle name="Примечание 3 16 11" xfId="35913"/>
    <cellStyle name="Примечание 3 16 2" xfId="35914"/>
    <cellStyle name="Примечание 3 16 2 2" xfId="35915"/>
    <cellStyle name="Примечание 3 16 2 3" xfId="35916"/>
    <cellStyle name="Примечание 3 16 2 4" xfId="35917"/>
    <cellStyle name="Примечание 3 16 2 5" xfId="35918"/>
    <cellStyle name="Примечание 3 16 2 6" xfId="35919"/>
    <cellStyle name="Примечание 3 16 2 7" xfId="35920"/>
    <cellStyle name="Примечание 3 16 2 8" xfId="35921"/>
    <cellStyle name="Примечание 3 16 2 9" xfId="35922"/>
    <cellStyle name="Примечание 3 16 3" xfId="35923"/>
    <cellStyle name="Примечание 3 16 3 2" xfId="35924"/>
    <cellStyle name="Примечание 3 16 3 3" xfId="35925"/>
    <cellStyle name="Примечание 3 16 3 4" xfId="35926"/>
    <cellStyle name="Примечание 3 16 3 5" xfId="35927"/>
    <cellStyle name="Примечание 3 16 3 6" xfId="35928"/>
    <cellStyle name="Примечание 3 16 3 7" xfId="35929"/>
    <cellStyle name="Примечание 3 16 3 8" xfId="35930"/>
    <cellStyle name="Примечание 3 16 3 9" xfId="35931"/>
    <cellStyle name="Примечание 3 16 4" xfId="35932"/>
    <cellStyle name="Примечание 3 16 5" xfId="35933"/>
    <cellStyle name="Примечание 3 16 6" xfId="35934"/>
    <cellStyle name="Примечание 3 16 7" xfId="35935"/>
    <cellStyle name="Примечание 3 16 8" xfId="35936"/>
    <cellStyle name="Примечание 3 16 9" xfId="35937"/>
    <cellStyle name="Примечание 3 16_Лист1" xfId="35938"/>
    <cellStyle name="Примечание 3 17" xfId="35939"/>
    <cellStyle name="Примечание 3 17 10" xfId="35940"/>
    <cellStyle name="Примечание 3 17 11" xfId="35941"/>
    <cellStyle name="Примечание 3 17 2" xfId="35942"/>
    <cellStyle name="Примечание 3 17 2 2" xfId="35943"/>
    <cellStyle name="Примечание 3 17 2 3" xfId="35944"/>
    <cellStyle name="Примечание 3 17 2 4" xfId="35945"/>
    <cellStyle name="Примечание 3 17 2 5" xfId="35946"/>
    <cellStyle name="Примечание 3 17 2 6" xfId="35947"/>
    <cellStyle name="Примечание 3 17 2 7" xfId="35948"/>
    <cellStyle name="Примечание 3 17 2 8" xfId="35949"/>
    <cellStyle name="Примечание 3 17 2 9" xfId="35950"/>
    <cellStyle name="Примечание 3 17 3" xfId="35951"/>
    <cellStyle name="Примечание 3 17 3 2" xfId="35952"/>
    <cellStyle name="Примечание 3 17 3 3" xfId="35953"/>
    <cellStyle name="Примечание 3 17 3 4" xfId="35954"/>
    <cellStyle name="Примечание 3 17 3 5" xfId="35955"/>
    <cellStyle name="Примечание 3 17 3 6" xfId="35956"/>
    <cellStyle name="Примечание 3 17 3 7" xfId="35957"/>
    <cellStyle name="Примечание 3 17 3 8" xfId="35958"/>
    <cellStyle name="Примечание 3 17 3 9" xfId="35959"/>
    <cellStyle name="Примечание 3 17 4" xfId="35960"/>
    <cellStyle name="Примечание 3 17 5" xfId="35961"/>
    <cellStyle name="Примечание 3 17 6" xfId="35962"/>
    <cellStyle name="Примечание 3 17 7" xfId="35963"/>
    <cellStyle name="Примечание 3 17 8" xfId="35964"/>
    <cellStyle name="Примечание 3 17 9" xfId="35965"/>
    <cellStyle name="Примечание 3 17_Лист1" xfId="35966"/>
    <cellStyle name="Примечание 3 18" xfId="35967"/>
    <cellStyle name="Примечание 3 18 10" xfId="35968"/>
    <cellStyle name="Примечание 3 18 11" xfId="35969"/>
    <cellStyle name="Примечание 3 18 2" xfId="35970"/>
    <cellStyle name="Примечание 3 18 2 2" xfId="35971"/>
    <cellStyle name="Примечание 3 18 2 3" xfId="35972"/>
    <cellStyle name="Примечание 3 18 2 4" xfId="35973"/>
    <cellStyle name="Примечание 3 18 2 5" xfId="35974"/>
    <cellStyle name="Примечание 3 18 2 6" xfId="35975"/>
    <cellStyle name="Примечание 3 18 2 7" xfId="35976"/>
    <cellStyle name="Примечание 3 18 2 8" xfId="35977"/>
    <cellStyle name="Примечание 3 18 2 9" xfId="35978"/>
    <cellStyle name="Примечание 3 18 3" xfId="35979"/>
    <cellStyle name="Примечание 3 18 3 2" xfId="35980"/>
    <cellStyle name="Примечание 3 18 3 3" xfId="35981"/>
    <cellStyle name="Примечание 3 18 3 4" xfId="35982"/>
    <cellStyle name="Примечание 3 18 3 5" xfId="35983"/>
    <cellStyle name="Примечание 3 18 3 6" xfId="35984"/>
    <cellStyle name="Примечание 3 18 3 7" xfId="35985"/>
    <cellStyle name="Примечание 3 18 3 8" xfId="35986"/>
    <cellStyle name="Примечание 3 18 3 9" xfId="35987"/>
    <cellStyle name="Примечание 3 18 4" xfId="35988"/>
    <cellStyle name="Примечание 3 18 5" xfId="35989"/>
    <cellStyle name="Примечание 3 18 6" xfId="35990"/>
    <cellStyle name="Примечание 3 18 7" xfId="35991"/>
    <cellStyle name="Примечание 3 18 8" xfId="35992"/>
    <cellStyle name="Примечание 3 18 9" xfId="35993"/>
    <cellStyle name="Примечание 3 18_Лист1" xfId="35994"/>
    <cellStyle name="Примечание 3 19" xfId="35995"/>
    <cellStyle name="Примечание 3 19 10" xfId="35996"/>
    <cellStyle name="Примечание 3 19 11" xfId="35997"/>
    <cellStyle name="Примечание 3 19 2" xfId="35998"/>
    <cellStyle name="Примечание 3 19 2 2" xfId="35999"/>
    <cellStyle name="Примечание 3 19 2 3" xfId="36000"/>
    <cellStyle name="Примечание 3 19 2 4" xfId="36001"/>
    <cellStyle name="Примечание 3 19 2 5" xfId="36002"/>
    <cellStyle name="Примечание 3 19 2 6" xfId="36003"/>
    <cellStyle name="Примечание 3 19 2 7" xfId="36004"/>
    <cellStyle name="Примечание 3 19 2 8" xfId="36005"/>
    <cellStyle name="Примечание 3 19 2 9" xfId="36006"/>
    <cellStyle name="Примечание 3 19 3" xfId="36007"/>
    <cellStyle name="Примечание 3 19 3 2" xfId="36008"/>
    <cellStyle name="Примечание 3 19 3 3" xfId="36009"/>
    <cellStyle name="Примечание 3 19 3 4" xfId="36010"/>
    <cellStyle name="Примечание 3 19 3 5" xfId="36011"/>
    <cellStyle name="Примечание 3 19 3 6" xfId="36012"/>
    <cellStyle name="Примечание 3 19 3 7" xfId="36013"/>
    <cellStyle name="Примечание 3 19 3 8" xfId="36014"/>
    <cellStyle name="Примечание 3 19 3 9" xfId="36015"/>
    <cellStyle name="Примечание 3 19 4" xfId="36016"/>
    <cellStyle name="Примечание 3 19 5" xfId="36017"/>
    <cellStyle name="Примечание 3 19 6" xfId="36018"/>
    <cellStyle name="Примечание 3 19 7" xfId="36019"/>
    <cellStyle name="Примечание 3 19 8" xfId="36020"/>
    <cellStyle name="Примечание 3 19 9" xfId="36021"/>
    <cellStyle name="Примечание 3 19_Лист1" xfId="36022"/>
    <cellStyle name="Примечание 3 2" xfId="36023"/>
    <cellStyle name="Примечание 3 2 10" xfId="36024"/>
    <cellStyle name="Примечание 3 2 11" xfId="36025"/>
    <cellStyle name="Примечание 3 2 12" xfId="36026"/>
    <cellStyle name="Примечание 3 2 13" xfId="36027"/>
    <cellStyle name="Примечание 3 2 14" xfId="36028"/>
    <cellStyle name="Примечание 3 2 2" xfId="36029"/>
    <cellStyle name="Примечание 3 2 2 10" xfId="36030"/>
    <cellStyle name="Примечание 3 2 2 11" xfId="36031"/>
    <cellStyle name="Примечание 3 2 2 2" xfId="36032"/>
    <cellStyle name="Примечание 3 2 2 2 2" xfId="36033"/>
    <cellStyle name="Примечание 3 2 2 2 2 2" xfId="36034"/>
    <cellStyle name="Примечание 3 2 2 2 3" xfId="36035"/>
    <cellStyle name="Примечание 3 2 2 2 4" xfId="36036"/>
    <cellStyle name="Примечание 3 2 2 3" xfId="36037"/>
    <cellStyle name="Примечание 3 2 2 3 2" xfId="36038"/>
    <cellStyle name="Примечание 3 2 2 3 3" xfId="36039"/>
    <cellStyle name="Примечание 3 2 2 4" xfId="36040"/>
    <cellStyle name="Примечание 3 2 2 5" xfId="36041"/>
    <cellStyle name="Примечание 3 2 2 6" xfId="36042"/>
    <cellStyle name="Примечание 3 2 2 7" xfId="36043"/>
    <cellStyle name="Примечание 3 2 2 8" xfId="36044"/>
    <cellStyle name="Примечание 3 2 2 9" xfId="36045"/>
    <cellStyle name="Примечание 3 2 3" xfId="36046"/>
    <cellStyle name="Примечание 3 2 3 10" xfId="36047"/>
    <cellStyle name="Примечание 3 2 3 11" xfId="36048"/>
    <cellStyle name="Примечание 3 2 3 2" xfId="36049"/>
    <cellStyle name="Примечание 3 2 3 2 2" xfId="36050"/>
    <cellStyle name="Примечание 3 2 3 2 3" xfId="36051"/>
    <cellStyle name="Примечание 3 2 3 3" xfId="36052"/>
    <cellStyle name="Примечание 3 2 3 4" xfId="36053"/>
    <cellStyle name="Примечание 3 2 3 5" xfId="36054"/>
    <cellStyle name="Примечание 3 2 3 6" xfId="36055"/>
    <cellStyle name="Примечание 3 2 3 7" xfId="36056"/>
    <cellStyle name="Примечание 3 2 3 8" xfId="36057"/>
    <cellStyle name="Примечание 3 2 3 9" xfId="36058"/>
    <cellStyle name="Примечание 3 2 4" xfId="36059"/>
    <cellStyle name="Примечание 3 2 4 2" xfId="36060"/>
    <cellStyle name="Примечание 3 2 4 3" xfId="36061"/>
    <cellStyle name="Примечание 3 2 5" xfId="36062"/>
    <cellStyle name="Примечание 3 2 6" xfId="36063"/>
    <cellStyle name="Примечание 3 2 7" xfId="36064"/>
    <cellStyle name="Примечание 3 2 8" xfId="36065"/>
    <cellStyle name="Примечание 3 2 9" xfId="36066"/>
    <cellStyle name="Примечание 3 2_Лист1" xfId="36067"/>
    <cellStyle name="Примечание 3 20" xfId="36068"/>
    <cellStyle name="Примечание 3 20 10" xfId="36069"/>
    <cellStyle name="Примечание 3 20 11" xfId="36070"/>
    <cellStyle name="Примечание 3 20 2" xfId="36071"/>
    <cellStyle name="Примечание 3 20 2 2" xfId="36072"/>
    <cellStyle name="Примечание 3 20 2 3" xfId="36073"/>
    <cellStyle name="Примечание 3 20 2 4" xfId="36074"/>
    <cellStyle name="Примечание 3 20 2 5" xfId="36075"/>
    <cellStyle name="Примечание 3 20 2 6" xfId="36076"/>
    <cellStyle name="Примечание 3 20 2 7" xfId="36077"/>
    <cellStyle name="Примечание 3 20 2 8" xfId="36078"/>
    <cellStyle name="Примечание 3 20 2 9" xfId="36079"/>
    <cellStyle name="Примечание 3 20 3" xfId="36080"/>
    <cellStyle name="Примечание 3 20 3 2" xfId="36081"/>
    <cellStyle name="Примечание 3 20 3 3" xfId="36082"/>
    <cellStyle name="Примечание 3 20 3 4" xfId="36083"/>
    <cellStyle name="Примечание 3 20 3 5" xfId="36084"/>
    <cellStyle name="Примечание 3 20 3 6" xfId="36085"/>
    <cellStyle name="Примечание 3 20 3 7" xfId="36086"/>
    <cellStyle name="Примечание 3 20 3 8" xfId="36087"/>
    <cellStyle name="Примечание 3 20 3 9" xfId="36088"/>
    <cellStyle name="Примечание 3 20 4" xfId="36089"/>
    <cellStyle name="Примечание 3 20 5" xfId="36090"/>
    <cellStyle name="Примечание 3 20 6" xfId="36091"/>
    <cellStyle name="Примечание 3 20 7" xfId="36092"/>
    <cellStyle name="Примечание 3 20 8" xfId="36093"/>
    <cellStyle name="Примечание 3 20 9" xfId="36094"/>
    <cellStyle name="Примечание 3 20_Лист1" xfId="36095"/>
    <cellStyle name="Примечание 3 21" xfId="36096"/>
    <cellStyle name="Примечание 3 21 10" xfId="36097"/>
    <cellStyle name="Примечание 3 21 11" xfId="36098"/>
    <cellStyle name="Примечание 3 21 2" xfId="36099"/>
    <cellStyle name="Примечание 3 21 2 2" xfId="36100"/>
    <cellStyle name="Примечание 3 21 2 3" xfId="36101"/>
    <cellStyle name="Примечание 3 21 2 4" xfId="36102"/>
    <cellStyle name="Примечание 3 21 2 5" xfId="36103"/>
    <cellStyle name="Примечание 3 21 2 6" xfId="36104"/>
    <cellStyle name="Примечание 3 21 2 7" xfId="36105"/>
    <cellStyle name="Примечание 3 21 2 8" xfId="36106"/>
    <cellStyle name="Примечание 3 21 2 9" xfId="36107"/>
    <cellStyle name="Примечание 3 21 3" xfId="36108"/>
    <cellStyle name="Примечание 3 21 3 2" xfId="36109"/>
    <cellStyle name="Примечание 3 21 3 3" xfId="36110"/>
    <cellStyle name="Примечание 3 21 3 4" xfId="36111"/>
    <cellStyle name="Примечание 3 21 3 5" xfId="36112"/>
    <cellStyle name="Примечание 3 21 3 6" xfId="36113"/>
    <cellStyle name="Примечание 3 21 3 7" xfId="36114"/>
    <cellStyle name="Примечание 3 21 3 8" xfId="36115"/>
    <cellStyle name="Примечание 3 21 3 9" xfId="36116"/>
    <cellStyle name="Примечание 3 21 4" xfId="36117"/>
    <cellStyle name="Примечание 3 21 5" xfId="36118"/>
    <cellStyle name="Примечание 3 21 6" xfId="36119"/>
    <cellStyle name="Примечание 3 21 7" xfId="36120"/>
    <cellStyle name="Примечание 3 21 8" xfId="36121"/>
    <cellStyle name="Примечание 3 21 9" xfId="36122"/>
    <cellStyle name="Примечание 3 21_Лист1" xfId="36123"/>
    <cellStyle name="Примечание 3 22" xfId="36124"/>
    <cellStyle name="Примечание 3 22 2" xfId="36125"/>
    <cellStyle name="Примечание 3 22 3" xfId="36126"/>
    <cellStyle name="Примечание 3 22 4" xfId="36127"/>
    <cellStyle name="Примечание 3 22 5" xfId="36128"/>
    <cellStyle name="Примечание 3 22 6" xfId="36129"/>
    <cellStyle name="Примечание 3 22 7" xfId="36130"/>
    <cellStyle name="Примечание 3 22 8" xfId="36131"/>
    <cellStyle name="Примечание 3 22 9" xfId="36132"/>
    <cellStyle name="Примечание 3 23" xfId="36133"/>
    <cellStyle name="Примечание 3 24" xfId="36134"/>
    <cellStyle name="Примечание 3 25" xfId="36135"/>
    <cellStyle name="Примечание 3 26" xfId="36136"/>
    <cellStyle name="Примечание 3 27" xfId="36137"/>
    <cellStyle name="Примечание 3 28" xfId="36138"/>
    <cellStyle name="Примечание 3 29" xfId="36139"/>
    <cellStyle name="Примечание 3 3" xfId="36140"/>
    <cellStyle name="Примечание 3 3 10" xfId="36141"/>
    <cellStyle name="Примечание 3 3 11" xfId="36142"/>
    <cellStyle name="Примечание 3 3 12" xfId="36143"/>
    <cellStyle name="Примечание 3 3 13" xfId="36144"/>
    <cellStyle name="Примечание 3 3 2" xfId="36145"/>
    <cellStyle name="Примечание 3 3 2 10" xfId="36146"/>
    <cellStyle name="Примечание 3 3 2 11" xfId="36147"/>
    <cellStyle name="Примечание 3 3 2 2" xfId="36148"/>
    <cellStyle name="Примечание 3 3 2 2 2" xfId="36149"/>
    <cellStyle name="Примечание 3 3 2 2 3" xfId="36150"/>
    <cellStyle name="Примечание 3 3 2 3" xfId="36151"/>
    <cellStyle name="Примечание 3 3 2 4" xfId="36152"/>
    <cellStyle name="Примечание 3 3 2 5" xfId="36153"/>
    <cellStyle name="Примечание 3 3 2 6" xfId="36154"/>
    <cellStyle name="Примечание 3 3 2 7" xfId="36155"/>
    <cellStyle name="Примечание 3 3 2 8" xfId="36156"/>
    <cellStyle name="Примечание 3 3 2 9" xfId="36157"/>
    <cellStyle name="Примечание 3 3 3" xfId="36158"/>
    <cellStyle name="Примечание 3 3 3 2" xfId="36159"/>
    <cellStyle name="Примечание 3 3 3 3" xfId="36160"/>
    <cellStyle name="Примечание 3 3 4" xfId="36161"/>
    <cellStyle name="Примечание 3 3 5" xfId="36162"/>
    <cellStyle name="Примечание 3 3 6" xfId="36163"/>
    <cellStyle name="Примечание 3 3 7" xfId="36164"/>
    <cellStyle name="Примечание 3 3 8" xfId="36165"/>
    <cellStyle name="Примечание 3 3 9" xfId="36166"/>
    <cellStyle name="Примечание 3 3_Лист1" xfId="36167"/>
    <cellStyle name="Примечание 3 30" xfId="36168"/>
    <cellStyle name="Примечание 3 31" xfId="36169"/>
    <cellStyle name="Примечание 3 32" xfId="36170"/>
    <cellStyle name="Примечание 3 33" xfId="36171"/>
    <cellStyle name="Примечание 3 34" xfId="36172"/>
    <cellStyle name="Примечание 3 35" xfId="36173"/>
    <cellStyle name="Примечание 3 36" xfId="36174"/>
    <cellStyle name="Примечание 3 37" xfId="36175"/>
    <cellStyle name="Примечание 3 38" xfId="36176"/>
    <cellStyle name="Примечание 3 39" xfId="36177"/>
    <cellStyle name="Примечание 3 4" xfId="36178"/>
    <cellStyle name="Примечание 3 4 10" xfId="36179"/>
    <cellStyle name="Примечание 3 4 11" xfId="36180"/>
    <cellStyle name="Примечание 3 4 12" xfId="36181"/>
    <cellStyle name="Примечание 3 4 13" xfId="36182"/>
    <cellStyle name="Примечание 3 4 14" xfId="36183"/>
    <cellStyle name="Примечание 3 4 2" xfId="36184"/>
    <cellStyle name="Примечание 3 4 2 10" xfId="36185"/>
    <cellStyle name="Примечание 3 4 2 11" xfId="36186"/>
    <cellStyle name="Примечание 3 4 2 2" xfId="36187"/>
    <cellStyle name="Примечание 3 4 2 3" xfId="36188"/>
    <cellStyle name="Примечание 3 4 2 4" xfId="36189"/>
    <cellStyle name="Примечание 3 4 2 5" xfId="36190"/>
    <cellStyle name="Примечание 3 4 2 6" xfId="36191"/>
    <cellStyle name="Примечание 3 4 2 7" xfId="36192"/>
    <cellStyle name="Примечание 3 4 2 8" xfId="36193"/>
    <cellStyle name="Примечание 3 4 2 9" xfId="36194"/>
    <cellStyle name="Примечание 3 4 3" xfId="36195"/>
    <cellStyle name="Примечание 3 4 3 2" xfId="36196"/>
    <cellStyle name="Примечание 3 4 3 3" xfId="36197"/>
    <cellStyle name="Примечание 3 4 3 4" xfId="36198"/>
    <cellStyle name="Примечание 3 4 3 5" xfId="36199"/>
    <cellStyle name="Примечание 3 4 3 6" xfId="36200"/>
    <cellStyle name="Примечание 3 4 3 7" xfId="36201"/>
    <cellStyle name="Примечание 3 4 3 8" xfId="36202"/>
    <cellStyle name="Примечание 3 4 3 9" xfId="36203"/>
    <cellStyle name="Примечание 3 4 4" xfId="36204"/>
    <cellStyle name="Примечание 3 4 5" xfId="36205"/>
    <cellStyle name="Примечание 3 4 6" xfId="36206"/>
    <cellStyle name="Примечание 3 4 7" xfId="36207"/>
    <cellStyle name="Примечание 3 4 8" xfId="36208"/>
    <cellStyle name="Примечание 3 4 9" xfId="36209"/>
    <cellStyle name="Примечание 3 4_Лист1" xfId="36210"/>
    <cellStyle name="Примечание 3 40" xfId="36211"/>
    <cellStyle name="Примечание 3 41" xfId="36212"/>
    <cellStyle name="Примечание 3 42" xfId="36213"/>
    <cellStyle name="Примечание 3 43" xfId="36214"/>
    <cellStyle name="Примечание 3 44" xfId="36215"/>
    <cellStyle name="Примечание 3 45" xfId="36216"/>
    <cellStyle name="Примечание 3 46" xfId="36217"/>
    <cellStyle name="Примечание 3 47" xfId="36218"/>
    <cellStyle name="Примечание 3 48" xfId="36219"/>
    <cellStyle name="Примечание 3 49" xfId="36220"/>
    <cellStyle name="Примечание 3 5" xfId="36221"/>
    <cellStyle name="Примечание 3 5 10" xfId="36222"/>
    <cellStyle name="Примечание 3 5 11" xfId="36223"/>
    <cellStyle name="Примечание 3 5 12" xfId="36224"/>
    <cellStyle name="Примечание 3 5 13" xfId="36225"/>
    <cellStyle name="Примечание 3 5 14" xfId="36226"/>
    <cellStyle name="Примечание 3 5 2" xfId="36227"/>
    <cellStyle name="Примечание 3 5 2 2" xfId="36228"/>
    <cellStyle name="Примечание 3 5 2 3" xfId="36229"/>
    <cellStyle name="Примечание 3 5 2 4" xfId="36230"/>
    <cellStyle name="Примечание 3 5 2 5" xfId="36231"/>
    <cellStyle name="Примечание 3 5 2 6" xfId="36232"/>
    <cellStyle name="Примечание 3 5 2 7" xfId="36233"/>
    <cellStyle name="Примечание 3 5 2 8" xfId="36234"/>
    <cellStyle name="Примечание 3 5 2 9" xfId="36235"/>
    <cellStyle name="Примечание 3 5 3" xfId="36236"/>
    <cellStyle name="Примечание 3 5 3 2" xfId="36237"/>
    <cellStyle name="Примечание 3 5 3 3" xfId="36238"/>
    <cellStyle name="Примечание 3 5 3 4" xfId="36239"/>
    <cellStyle name="Примечание 3 5 3 5" xfId="36240"/>
    <cellStyle name="Примечание 3 5 3 6" xfId="36241"/>
    <cellStyle name="Примечание 3 5 3 7" xfId="36242"/>
    <cellStyle name="Примечание 3 5 3 8" xfId="36243"/>
    <cellStyle name="Примечание 3 5 3 9" xfId="36244"/>
    <cellStyle name="Примечание 3 5 4" xfId="36245"/>
    <cellStyle name="Примечание 3 5 5" xfId="36246"/>
    <cellStyle name="Примечание 3 5 6" xfId="36247"/>
    <cellStyle name="Примечание 3 5 7" xfId="36248"/>
    <cellStyle name="Примечание 3 5 8" xfId="36249"/>
    <cellStyle name="Примечание 3 5 9" xfId="36250"/>
    <cellStyle name="Примечание 3 5_Лист1" xfId="36251"/>
    <cellStyle name="Примечание 3 50" xfId="36252"/>
    <cellStyle name="Примечание 3 51" xfId="36253"/>
    <cellStyle name="Примечание 3 52" xfId="36254"/>
    <cellStyle name="Примечание 3 53" xfId="44214"/>
    <cellStyle name="Примечание 3 54" xfId="44495"/>
    <cellStyle name="Примечание 3 55" xfId="44701"/>
    <cellStyle name="Примечание 3 6" xfId="36255"/>
    <cellStyle name="Примечание 3 6 10" xfId="36256"/>
    <cellStyle name="Примечание 3 6 11" xfId="36257"/>
    <cellStyle name="Примечание 3 6 12" xfId="36258"/>
    <cellStyle name="Примечание 3 6 2" xfId="36259"/>
    <cellStyle name="Примечание 3 6 2 2" xfId="36260"/>
    <cellStyle name="Примечание 3 6 2 3" xfId="36261"/>
    <cellStyle name="Примечание 3 6 2 4" xfId="36262"/>
    <cellStyle name="Примечание 3 6 2 5" xfId="36263"/>
    <cellStyle name="Примечание 3 6 2 6" xfId="36264"/>
    <cellStyle name="Примечание 3 6 2 7" xfId="36265"/>
    <cellStyle name="Примечание 3 6 2 8" xfId="36266"/>
    <cellStyle name="Примечание 3 6 2 9" xfId="36267"/>
    <cellStyle name="Примечание 3 6 3" xfId="36268"/>
    <cellStyle name="Примечание 3 6 3 2" xfId="36269"/>
    <cellStyle name="Примечание 3 6 3 3" xfId="36270"/>
    <cellStyle name="Примечание 3 6 3 4" xfId="36271"/>
    <cellStyle name="Примечание 3 6 3 5" xfId="36272"/>
    <cellStyle name="Примечание 3 6 3 6" xfId="36273"/>
    <cellStyle name="Примечание 3 6 3 7" xfId="36274"/>
    <cellStyle name="Примечание 3 6 3 8" xfId="36275"/>
    <cellStyle name="Примечание 3 6 3 9" xfId="36276"/>
    <cellStyle name="Примечание 3 6 4" xfId="36277"/>
    <cellStyle name="Примечание 3 6 5" xfId="36278"/>
    <cellStyle name="Примечание 3 6 6" xfId="36279"/>
    <cellStyle name="Примечание 3 6 7" xfId="36280"/>
    <cellStyle name="Примечание 3 6 8" xfId="36281"/>
    <cellStyle name="Примечание 3 6 9" xfId="36282"/>
    <cellStyle name="Примечание 3 6_Лист1" xfId="36283"/>
    <cellStyle name="Примечание 3 7" xfId="36284"/>
    <cellStyle name="Примечание 3 7 10" xfId="36285"/>
    <cellStyle name="Примечание 3 7 11" xfId="36286"/>
    <cellStyle name="Примечание 3 7 12" xfId="36287"/>
    <cellStyle name="Примечание 3 7 2" xfId="36288"/>
    <cellStyle name="Примечание 3 7 2 2" xfId="36289"/>
    <cellStyle name="Примечание 3 7 2 3" xfId="36290"/>
    <cellStyle name="Примечание 3 7 2 4" xfId="36291"/>
    <cellStyle name="Примечание 3 7 2 5" xfId="36292"/>
    <cellStyle name="Примечание 3 7 2 6" xfId="36293"/>
    <cellStyle name="Примечание 3 7 2 7" xfId="36294"/>
    <cellStyle name="Примечание 3 7 2 8" xfId="36295"/>
    <cellStyle name="Примечание 3 7 2 9" xfId="36296"/>
    <cellStyle name="Примечание 3 7 3" xfId="36297"/>
    <cellStyle name="Примечание 3 7 3 2" xfId="36298"/>
    <cellStyle name="Примечание 3 7 3 3" xfId="36299"/>
    <cellStyle name="Примечание 3 7 3 4" xfId="36300"/>
    <cellStyle name="Примечание 3 7 3 5" xfId="36301"/>
    <cellStyle name="Примечание 3 7 3 6" xfId="36302"/>
    <cellStyle name="Примечание 3 7 3 7" xfId="36303"/>
    <cellStyle name="Примечание 3 7 3 8" xfId="36304"/>
    <cellStyle name="Примечание 3 7 3 9" xfId="36305"/>
    <cellStyle name="Примечание 3 7 4" xfId="36306"/>
    <cellStyle name="Примечание 3 7 5" xfId="36307"/>
    <cellStyle name="Примечание 3 7 6" xfId="36308"/>
    <cellStyle name="Примечание 3 7 7" xfId="36309"/>
    <cellStyle name="Примечание 3 7 8" xfId="36310"/>
    <cellStyle name="Примечание 3 7 9" xfId="36311"/>
    <cellStyle name="Примечание 3 7_Лист1" xfId="36312"/>
    <cellStyle name="Примечание 3 8" xfId="36313"/>
    <cellStyle name="Примечание 3 8 10" xfId="36314"/>
    <cellStyle name="Примечание 3 8 11" xfId="36315"/>
    <cellStyle name="Примечание 3 8 12" xfId="36316"/>
    <cellStyle name="Примечание 3 8 2" xfId="36317"/>
    <cellStyle name="Примечание 3 8 2 2" xfId="36318"/>
    <cellStyle name="Примечание 3 8 2 3" xfId="36319"/>
    <cellStyle name="Примечание 3 8 2 4" xfId="36320"/>
    <cellStyle name="Примечание 3 8 2 5" xfId="36321"/>
    <cellStyle name="Примечание 3 8 2 6" xfId="36322"/>
    <cellStyle name="Примечание 3 8 2 7" xfId="36323"/>
    <cellStyle name="Примечание 3 8 2 8" xfId="36324"/>
    <cellStyle name="Примечание 3 8 2 9" xfId="36325"/>
    <cellStyle name="Примечание 3 8 3" xfId="36326"/>
    <cellStyle name="Примечание 3 8 3 2" xfId="36327"/>
    <cellStyle name="Примечание 3 8 3 3" xfId="36328"/>
    <cellStyle name="Примечание 3 8 3 4" xfId="36329"/>
    <cellStyle name="Примечание 3 8 3 5" xfId="36330"/>
    <cellStyle name="Примечание 3 8 3 6" xfId="36331"/>
    <cellStyle name="Примечание 3 8 3 7" xfId="36332"/>
    <cellStyle name="Примечание 3 8 3 8" xfId="36333"/>
    <cellStyle name="Примечание 3 8 3 9" xfId="36334"/>
    <cellStyle name="Примечание 3 8 4" xfId="36335"/>
    <cellStyle name="Примечание 3 8 5" xfId="36336"/>
    <cellStyle name="Примечание 3 8 6" xfId="36337"/>
    <cellStyle name="Примечание 3 8 7" xfId="36338"/>
    <cellStyle name="Примечание 3 8 8" xfId="36339"/>
    <cellStyle name="Примечание 3 8 9" xfId="36340"/>
    <cellStyle name="Примечание 3 8_Лист1" xfId="36341"/>
    <cellStyle name="Примечание 3 9" xfId="36342"/>
    <cellStyle name="Примечание 3 9 10" xfId="36343"/>
    <cellStyle name="Примечание 3 9 11" xfId="36344"/>
    <cellStyle name="Примечание 3 9 12" xfId="36345"/>
    <cellStyle name="Примечание 3 9 2" xfId="36346"/>
    <cellStyle name="Примечание 3 9 2 2" xfId="36347"/>
    <cellStyle name="Примечание 3 9 2 3" xfId="36348"/>
    <cellStyle name="Примечание 3 9 2 4" xfId="36349"/>
    <cellStyle name="Примечание 3 9 2 5" xfId="36350"/>
    <cellStyle name="Примечание 3 9 2 6" xfId="36351"/>
    <cellStyle name="Примечание 3 9 2 7" xfId="36352"/>
    <cellStyle name="Примечание 3 9 2 8" xfId="36353"/>
    <cellStyle name="Примечание 3 9 2 9" xfId="36354"/>
    <cellStyle name="Примечание 3 9 3" xfId="36355"/>
    <cellStyle name="Примечание 3 9 3 2" xfId="36356"/>
    <cellStyle name="Примечание 3 9 3 3" xfId="36357"/>
    <cellStyle name="Примечание 3 9 3 4" xfId="36358"/>
    <cellStyle name="Примечание 3 9 3 5" xfId="36359"/>
    <cellStyle name="Примечание 3 9 3 6" xfId="36360"/>
    <cellStyle name="Примечание 3 9 3 7" xfId="36361"/>
    <cellStyle name="Примечание 3 9 3 8" xfId="36362"/>
    <cellStyle name="Примечание 3 9 3 9" xfId="36363"/>
    <cellStyle name="Примечание 3 9 4" xfId="36364"/>
    <cellStyle name="Примечание 3 9 5" xfId="36365"/>
    <cellStyle name="Примечание 3 9 6" xfId="36366"/>
    <cellStyle name="Примечание 3 9 7" xfId="36367"/>
    <cellStyle name="Примечание 3 9 8" xfId="36368"/>
    <cellStyle name="Примечание 3 9 9" xfId="36369"/>
    <cellStyle name="Примечание 3 9_Лист1" xfId="36370"/>
    <cellStyle name="Примечание 3_Лист1" xfId="36371"/>
    <cellStyle name="Примечание 30" xfId="36372"/>
    <cellStyle name="Примечание 30 10" xfId="36373"/>
    <cellStyle name="Примечание 30 10 10" xfId="36374"/>
    <cellStyle name="Примечание 30 10 11" xfId="36375"/>
    <cellStyle name="Примечание 30 10 2" xfId="36376"/>
    <cellStyle name="Примечание 30 10 2 2" xfId="36377"/>
    <cellStyle name="Примечание 30 10 2 3" xfId="36378"/>
    <cellStyle name="Примечание 30 10 2 4" xfId="36379"/>
    <cellStyle name="Примечание 30 10 2 5" xfId="36380"/>
    <cellStyle name="Примечание 30 10 2 6" xfId="36381"/>
    <cellStyle name="Примечание 30 10 2 7" xfId="36382"/>
    <cellStyle name="Примечание 30 10 2 8" xfId="36383"/>
    <cellStyle name="Примечание 30 10 2 9" xfId="36384"/>
    <cellStyle name="Примечание 30 10 3" xfId="36385"/>
    <cellStyle name="Примечание 30 10 3 2" xfId="36386"/>
    <cellStyle name="Примечание 30 10 3 3" xfId="36387"/>
    <cellStyle name="Примечание 30 10 3 4" xfId="36388"/>
    <cellStyle name="Примечание 30 10 3 5" xfId="36389"/>
    <cellStyle name="Примечание 30 10 3 6" xfId="36390"/>
    <cellStyle name="Примечание 30 10 3 7" xfId="36391"/>
    <cellStyle name="Примечание 30 10 3 8" xfId="36392"/>
    <cellStyle name="Примечание 30 10 3 9" xfId="36393"/>
    <cellStyle name="Примечание 30 10 4" xfId="36394"/>
    <cellStyle name="Примечание 30 10 5" xfId="36395"/>
    <cellStyle name="Примечание 30 10 6" xfId="36396"/>
    <cellStyle name="Примечание 30 10 7" xfId="36397"/>
    <cellStyle name="Примечание 30 10 8" xfId="36398"/>
    <cellStyle name="Примечание 30 10 9" xfId="36399"/>
    <cellStyle name="Примечание 30 10_Лист1" xfId="36400"/>
    <cellStyle name="Примечание 30 11" xfId="36401"/>
    <cellStyle name="Примечание 30 11 10" xfId="36402"/>
    <cellStyle name="Примечание 30 11 11" xfId="36403"/>
    <cellStyle name="Примечание 30 11 2" xfId="36404"/>
    <cellStyle name="Примечание 30 11 2 2" xfId="36405"/>
    <cellStyle name="Примечание 30 11 2 3" xfId="36406"/>
    <cellStyle name="Примечание 30 11 2 4" xfId="36407"/>
    <cellStyle name="Примечание 30 11 2 5" xfId="36408"/>
    <cellStyle name="Примечание 30 11 2 6" xfId="36409"/>
    <cellStyle name="Примечание 30 11 2 7" xfId="36410"/>
    <cellStyle name="Примечание 30 11 2 8" xfId="36411"/>
    <cellStyle name="Примечание 30 11 2 9" xfId="36412"/>
    <cellStyle name="Примечание 30 11 3" xfId="36413"/>
    <cellStyle name="Примечание 30 11 3 2" xfId="36414"/>
    <cellStyle name="Примечание 30 11 3 3" xfId="36415"/>
    <cellStyle name="Примечание 30 11 3 4" xfId="36416"/>
    <cellStyle name="Примечание 30 11 3 5" xfId="36417"/>
    <cellStyle name="Примечание 30 11 3 6" xfId="36418"/>
    <cellStyle name="Примечание 30 11 3 7" xfId="36419"/>
    <cellStyle name="Примечание 30 11 3 8" xfId="36420"/>
    <cellStyle name="Примечание 30 11 3 9" xfId="36421"/>
    <cellStyle name="Примечание 30 11 4" xfId="36422"/>
    <cellStyle name="Примечание 30 11 5" xfId="36423"/>
    <cellStyle name="Примечание 30 11 6" xfId="36424"/>
    <cellStyle name="Примечание 30 11 7" xfId="36425"/>
    <cellStyle name="Примечание 30 11 8" xfId="36426"/>
    <cellStyle name="Примечание 30 11 9" xfId="36427"/>
    <cellStyle name="Примечание 30 11_Лист1" xfId="36428"/>
    <cellStyle name="Примечание 30 12" xfId="36429"/>
    <cellStyle name="Примечание 30 12 2" xfId="36430"/>
    <cellStyle name="Примечание 30 12 3" xfId="36431"/>
    <cellStyle name="Примечание 30 12 4" xfId="36432"/>
    <cellStyle name="Примечание 30 12 5" xfId="36433"/>
    <cellStyle name="Примечание 30 12 6" xfId="36434"/>
    <cellStyle name="Примечание 30 12 7" xfId="36435"/>
    <cellStyle name="Примечание 30 12 8" xfId="36436"/>
    <cellStyle name="Примечание 30 12 9" xfId="36437"/>
    <cellStyle name="Примечание 30 13" xfId="36438"/>
    <cellStyle name="Примечание 30 13 2" xfId="36439"/>
    <cellStyle name="Примечание 30 13 3" xfId="36440"/>
    <cellStyle name="Примечание 30 13 4" xfId="36441"/>
    <cellStyle name="Примечание 30 13 5" xfId="36442"/>
    <cellStyle name="Примечание 30 13 6" xfId="36443"/>
    <cellStyle name="Примечание 30 13 7" xfId="36444"/>
    <cellStyle name="Примечание 30 13 8" xfId="36445"/>
    <cellStyle name="Примечание 30 13 9" xfId="36446"/>
    <cellStyle name="Примечание 30 14" xfId="36447"/>
    <cellStyle name="Примечание 30 15" xfId="36448"/>
    <cellStyle name="Примечание 30 16" xfId="36449"/>
    <cellStyle name="Примечание 30 17" xfId="36450"/>
    <cellStyle name="Примечание 30 18" xfId="36451"/>
    <cellStyle name="Примечание 30 19" xfId="36452"/>
    <cellStyle name="Примечание 30 2" xfId="36453"/>
    <cellStyle name="Примечание 30 2 10" xfId="36454"/>
    <cellStyle name="Примечание 30 2 11" xfId="36455"/>
    <cellStyle name="Примечание 30 2 12" xfId="36456"/>
    <cellStyle name="Примечание 30 2 2" xfId="36457"/>
    <cellStyle name="Примечание 30 2 2 2" xfId="36458"/>
    <cellStyle name="Примечание 30 2 2 3" xfId="36459"/>
    <cellStyle name="Примечание 30 2 2 4" xfId="36460"/>
    <cellStyle name="Примечание 30 2 2 5" xfId="36461"/>
    <cellStyle name="Примечание 30 2 2 6" xfId="36462"/>
    <cellStyle name="Примечание 30 2 2 7" xfId="36463"/>
    <cellStyle name="Примечание 30 2 2 8" xfId="36464"/>
    <cellStyle name="Примечание 30 2 2 9" xfId="36465"/>
    <cellStyle name="Примечание 30 2 3" xfId="36466"/>
    <cellStyle name="Примечание 30 2 3 2" xfId="36467"/>
    <cellStyle name="Примечание 30 2 3 3" xfId="36468"/>
    <cellStyle name="Примечание 30 2 3 4" xfId="36469"/>
    <cellStyle name="Примечание 30 2 3 5" xfId="36470"/>
    <cellStyle name="Примечание 30 2 3 6" xfId="36471"/>
    <cellStyle name="Примечание 30 2 3 7" xfId="36472"/>
    <cellStyle name="Примечание 30 2 3 8" xfId="36473"/>
    <cellStyle name="Примечание 30 2 3 9" xfId="36474"/>
    <cellStyle name="Примечание 30 2 4" xfId="36475"/>
    <cellStyle name="Примечание 30 2 5" xfId="36476"/>
    <cellStyle name="Примечание 30 2 6" xfId="36477"/>
    <cellStyle name="Примечание 30 2 7" xfId="36478"/>
    <cellStyle name="Примечание 30 2 8" xfId="36479"/>
    <cellStyle name="Примечание 30 2 9" xfId="36480"/>
    <cellStyle name="Примечание 30 2_Лист1" xfId="36481"/>
    <cellStyle name="Примечание 30 20" xfId="36482"/>
    <cellStyle name="Примечание 30 21" xfId="36483"/>
    <cellStyle name="Примечание 30 3" xfId="36484"/>
    <cellStyle name="Примечание 30 3 10" xfId="36485"/>
    <cellStyle name="Примечание 30 3 11" xfId="36486"/>
    <cellStyle name="Примечание 30 3 2" xfId="36487"/>
    <cellStyle name="Примечание 30 3 2 2" xfId="36488"/>
    <cellStyle name="Примечание 30 3 2 3" xfId="36489"/>
    <cellStyle name="Примечание 30 3 2 4" xfId="36490"/>
    <cellStyle name="Примечание 30 3 2 5" xfId="36491"/>
    <cellStyle name="Примечание 30 3 2 6" xfId="36492"/>
    <cellStyle name="Примечание 30 3 2 7" xfId="36493"/>
    <cellStyle name="Примечание 30 3 2 8" xfId="36494"/>
    <cellStyle name="Примечание 30 3 2 9" xfId="36495"/>
    <cellStyle name="Примечание 30 3 3" xfId="36496"/>
    <cellStyle name="Примечание 30 3 3 2" xfId="36497"/>
    <cellStyle name="Примечание 30 3 3 3" xfId="36498"/>
    <cellStyle name="Примечание 30 3 3 4" xfId="36499"/>
    <cellStyle name="Примечание 30 3 3 5" xfId="36500"/>
    <cellStyle name="Примечание 30 3 3 6" xfId="36501"/>
    <cellStyle name="Примечание 30 3 3 7" xfId="36502"/>
    <cellStyle name="Примечание 30 3 3 8" xfId="36503"/>
    <cellStyle name="Примечание 30 3 3 9" xfId="36504"/>
    <cellStyle name="Примечание 30 3 4" xfId="36505"/>
    <cellStyle name="Примечание 30 3 5" xfId="36506"/>
    <cellStyle name="Примечание 30 3 6" xfId="36507"/>
    <cellStyle name="Примечание 30 3 7" xfId="36508"/>
    <cellStyle name="Примечание 30 3 8" xfId="36509"/>
    <cellStyle name="Примечание 30 3 9" xfId="36510"/>
    <cellStyle name="Примечание 30 3_Лист1" xfId="36511"/>
    <cellStyle name="Примечание 30 4" xfId="36512"/>
    <cellStyle name="Примечание 30 4 10" xfId="36513"/>
    <cellStyle name="Примечание 30 4 11" xfId="36514"/>
    <cellStyle name="Примечание 30 4 2" xfId="36515"/>
    <cellStyle name="Примечание 30 4 2 2" xfId="36516"/>
    <cellStyle name="Примечание 30 4 2 3" xfId="36517"/>
    <cellStyle name="Примечание 30 4 2 4" xfId="36518"/>
    <cellStyle name="Примечание 30 4 2 5" xfId="36519"/>
    <cellStyle name="Примечание 30 4 2 6" xfId="36520"/>
    <cellStyle name="Примечание 30 4 2 7" xfId="36521"/>
    <cellStyle name="Примечание 30 4 2 8" xfId="36522"/>
    <cellStyle name="Примечание 30 4 2 9" xfId="36523"/>
    <cellStyle name="Примечание 30 4 3" xfId="36524"/>
    <cellStyle name="Примечание 30 4 3 2" xfId="36525"/>
    <cellStyle name="Примечание 30 4 3 3" xfId="36526"/>
    <cellStyle name="Примечание 30 4 3 4" xfId="36527"/>
    <cellStyle name="Примечание 30 4 3 5" xfId="36528"/>
    <cellStyle name="Примечание 30 4 3 6" xfId="36529"/>
    <cellStyle name="Примечание 30 4 3 7" xfId="36530"/>
    <cellStyle name="Примечание 30 4 3 8" xfId="36531"/>
    <cellStyle name="Примечание 30 4 3 9" xfId="36532"/>
    <cellStyle name="Примечание 30 4 4" xfId="36533"/>
    <cellStyle name="Примечание 30 4 5" xfId="36534"/>
    <cellStyle name="Примечание 30 4 6" xfId="36535"/>
    <cellStyle name="Примечание 30 4 7" xfId="36536"/>
    <cellStyle name="Примечание 30 4 8" xfId="36537"/>
    <cellStyle name="Примечание 30 4 9" xfId="36538"/>
    <cellStyle name="Примечание 30 4_Лист1" xfId="36539"/>
    <cellStyle name="Примечание 30 5" xfId="36540"/>
    <cellStyle name="Примечание 30 5 10" xfId="36541"/>
    <cellStyle name="Примечание 30 5 11" xfId="36542"/>
    <cellStyle name="Примечание 30 5 2" xfId="36543"/>
    <cellStyle name="Примечание 30 5 2 2" xfId="36544"/>
    <cellStyle name="Примечание 30 5 2 3" xfId="36545"/>
    <cellStyle name="Примечание 30 5 2 4" xfId="36546"/>
    <cellStyle name="Примечание 30 5 2 5" xfId="36547"/>
    <cellStyle name="Примечание 30 5 2 6" xfId="36548"/>
    <cellStyle name="Примечание 30 5 2 7" xfId="36549"/>
    <cellStyle name="Примечание 30 5 2 8" xfId="36550"/>
    <cellStyle name="Примечание 30 5 2 9" xfId="36551"/>
    <cellStyle name="Примечание 30 5 3" xfId="36552"/>
    <cellStyle name="Примечание 30 5 3 2" xfId="36553"/>
    <cellStyle name="Примечание 30 5 3 3" xfId="36554"/>
    <cellStyle name="Примечание 30 5 3 4" xfId="36555"/>
    <cellStyle name="Примечание 30 5 3 5" xfId="36556"/>
    <cellStyle name="Примечание 30 5 3 6" xfId="36557"/>
    <cellStyle name="Примечание 30 5 3 7" xfId="36558"/>
    <cellStyle name="Примечание 30 5 3 8" xfId="36559"/>
    <cellStyle name="Примечание 30 5 3 9" xfId="36560"/>
    <cellStyle name="Примечание 30 5 4" xfId="36561"/>
    <cellStyle name="Примечание 30 5 5" xfId="36562"/>
    <cellStyle name="Примечание 30 5 6" xfId="36563"/>
    <cellStyle name="Примечание 30 5 7" xfId="36564"/>
    <cellStyle name="Примечание 30 5 8" xfId="36565"/>
    <cellStyle name="Примечание 30 5 9" xfId="36566"/>
    <cellStyle name="Примечание 30 5_Лист1" xfId="36567"/>
    <cellStyle name="Примечание 30 6" xfId="36568"/>
    <cellStyle name="Примечание 30 6 10" xfId="36569"/>
    <cellStyle name="Примечание 30 6 11" xfId="36570"/>
    <cellStyle name="Примечание 30 6 2" xfId="36571"/>
    <cellStyle name="Примечание 30 6 2 2" xfId="36572"/>
    <cellStyle name="Примечание 30 6 2 3" xfId="36573"/>
    <cellStyle name="Примечание 30 6 2 4" xfId="36574"/>
    <cellStyle name="Примечание 30 6 2 5" xfId="36575"/>
    <cellStyle name="Примечание 30 6 2 6" xfId="36576"/>
    <cellStyle name="Примечание 30 6 2 7" xfId="36577"/>
    <cellStyle name="Примечание 30 6 2 8" xfId="36578"/>
    <cellStyle name="Примечание 30 6 2 9" xfId="36579"/>
    <cellStyle name="Примечание 30 6 3" xfId="36580"/>
    <cellStyle name="Примечание 30 6 3 2" xfId="36581"/>
    <cellStyle name="Примечание 30 6 3 3" xfId="36582"/>
    <cellStyle name="Примечание 30 6 3 4" xfId="36583"/>
    <cellStyle name="Примечание 30 6 3 5" xfId="36584"/>
    <cellStyle name="Примечание 30 6 3 6" xfId="36585"/>
    <cellStyle name="Примечание 30 6 3 7" xfId="36586"/>
    <cellStyle name="Примечание 30 6 3 8" xfId="36587"/>
    <cellStyle name="Примечание 30 6 3 9" xfId="36588"/>
    <cellStyle name="Примечание 30 6 4" xfId="36589"/>
    <cellStyle name="Примечание 30 6 5" xfId="36590"/>
    <cellStyle name="Примечание 30 6 6" xfId="36591"/>
    <cellStyle name="Примечание 30 6 7" xfId="36592"/>
    <cellStyle name="Примечание 30 6 8" xfId="36593"/>
    <cellStyle name="Примечание 30 6 9" xfId="36594"/>
    <cellStyle name="Примечание 30 6_Лист1" xfId="36595"/>
    <cellStyle name="Примечание 30 7" xfId="36596"/>
    <cellStyle name="Примечание 30 7 10" xfId="36597"/>
    <cellStyle name="Примечание 30 7 11" xfId="36598"/>
    <cellStyle name="Примечание 30 7 2" xfId="36599"/>
    <cellStyle name="Примечание 30 7 2 2" xfId="36600"/>
    <cellStyle name="Примечание 30 7 2 3" xfId="36601"/>
    <cellStyle name="Примечание 30 7 2 4" xfId="36602"/>
    <cellStyle name="Примечание 30 7 2 5" xfId="36603"/>
    <cellStyle name="Примечание 30 7 2 6" xfId="36604"/>
    <cellStyle name="Примечание 30 7 2 7" xfId="36605"/>
    <cellStyle name="Примечание 30 7 2 8" xfId="36606"/>
    <cellStyle name="Примечание 30 7 2 9" xfId="36607"/>
    <cellStyle name="Примечание 30 7 3" xfId="36608"/>
    <cellStyle name="Примечание 30 7 3 2" xfId="36609"/>
    <cellStyle name="Примечание 30 7 3 3" xfId="36610"/>
    <cellStyle name="Примечание 30 7 3 4" xfId="36611"/>
    <cellStyle name="Примечание 30 7 3 5" xfId="36612"/>
    <cellStyle name="Примечание 30 7 3 6" xfId="36613"/>
    <cellStyle name="Примечание 30 7 3 7" xfId="36614"/>
    <cellStyle name="Примечание 30 7 3 8" xfId="36615"/>
    <cellStyle name="Примечание 30 7 3 9" xfId="36616"/>
    <cellStyle name="Примечание 30 7 4" xfId="36617"/>
    <cellStyle name="Примечание 30 7 5" xfId="36618"/>
    <cellStyle name="Примечание 30 7 6" xfId="36619"/>
    <cellStyle name="Примечание 30 7 7" xfId="36620"/>
    <cellStyle name="Примечание 30 7 8" xfId="36621"/>
    <cellStyle name="Примечание 30 7 9" xfId="36622"/>
    <cellStyle name="Примечание 30 7_Лист1" xfId="36623"/>
    <cellStyle name="Примечание 30 8" xfId="36624"/>
    <cellStyle name="Примечание 30 8 10" xfId="36625"/>
    <cellStyle name="Примечание 30 8 11" xfId="36626"/>
    <cellStyle name="Примечание 30 8 2" xfId="36627"/>
    <cellStyle name="Примечание 30 8 2 2" xfId="36628"/>
    <cellStyle name="Примечание 30 8 2 3" xfId="36629"/>
    <cellStyle name="Примечание 30 8 2 4" xfId="36630"/>
    <cellStyle name="Примечание 30 8 2 5" xfId="36631"/>
    <cellStyle name="Примечание 30 8 2 6" xfId="36632"/>
    <cellStyle name="Примечание 30 8 2 7" xfId="36633"/>
    <cellStyle name="Примечание 30 8 2 8" xfId="36634"/>
    <cellStyle name="Примечание 30 8 2 9" xfId="36635"/>
    <cellStyle name="Примечание 30 8 3" xfId="36636"/>
    <cellStyle name="Примечание 30 8 3 2" xfId="36637"/>
    <cellStyle name="Примечание 30 8 3 3" xfId="36638"/>
    <cellStyle name="Примечание 30 8 3 4" xfId="36639"/>
    <cellStyle name="Примечание 30 8 3 5" xfId="36640"/>
    <cellStyle name="Примечание 30 8 3 6" xfId="36641"/>
    <cellStyle name="Примечание 30 8 3 7" xfId="36642"/>
    <cellStyle name="Примечание 30 8 3 8" xfId="36643"/>
    <cellStyle name="Примечание 30 8 3 9" xfId="36644"/>
    <cellStyle name="Примечание 30 8 4" xfId="36645"/>
    <cellStyle name="Примечание 30 8 5" xfId="36646"/>
    <cellStyle name="Примечание 30 8 6" xfId="36647"/>
    <cellStyle name="Примечание 30 8 7" xfId="36648"/>
    <cellStyle name="Примечание 30 8 8" xfId="36649"/>
    <cellStyle name="Примечание 30 8 9" xfId="36650"/>
    <cellStyle name="Примечание 30 8_Лист1" xfId="36651"/>
    <cellStyle name="Примечание 30 9" xfId="36652"/>
    <cellStyle name="Примечание 30 9 10" xfId="36653"/>
    <cellStyle name="Примечание 30 9 11" xfId="36654"/>
    <cellStyle name="Примечание 30 9 2" xfId="36655"/>
    <cellStyle name="Примечание 30 9 2 2" xfId="36656"/>
    <cellStyle name="Примечание 30 9 2 3" xfId="36657"/>
    <cellStyle name="Примечание 30 9 2 4" xfId="36658"/>
    <cellStyle name="Примечание 30 9 2 5" xfId="36659"/>
    <cellStyle name="Примечание 30 9 2 6" xfId="36660"/>
    <cellStyle name="Примечание 30 9 2 7" xfId="36661"/>
    <cellStyle name="Примечание 30 9 2 8" xfId="36662"/>
    <cellStyle name="Примечание 30 9 2 9" xfId="36663"/>
    <cellStyle name="Примечание 30 9 3" xfId="36664"/>
    <cellStyle name="Примечание 30 9 3 2" xfId="36665"/>
    <cellStyle name="Примечание 30 9 3 3" xfId="36666"/>
    <cellStyle name="Примечание 30 9 3 4" xfId="36667"/>
    <cellStyle name="Примечание 30 9 3 5" xfId="36668"/>
    <cellStyle name="Примечание 30 9 3 6" xfId="36669"/>
    <cellStyle name="Примечание 30 9 3 7" xfId="36670"/>
    <cellStyle name="Примечание 30 9 3 8" xfId="36671"/>
    <cellStyle name="Примечание 30 9 3 9" xfId="36672"/>
    <cellStyle name="Примечание 30 9 4" xfId="36673"/>
    <cellStyle name="Примечание 30 9 5" xfId="36674"/>
    <cellStyle name="Примечание 30 9 6" xfId="36675"/>
    <cellStyle name="Примечание 30 9 7" xfId="36676"/>
    <cellStyle name="Примечание 30 9 8" xfId="36677"/>
    <cellStyle name="Примечание 30 9 9" xfId="36678"/>
    <cellStyle name="Примечание 30 9_Лист1" xfId="36679"/>
    <cellStyle name="Примечание 30_Лист1" xfId="36680"/>
    <cellStyle name="Примечание 300" xfId="36681"/>
    <cellStyle name="Примечание 301" xfId="36682"/>
    <cellStyle name="Примечание 302" xfId="36683"/>
    <cellStyle name="Примечание 303" xfId="36684"/>
    <cellStyle name="Примечание 304" xfId="36685"/>
    <cellStyle name="Примечание 305" xfId="36686"/>
    <cellStyle name="Примечание 306" xfId="36687"/>
    <cellStyle name="Примечание 307" xfId="36688"/>
    <cellStyle name="Примечание 308" xfId="36689"/>
    <cellStyle name="Примечание 309" xfId="36690"/>
    <cellStyle name="Примечание 31" xfId="36691"/>
    <cellStyle name="Примечание 31 10" xfId="36692"/>
    <cellStyle name="Примечание 31 10 10" xfId="36693"/>
    <cellStyle name="Примечание 31 10 11" xfId="36694"/>
    <cellStyle name="Примечание 31 10 2" xfId="36695"/>
    <cellStyle name="Примечание 31 10 2 2" xfId="36696"/>
    <cellStyle name="Примечание 31 10 2 3" xfId="36697"/>
    <cellStyle name="Примечание 31 10 2 4" xfId="36698"/>
    <cellStyle name="Примечание 31 10 2 5" xfId="36699"/>
    <cellStyle name="Примечание 31 10 2 6" xfId="36700"/>
    <cellStyle name="Примечание 31 10 2 7" xfId="36701"/>
    <cellStyle name="Примечание 31 10 2 8" xfId="36702"/>
    <cellStyle name="Примечание 31 10 2 9" xfId="36703"/>
    <cellStyle name="Примечание 31 10 3" xfId="36704"/>
    <cellStyle name="Примечание 31 10 3 2" xfId="36705"/>
    <cellStyle name="Примечание 31 10 3 3" xfId="36706"/>
    <cellStyle name="Примечание 31 10 3 4" xfId="36707"/>
    <cellStyle name="Примечание 31 10 3 5" xfId="36708"/>
    <cellStyle name="Примечание 31 10 3 6" xfId="36709"/>
    <cellStyle name="Примечание 31 10 3 7" xfId="36710"/>
    <cellStyle name="Примечание 31 10 3 8" xfId="36711"/>
    <cellStyle name="Примечание 31 10 3 9" xfId="36712"/>
    <cellStyle name="Примечание 31 10 4" xfId="36713"/>
    <cellStyle name="Примечание 31 10 5" xfId="36714"/>
    <cellStyle name="Примечание 31 10 6" xfId="36715"/>
    <cellStyle name="Примечание 31 10 7" xfId="36716"/>
    <cellStyle name="Примечание 31 10 8" xfId="36717"/>
    <cellStyle name="Примечание 31 10 9" xfId="36718"/>
    <cellStyle name="Примечание 31 10_Лист1" xfId="36719"/>
    <cellStyle name="Примечание 31 11" xfId="36720"/>
    <cellStyle name="Примечание 31 11 10" xfId="36721"/>
    <cellStyle name="Примечание 31 11 11" xfId="36722"/>
    <cellStyle name="Примечание 31 11 2" xfId="36723"/>
    <cellStyle name="Примечание 31 11 2 2" xfId="36724"/>
    <cellStyle name="Примечание 31 11 2 3" xfId="36725"/>
    <cellStyle name="Примечание 31 11 2 4" xfId="36726"/>
    <cellStyle name="Примечание 31 11 2 5" xfId="36727"/>
    <cellStyle name="Примечание 31 11 2 6" xfId="36728"/>
    <cellStyle name="Примечание 31 11 2 7" xfId="36729"/>
    <cellStyle name="Примечание 31 11 2 8" xfId="36730"/>
    <cellStyle name="Примечание 31 11 2 9" xfId="36731"/>
    <cellStyle name="Примечание 31 11 3" xfId="36732"/>
    <cellStyle name="Примечание 31 11 3 2" xfId="36733"/>
    <cellStyle name="Примечание 31 11 3 3" xfId="36734"/>
    <cellStyle name="Примечание 31 11 3 4" xfId="36735"/>
    <cellStyle name="Примечание 31 11 3 5" xfId="36736"/>
    <cellStyle name="Примечание 31 11 3 6" xfId="36737"/>
    <cellStyle name="Примечание 31 11 3 7" xfId="36738"/>
    <cellStyle name="Примечание 31 11 3 8" xfId="36739"/>
    <cellStyle name="Примечание 31 11 3 9" xfId="36740"/>
    <cellStyle name="Примечание 31 11 4" xfId="36741"/>
    <cellStyle name="Примечание 31 11 5" xfId="36742"/>
    <cellStyle name="Примечание 31 11 6" xfId="36743"/>
    <cellStyle name="Примечание 31 11 7" xfId="36744"/>
    <cellStyle name="Примечание 31 11 8" xfId="36745"/>
    <cellStyle name="Примечание 31 11 9" xfId="36746"/>
    <cellStyle name="Примечание 31 11_Лист1" xfId="36747"/>
    <cellStyle name="Примечание 31 12" xfId="36748"/>
    <cellStyle name="Примечание 31 12 2" xfId="36749"/>
    <cellStyle name="Примечание 31 12 3" xfId="36750"/>
    <cellStyle name="Примечание 31 12 4" xfId="36751"/>
    <cellStyle name="Примечание 31 12 5" xfId="36752"/>
    <cellStyle name="Примечание 31 12 6" xfId="36753"/>
    <cellStyle name="Примечание 31 12 7" xfId="36754"/>
    <cellStyle name="Примечание 31 12 8" xfId="36755"/>
    <cellStyle name="Примечание 31 12 9" xfId="36756"/>
    <cellStyle name="Примечание 31 13" xfId="36757"/>
    <cellStyle name="Примечание 31 13 2" xfId="36758"/>
    <cellStyle name="Примечание 31 13 3" xfId="36759"/>
    <cellStyle name="Примечание 31 13 4" xfId="36760"/>
    <cellStyle name="Примечание 31 13 5" xfId="36761"/>
    <cellStyle name="Примечание 31 13 6" xfId="36762"/>
    <cellStyle name="Примечание 31 13 7" xfId="36763"/>
    <cellStyle name="Примечание 31 13 8" xfId="36764"/>
    <cellStyle name="Примечание 31 13 9" xfId="36765"/>
    <cellStyle name="Примечание 31 14" xfId="36766"/>
    <cellStyle name="Примечание 31 15" xfId="36767"/>
    <cellStyle name="Примечание 31 16" xfId="36768"/>
    <cellStyle name="Примечание 31 17" xfId="36769"/>
    <cellStyle name="Примечание 31 18" xfId="36770"/>
    <cellStyle name="Примечание 31 19" xfId="36771"/>
    <cellStyle name="Примечание 31 2" xfId="36772"/>
    <cellStyle name="Примечание 31 2 10" xfId="36773"/>
    <cellStyle name="Примечание 31 2 11" xfId="36774"/>
    <cellStyle name="Примечание 31 2 12" xfId="36775"/>
    <cellStyle name="Примечание 31 2 2" xfId="36776"/>
    <cellStyle name="Примечание 31 2 2 2" xfId="36777"/>
    <cellStyle name="Примечание 31 2 2 3" xfId="36778"/>
    <cellStyle name="Примечание 31 2 2 4" xfId="36779"/>
    <cellStyle name="Примечание 31 2 2 5" xfId="36780"/>
    <cellStyle name="Примечание 31 2 2 6" xfId="36781"/>
    <cellStyle name="Примечание 31 2 2 7" xfId="36782"/>
    <cellStyle name="Примечание 31 2 2 8" xfId="36783"/>
    <cellStyle name="Примечание 31 2 2 9" xfId="36784"/>
    <cellStyle name="Примечание 31 2 3" xfId="36785"/>
    <cellStyle name="Примечание 31 2 3 2" xfId="36786"/>
    <cellStyle name="Примечание 31 2 3 3" xfId="36787"/>
    <cellStyle name="Примечание 31 2 3 4" xfId="36788"/>
    <cellStyle name="Примечание 31 2 3 5" xfId="36789"/>
    <cellStyle name="Примечание 31 2 3 6" xfId="36790"/>
    <cellStyle name="Примечание 31 2 3 7" xfId="36791"/>
    <cellStyle name="Примечание 31 2 3 8" xfId="36792"/>
    <cellStyle name="Примечание 31 2 3 9" xfId="36793"/>
    <cellStyle name="Примечание 31 2 4" xfId="36794"/>
    <cellStyle name="Примечание 31 2 5" xfId="36795"/>
    <cellStyle name="Примечание 31 2 6" xfId="36796"/>
    <cellStyle name="Примечание 31 2 7" xfId="36797"/>
    <cellStyle name="Примечание 31 2 8" xfId="36798"/>
    <cellStyle name="Примечание 31 2 9" xfId="36799"/>
    <cellStyle name="Примечание 31 2_Лист1" xfId="36800"/>
    <cellStyle name="Примечание 31 20" xfId="36801"/>
    <cellStyle name="Примечание 31 21" xfId="36802"/>
    <cellStyle name="Примечание 31 3" xfId="36803"/>
    <cellStyle name="Примечание 31 3 10" xfId="36804"/>
    <cellStyle name="Примечание 31 3 11" xfId="36805"/>
    <cellStyle name="Примечание 31 3 2" xfId="36806"/>
    <cellStyle name="Примечание 31 3 2 2" xfId="36807"/>
    <cellStyle name="Примечание 31 3 2 3" xfId="36808"/>
    <cellStyle name="Примечание 31 3 2 4" xfId="36809"/>
    <cellStyle name="Примечание 31 3 2 5" xfId="36810"/>
    <cellStyle name="Примечание 31 3 2 6" xfId="36811"/>
    <cellStyle name="Примечание 31 3 2 7" xfId="36812"/>
    <cellStyle name="Примечание 31 3 2 8" xfId="36813"/>
    <cellStyle name="Примечание 31 3 2 9" xfId="36814"/>
    <cellStyle name="Примечание 31 3 3" xfId="36815"/>
    <cellStyle name="Примечание 31 3 3 2" xfId="36816"/>
    <cellStyle name="Примечание 31 3 3 3" xfId="36817"/>
    <cellStyle name="Примечание 31 3 3 4" xfId="36818"/>
    <cellStyle name="Примечание 31 3 3 5" xfId="36819"/>
    <cellStyle name="Примечание 31 3 3 6" xfId="36820"/>
    <cellStyle name="Примечание 31 3 3 7" xfId="36821"/>
    <cellStyle name="Примечание 31 3 3 8" xfId="36822"/>
    <cellStyle name="Примечание 31 3 3 9" xfId="36823"/>
    <cellStyle name="Примечание 31 3 4" xfId="36824"/>
    <cellStyle name="Примечание 31 3 5" xfId="36825"/>
    <cellStyle name="Примечание 31 3 6" xfId="36826"/>
    <cellStyle name="Примечание 31 3 7" xfId="36827"/>
    <cellStyle name="Примечание 31 3 8" xfId="36828"/>
    <cellStyle name="Примечание 31 3 9" xfId="36829"/>
    <cellStyle name="Примечание 31 3_Лист1" xfId="36830"/>
    <cellStyle name="Примечание 31 4" xfId="36831"/>
    <cellStyle name="Примечание 31 4 10" xfId="36832"/>
    <cellStyle name="Примечание 31 4 11" xfId="36833"/>
    <cellStyle name="Примечание 31 4 2" xfId="36834"/>
    <cellStyle name="Примечание 31 4 2 2" xfId="36835"/>
    <cellStyle name="Примечание 31 4 2 3" xfId="36836"/>
    <cellStyle name="Примечание 31 4 2 4" xfId="36837"/>
    <cellStyle name="Примечание 31 4 2 5" xfId="36838"/>
    <cellStyle name="Примечание 31 4 2 6" xfId="36839"/>
    <cellStyle name="Примечание 31 4 2 7" xfId="36840"/>
    <cellStyle name="Примечание 31 4 2 8" xfId="36841"/>
    <cellStyle name="Примечание 31 4 2 9" xfId="36842"/>
    <cellStyle name="Примечание 31 4 3" xfId="36843"/>
    <cellStyle name="Примечание 31 4 3 2" xfId="36844"/>
    <cellStyle name="Примечание 31 4 3 3" xfId="36845"/>
    <cellStyle name="Примечание 31 4 3 4" xfId="36846"/>
    <cellStyle name="Примечание 31 4 3 5" xfId="36847"/>
    <cellStyle name="Примечание 31 4 3 6" xfId="36848"/>
    <cellStyle name="Примечание 31 4 3 7" xfId="36849"/>
    <cellStyle name="Примечание 31 4 3 8" xfId="36850"/>
    <cellStyle name="Примечание 31 4 3 9" xfId="36851"/>
    <cellStyle name="Примечание 31 4 4" xfId="36852"/>
    <cellStyle name="Примечание 31 4 5" xfId="36853"/>
    <cellStyle name="Примечание 31 4 6" xfId="36854"/>
    <cellStyle name="Примечание 31 4 7" xfId="36855"/>
    <cellStyle name="Примечание 31 4 8" xfId="36856"/>
    <cellStyle name="Примечание 31 4 9" xfId="36857"/>
    <cellStyle name="Примечание 31 4_Лист1" xfId="36858"/>
    <cellStyle name="Примечание 31 5" xfId="36859"/>
    <cellStyle name="Примечание 31 5 10" xfId="36860"/>
    <cellStyle name="Примечание 31 5 11" xfId="36861"/>
    <cellStyle name="Примечание 31 5 2" xfId="36862"/>
    <cellStyle name="Примечание 31 5 2 2" xfId="36863"/>
    <cellStyle name="Примечание 31 5 2 3" xfId="36864"/>
    <cellStyle name="Примечание 31 5 2 4" xfId="36865"/>
    <cellStyle name="Примечание 31 5 2 5" xfId="36866"/>
    <cellStyle name="Примечание 31 5 2 6" xfId="36867"/>
    <cellStyle name="Примечание 31 5 2 7" xfId="36868"/>
    <cellStyle name="Примечание 31 5 2 8" xfId="36869"/>
    <cellStyle name="Примечание 31 5 2 9" xfId="36870"/>
    <cellStyle name="Примечание 31 5 3" xfId="36871"/>
    <cellStyle name="Примечание 31 5 3 2" xfId="36872"/>
    <cellStyle name="Примечание 31 5 3 3" xfId="36873"/>
    <cellStyle name="Примечание 31 5 3 4" xfId="36874"/>
    <cellStyle name="Примечание 31 5 3 5" xfId="36875"/>
    <cellStyle name="Примечание 31 5 3 6" xfId="36876"/>
    <cellStyle name="Примечание 31 5 3 7" xfId="36877"/>
    <cellStyle name="Примечание 31 5 3 8" xfId="36878"/>
    <cellStyle name="Примечание 31 5 3 9" xfId="36879"/>
    <cellStyle name="Примечание 31 5 4" xfId="36880"/>
    <cellStyle name="Примечание 31 5 5" xfId="36881"/>
    <cellStyle name="Примечание 31 5 6" xfId="36882"/>
    <cellStyle name="Примечание 31 5 7" xfId="36883"/>
    <cellStyle name="Примечание 31 5 8" xfId="36884"/>
    <cellStyle name="Примечание 31 5 9" xfId="36885"/>
    <cellStyle name="Примечание 31 5_Лист1" xfId="36886"/>
    <cellStyle name="Примечание 31 6" xfId="36887"/>
    <cellStyle name="Примечание 31 6 10" xfId="36888"/>
    <cellStyle name="Примечание 31 6 11" xfId="36889"/>
    <cellStyle name="Примечание 31 6 2" xfId="36890"/>
    <cellStyle name="Примечание 31 6 2 2" xfId="36891"/>
    <cellStyle name="Примечание 31 6 2 3" xfId="36892"/>
    <cellStyle name="Примечание 31 6 2 4" xfId="36893"/>
    <cellStyle name="Примечание 31 6 2 5" xfId="36894"/>
    <cellStyle name="Примечание 31 6 2 6" xfId="36895"/>
    <cellStyle name="Примечание 31 6 2 7" xfId="36896"/>
    <cellStyle name="Примечание 31 6 2 8" xfId="36897"/>
    <cellStyle name="Примечание 31 6 2 9" xfId="36898"/>
    <cellStyle name="Примечание 31 6 3" xfId="36899"/>
    <cellStyle name="Примечание 31 6 3 2" xfId="36900"/>
    <cellStyle name="Примечание 31 6 3 3" xfId="36901"/>
    <cellStyle name="Примечание 31 6 3 4" xfId="36902"/>
    <cellStyle name="Примечание 31 6 3 5" xfId="36903"/>
    <cellStyle name="Примечание 31 6 3 6" xfId="36904"/>
    <cellStyle name="Примечание 31 6 3 7" xfId="36905"/>
    <cellStyle name="Примечание 31 6 3 8" xfId="36906"/>
    <cellStyle name="Примечание 31 6 3 9" xfId="36907"/>
    <cellStyle name="Примечание 31 6 4" xfId="36908"/>
    <cellStyle name="Примечание 31 6 5" xfId="36909"/>
    <cellStyle name="Примечание 31 6 6" xfId="36910"/>
    <cellStyle name="Примечание 31 6 7" xfId="36911"/>
    <cellStyle name="Примечание 31 6 8" xfId="36912"/>
    <cellStyle name="Примечание 31 6 9" xfId="36913"/>
    <cellStyle name="Примечание 31 6_Лист1" xfId="36914"/>
    <cellStyle name="Примечание 31 7" xfId="36915"/>
    <cellStyle name="Примечание 31 7 10" xfId="36916"/>
    <cellStyle name="Примечание 31 7 11" xfId="36917"/>
    <cellStyle name="Примечание 31 7 2" xfId="36918"/>
    <cellStyle name="Примечание 31 7 2 2" xfId="36919"/>
    <cellStyle name="Примечание 31 7 2 3" xfId="36920"/>
    <cellStyle name="Примечание 31 7 2 4" xfId="36921"/>
    <cellStyle name="Примечание 31 7 2 5" xfId="36922"/>
    <cellStyle name="Примечание 31 7 2 6" xfId="36923"/>
    <cellStyle name="Примечание 31 7 2 7" xfId="36924"/>
    <cellStyle name="Примечание 31 7 2 8" xfId="36925"/>
    <cellStyle name="Примечание 31 7 2 9" xfId="36926"/>
    <cellStyle name="Примечание 31 7 3" xfId="36927"/>
    <cellStyle name="Примечание 31 7 3 2" xfId="36928"/>
    <cellStyle name="Примечание 31 7 3 3" xfId="36929"/>
    <cellStyle name="Примечание 31 7 3 4" xfId="36930"/>
    <cellStyle name="Примечание 31 7 3 5" xfId="36931"/>
    <cellStyle name="Примечание 31 7 3 6" xfId="36932"/>
    <cellStyle name="Примечание 31 7 3 7" xfId="36933"/>
    <cellStyle name="Примечание 31 7 3 8" xfId="36934"/>
    <cellStyle name="Примечание 31 7 3 9" xfId="36935"/>
    <cellStyle name="Примечание 31 7 4" xfId="36936"/>
    <cellStyle name="Примечание 31 7 5" xfId="36937"/>
    <cellStyle name="Примечание 31 7 6" xfId="36938"/>
    <cellStyle name="Примечание 31 7 7" xfId="36939"/>
    <cellStyle name="Примечание 31 7 8" xfId="36940"/>
    <cellStyle name="Примечание 31 7 9" xfId="36941"/>
    <cellStyle name="Примечание 31 7_Лист1" xfId="36942"/>
    <cellStyle name="Примечание 31 8" xfId="36943"/>
    <cellStyle name="Примечание 31 8 10" xfId="36944"/>
    <cellStyle name="Примечание 31 8 11" xfId="36945"/>
    <cellStyle name="Примечание 31 8 2" xfId="36946"/>
    <cellStyle name="Примечание 31 8 2 2" xfId="36947"/>
    <cellStyle name="Примечание 31 8 2 3" xfId="36948"/>
    <cellStyle name="Примечание 31 8 2 4" xfId="36949"/>
    <cellStyle name="Примечание 31 8 2 5" xfId="36950"/>
    <cellStyle name="Примечание 31 8 2 6" xfId="36951"/>
    <cellStyle name="Примечание 31 8 2 7" xfId="36952"/>
    <cellStyle name="Примечание 31 8 2 8" xfId="36953"/>
    <cellStyle name="Примечание 31 8 2 9" xfId="36954"/>
    <cellStyle name="Примечание 31 8 3" xfId="36955"/>
    <cellStyle name="Примечание 31 8 3 2" xfId="36956"/>
    <cellStyle name="Примечание 31 8 3 3" xfId="36957"/>
    <cellStyle name="Примечание 31 8 3 4" xfId="36958"/>
    <cellStyle name="Примечание 31 8 3 5" xfId="36959"/>
    <cellStyle name="Примечание 31 8 3 6" xfId="36960"/>
    <cellStyle name="Примечание 31 8 3 7" xfId="36961"/>
    <cellStyle name="Примечание 31 8 3 8" xfId="36962"/>
    <cellStyle name="Примечание 31 8 3 9" xfId="36963"/>
    <cellStyle name="Примечание 31 8 4" xfId="36964"/>
    <cellStyle name="Примечание 31 8 5" xfId="36965"/>
    <cellStyle name="Примечание 31 8 6" xfId="36966"/>
    <cellStyle name="Примечание 31 8 7" xfId="36967"/>
    <cellStyle name="Примечание 31 8 8" xfId="36968"/>
    <cellStyle name="Примечание 31 8 9" xfId="36969"/>
    <cellStyle name="Примечание 31 8_Лист1" xfId="36970"/>
    <cellStyle name="Примечание 31 9" xfId="36971"/>
    <cellStyle name="Примечание 31 9 10" xfId="36972"/>
    <cellStyle name="Примечание 31 9 11" xfId="36973"/>
    <cellStyle name="Примечание 31 9 2" xfId="36974"/>
    <cellStyle name="Примечание 31 9 2 2" xfId="36975"/>
    <cellStyle name="Примечание 31 9 2 3" xfId="36976"/>
    <cellStyle name="Примечание 31 9 2 4" xfId="36977"/>
    <cellStyle name="Примечание 31 9 2 5" xfId="36978"/>
    <cellStyle name="Примечание 31 9 2 6" xfId="36979"/>
    <cellStyle name="Примечание 31 9 2 7" xfId="36980"/>
    <cellStyle name="Примечание 31 9 2 8" xfId="36981"/>
    <cellStyle name="Примечание 31 9 2 9" xfId="36982"/>
    <cellStyle name="Примечание 31 9 3" xfId="36983"/>
    <cellStyle name="Примечание 31 9 3 2" xfId="36984"/>
    <cellStyle name="Примечание 31 9 3 3" xfId="36985"/>
    <cellStyle name="Примечание 31 9 3 4" xfId="36986"/>
    <cellStyle name="Примечание 31 9 3 5" xfId="36987"/>
    <cellStyle name="Примечание 31 9 3 6" xfId="36988"/>
    <cellStyle name="Примечание 31 9 3 7" xfId="36989"/>
    <cellStyle name="Примечание 31 9 3 8" xfId="36990"/>
    <cellStyle name="Примечание 31 9 3 9" xfId="36991"/>
    <cellStyle name="Примечание 31 9 4" xfId="36992"/>
    <cellStyle name="Примечание 31 9 5" xfId="36993"/>
    <cellStyle name="Примечание 31 9 6" xfId="36994"/>
    <cellStyle name="Примечание 31 9 7" xfId="36995"/>
    <cellStyle name="Примечание 31 9 8" xfId="36996"/>
    <cellStyle name="Примечание 31 9 9" xfId="36997"/>
    <cellStyle name="Примечание 31 9_Лист1" xfId="36998"/>
    <cellStyle name="Примечание 31_Лист1" xfId="36999"/>
    <cellStyle name="Примечание 310" xfId="37000"/>
    <cellStyle name="Примечание 311" xfId="37001"/>
    <cellStyle name="Примечание 312" xfId="37002"/>
    <cellStyle name="Примечание 313" xfId="37003"/>
    <cellStyle name="Примечание 314" xfId="37004"/>
    <cellStyle name="Примечание 315" xfId="37005"/>
    <cellStyle name="Примечание 316" xfId="37006"/>
    <cellStyle name="Примечание 317" xfId="37007"/>
    <cellStyle name="Примечание 318" xfId="37008"/>
    <cellStyle name="Примечание 319" xfId="37009"/>
    <cellStyle name="Примечание 32" xfId="37010"/>
    <cellStyle name="Примечание 32 10" xfId="37011"/>
    <cellStyle name="Примечание 32 11" xfId="37012"/>
    <cellStyle name="Примечание 32 12" xfId="37013"/>
    <cellStyle name="Примечание 32 13" xfId="37014"/>
    <cellStyle name="Примечание 32 14" xfId="37015"/>
    <cellStyle name="Примечание 32 2" xfId="37016"/>
    <cellStyle name="Примечание 32 2 10" xfId="37017"/>
    <cellStyle name="Примечание 32 2 11" xfId="37018"/>
    <cellStyle name="Примечание 32 2 2" xfId="37019"/>
    <cellStyle name="Примечание 32 2 2 2" xfId="37020"/>
    <cellStyle name="Примечание 32 2 2 3" xfId="37021"/>
    <cellStyle name="Примечание 32 2 2 4" xfId="37022"/>
    <cellStyle name="Примечание 32 2 2 5" xfId="37023"/>
    <cellStyle name="Примечание 32 2 2 6" xfId="37024"/>
    <cellStyle name="Примечание 32 2 2 7" xfId="37025"/>
    <cellStyle name="Примечание 32 2 2 8" xfId="37026"/>
    <cellStyle name="Примечание 32 2 2 9" xfId="37027"/>
    <cellStyle name="Примечание 32 2 3" xfId="37028"/>
    <cellStyle name="Примечание 32 2 3 2" xfId="37029"/>
    <cellStyle name="Примечание 32 2 3 3" xfId="37030"/>
    <cellStyle name="Примечание 32 2 3 4" xfId="37031"/>
    <cellStyle name="Примечание 32 2 3 5" xfId="37032"/>
    <cellStyle name="Примечание 32 2 3 6" xfId="37033"/>
    <cellStyle name="Примечание 32 2 3 7" xfId="37034"/>
    <cellStyle name="Примечание 32 2 3 8" xfId="37035"/>
    <cellStyle name="Примечание 32 2 3 9" xfId="37036"/>
    <cellStyle name="Примечание 32 2 4" xfId="37037"/>
    <cellStyle name="Примечание 32 2 5" xfId="37038"/>
    <cellStyle name="Примечание 32 2 6" xfId="37039"/>
    <cellStyle name="Примечание 32 2 7" xfId="37040"/>
    <cellStyle name="Примечание 32 2 8" xfId="37041"/>
    <cellStyle name="Примечание 32 2 9" xfId="37042"/>
    <cellStyle name="Примечание 32 2_Лист1" xfId="37043"/>
    <cellStyle name="Примечание 32 3" xfId="37044"/>
    <cellStyle name="Примечание 32 3 10" xfId="37045"/>
    <cellStyle name="Примечание 32 3 11" xfId="37046"/>
    <cellStyle name="Примечание 32 3 2" xfId="37047"/>
    <cellStyle name="Примечание 32 3 2 2" xfId="37048"/>
    <cellStyle name="Примечание 32 3 2 3" xfId="37049"/>
    <cellStyle name="Примечание 32 3 2 4" xfId="37050"/>
    <cellStyle name="Примечание 32 3 2 5" xfId="37051"/>
    <cellStyle name="Примечание 32 3 2 6" xfId="37052"/>
    <cellStyle name="Примечание 32 3 2 7" xfId="37053"/>
    <cellStyle name="Примечание 32 3 2 8" xfId="37054"/>
    <cellStyle name="Примечание 32 3 2 9" xfId="37055"/>
    <cellStyle name="Примечание 32 3 3" xfId="37056"/>
    <cellStyle name="Примечание 32 3 3 2" xfId="37057"/>
    <cellStyle name="Примечание 32 3 3 3" xfId="37058"/>
    <cellStyle name="Примечание 32 3 3 4" xfId="37059"/>
    <cellStyle name="Примечание 32 3 3 5" xfId="37060"/>
    <cellStyle name="Примечание 32 3 3 6" xfId="37061"/>
    <cellStyle name="Примечание 32 3 3 7" xfId="37062"/>
    <cellStyle name="Примечание 32 3 3 8" xfId="37063"/>
    <cellStyle name="Примечание 32 3 3 9" xfId="37064"/>
    <cellStyle name="Примечание 32 3 4" xfId="37065"/>
    <cellStyle name="Примечание 32 3 5" xfId="37066"/>
    <cellStyle name="Примечание 32 3 6" xfId="37067"/>
    <cellStyle name="Примечание 32 3 7" xfId="37068"/>
    <cellStyle name="Примечание 32 3 8" xfId="37069"/>
    <cellStyle name="Примечание 32 3 9" xfId="37070"/>
    <cellStyle name="Примечание 32 3_Лист1" xfId="37071"/>
    <cellStyle name="Примечание 32 4" xfId="37072"/>
    <cellStyle name="Примечание 32 4 2" xfId="37073"/>
    <cellStyle name="Примечание 32 4 3" xfId="37074"/>
    <cellStyle name="Примечание 32 4 4" xfId="37075"/>
    <cellStyle name="Примечание 32 4 5" xfId="37076"/>
    <cellStyle name="Примечание 32 4 6" xfId="37077"/>
    <cellStyle name="Примечание 32 4 7" xfId="37078"/>
    <cellStyle name="Примечание 32 4 8" xfId="37079"/>
    <cellStyle name="Примечание 32 4 9" xfId="37080"/>
    <cellStyle name="Примечание 32 5" xfId="37081"/>
    <cellStyle name="Примечание 32 5 2" xfId="37082"/>
    <cellStyle name="Примечание 32 5 3" xfId="37083"/>
    <cellStyle name="Примечание 32 5 4" xfId="37084"/>
    <cellStyle name="Примечание 32 5 5" xfId="37085"/>
    <cellStyle name="Примечание 32 5 6" xfId="37086"/>
    <cellStyle name="Примечание 32 5 7" xfId="37087"/>
    <cellStyle name="Примечание 32 5 8" xfId="37088"/>
    <cellStyle name="Примечание 32 5 9" xfId="37089"/>
    <cellStyle name="Примечание 32 6" xfId="37090"/>
    <cellStyle name="Примечание 32 7" xfId="37091"/>
    <cellStyle name="Примечание 32 8" xfId="37092"/>
    <cellStyle name="Примечание 32 9" xfId="37093"/>
    <cellStyle name="Примечание 32_Лист1" xfId="37094"/>
    <cellStyle name="Примечание 320" xfId="37095"/>
    <cellStyle name="Примечание 321" xfId="37096"/>
    <cellStyle name="Примечание 322" xfId="37097"/>
    <cellStyle name="Примечание 323" xfId="37098"/>
    <cellStyle name="Примечание 324" xfId="37099"/>
    <cellStyle name="Примечание 325" xfId="37100"/>
    <cellStyle name="Примечание 326" xfId="37101"/>
    <cellStyle name="Примечание 327" xfId="37102"/>
    <cellStyle name="Примечание 328" xfId="37103"/>
    <cellStyle name="Примечание 329" xfId="37104"/>
    <cellStyle name="Примечание 33" xfId="37105"/>
    <cellStyle name="Примечание 33 10" xfId="37106"/>
    <cellStyle name="Примечание 33 11" xfId="37107"/>
    <cellStyle name="Примечание 33 12" xfId="37108"/>
    <cellStyle name="Примечание 33 13" xfId="37109"/>
    <cellStyle name="Примечание 33 14" xfId="37110"/>
    <cellStyle name="Примечание 33 2" xfId="37111"/>
    <cellStyle name="Примечание 33 2 10" xfId="37112"/>
    <cellStyle name="Примечание 33 2 11" xfId="37113"/>
    <cellStyle name="Примечание 33 2 2" xfId="37114"/>
    <cellStyle name="Примечание 33 2 2 2" xfId="37115"/>
    <cellStyle name="Примечание 33 2 2 3" xfId="37116"/>
    <cellStyle name="Примечание 33 2 2 4" xfId="37117"/>
    <cellStyle name="Примечание 33 2 2 5" xfId="37118"/>
    <cellStyle name="Примечание 33 2 2 6" xfId="37119"/>
    <cellStyle name="Примечание 33 2 2 7" xfId="37120"/>
    <cellStyle name="Примечание 33 2 2 8" xfId="37121"/>
    <cellStyle name="Примечание 33 2 2 9" xfId="37122"/>
    <cellStyle name="Примечание 33 2 3" xfId="37123"/>
    <cellStyle name="Примечание 33 2 3 2" xfId="37124"/>
    <cellStyle name="Примечание 33 2 3 3" xfId="37125"/>
    <cellStyle name="Примечание 33 2 3 4" xfId="37126"/>
    <cellStyle name="Примечание 33 2 3 5" xfId="37127"/>
    <cellStyle name="Примечание 33 2 3 6" xfId="37128"/>
    <cellStyle name="Примечание 33 2 3 7" xfId="37129"/>
    <cellStyle name="Примечание 33 2 3 8" xfId="37130"/>
    <cellStyle name="Примечание 33 2 3 9" xfId="37131"/>
    <cellStyle name="Примечание 33 2 4" xfId="37132"/>
    <cellStyle name="Примечание 33 2 5" xfId="37133"/>
    <cellStyle name="Примечание 33 2 6" xfId="37134"/>
    <cellStyle name="Примечание 33 2 7" xfId="37135"/>
    <cellStyle name="Примечание 33 2 8" xfId="37136"/>
    <cellStyle name="Примечание 33 2 9" xfId="37137"/>
    <cellStyle name="Примечание 33 2_Лист1" xfId="37138"/>
    <cellStyle name="Примечание 33 3" xfId="37139"/>
    <cellStyle name="Примечание 33 3 10" xfId="37140"/>
    <cellStyle name="Примечание 33 3 11" xfId="37141"/>
    <cellStyle name="Примечание 33 3 2" xfId="37142"/>
    <cellStyle name="Примечание 33 3 2 2" xfId="37143"/>
    <cellStyle name="Примечание 33 3 2 3" xfId="37144"/>
    <cellStyle name="Примечание 33 3 2 4" xfId="37145"/>
    <cellStyle name="Примечание 33 3 2 5" xfId="37146"/>
    <cellStyle name="Примечание 33 3 2 6" xfId="37147"/>
    <cellStyle name="Примечание 33 3 2 7" xfId="37148"/>
    <cellStyle name="Примечание 33 3 2 8" xfId="37149"/>
    <cellStyle name="Примечание 33 3 2 9" xfId="37150"/>
    <cellStyle name="Примечание 33 3 3" xfId="37151"/>
    <cellStyle name="Примечание 33 3 3 2" xfId="37152"/>
    <cellStyle name="Примечание 33 3 3 3" xfId="37153"/>
    <cellStyle name="Примечание 33 3 3 4" xfId="37154"/>
    <cellStyle name="Примечание 33 3 3 5" xfId="37155"/>
    <cellStyle name="Примечание 33 3 3 6" xfId="37156"/>
    <cellStyle name="Примечание 33 3 3 7" xfId="37157"/>
    <cellStyle name="Примечание 33 3 3 8" xfId="37158"/>
    <cellStyle name="Примечание 33 3 3 9" xfId="37159"/>
    <cellStyle name="Примечание 33 3 4" xfId="37160"/>
    <cellStyle name="Примечание 33 3 5" xfId="37161"/>
    <cellStyle name="Примечание 33 3 6" xfId="37162"/>
    <cellStyle name="Примечание 33 3 7" xfId="37163"/>
    <cellStyle name="Примечание 33 3 8" xfId="37164"/>
    <cellStyle name="Примечание 33 3 9" xfId="37165"/>
    <cellStyle name="Примечание 33 3_Лист1" xfId="37166"/>
    <cellStyle name="Примечание 33 4" xfId="37167"/>
    <cellStyle name="Примечание 33 4 2" xfId="37168"/>
    <cellStyle name="Примечание 33 4 3" xfId="37169"/>
    <cellStyle name="Примечание 33 4 4" xfId="37170"/>
    <cellStyle name="Примечание 33 4 5" xfId="37171"/>
    <cellStyle name="Примечание 33 4 6" xfId="37172"/>
    <cellStyle name="Примечание 33 4 7" xfId="37173"/>
    <cellStyle name="Примечание 33 4 8" xfId="37174"/>
    <cellStyle name="Примечание 33 4 9" xfId="37175"/>
    <cellStyle name="Примечание 33 5" xfId="37176"/>
    <cellStyle name="Примечание 33 5 2" xfId="37177"/>
    <cellStyle name="Примечание 33 5 3" xfId="37178"/>
    <cellStyle name="Примечание 33 5 4" xfId="37179"/>
    <cellStyle name="Примечание 33 5 5" xfId="37180"/>
    <cellStyle name="Примечание 33 5 6" xfId="37181"/>
    <cellStyle name="Примечание 33 5 7" xfId="37182"/>
    <cellStyle name="Примечание 33 5 8" xfId="37183"/>
    <cellStyle name="Примечание 33 5 9" xfId="37184"/>
    <cellStyle name="Примечание 33 6" xfId="37185"/>
    <cellStyle name="Примечание 33 7" xfId="37186"/>
    <cellStyle name="Примечание 33 8" xfId="37187"/>
    <cellStyle name="Примечание 33 9" xfId="37188"/>
    <cellStyle name="Примечание 33_Лист1" xfId="37189"/>
    <cellStyle name="Примечание 330" xfId="37190"/>
    <cellStyle name="Примечание 331" xfId="37191"/>
    <cellStyle name="Примечание 332" xfId="37192"/>
    <cellStyle name="Примечание 333" xfId="37193"/>
    <cellStyle name="Примечание 334" xfId="37194"/>
    <cellStyle name="Примечание 335" xfId="37195"/>
    <cellStyle name="Примечание 336" xfId="37196"/>
    <cellStyle name="Примечание 337" xfId="37197"/>
    <cellStyle name="Примечание 338" xfId="37198"/>
    <cellStyle name="Примечание 339" xfId="37199"/>
    <cellStyle name="Примечание 34" xfId="37200"/>
    <cellStyle name="Примечание 34 10" xfId="37201"/>
    <cellStyle name="Примечание 34 11" xfId="37202"/>
    <cellStyle name="Примечание 34 12" xfId="37203"/>
    <cellStyle name="Примечание 34 13" xfId="37204"/>
    <cellStyle name="Примечание 34 14" xfId="37205"/>
    <cellStyle name="Примечание 34 2" xfId="37206"/>
    <cellStyle name="Примечание 34 2 10" xfId="37207"/>
    <cellStyle name="Примечание 34 2 11" xfId="37208"/>
    <cellStyle name="Примечание 34 2 2" xfId="37209"/>
    <cellStyle name="Примечание 34 2 2 2" xfId="37210"/>
    <cellStyle name="Примечание 34 2 2 3" xfId="37211"/>
    <cellStyle name="Примечание 34 2 2 4" xfId="37212"/>
    <cellStyle name="Примечание 34 2 2 5" xfId="37213"/>
    <cellStyle name="Примечание 34 2 2 6" xfId="37214"/>
    <cellStyle name="Примечание 34 2 2 7" xfId="37215"/>
    <cellStyle name="Примечание 34 2 2 8" xfId="37216"/>
    <cellStyle name="Примечание 34 2 2 9" xfId="37217"/>
    <cellStyle name="Примечание 34 2 3" xfId="37218"/>
    <cellStyle name="Примечание 34 2 3 2" xfId="37219"/>
    <cellStyle name="Примечание 34 2 3 3" xfId="37220"/>
    <cellStyle name="Примечание 34 2 3 4" xfId="37221"/>
    <cellStyle name="Примечание 34 2 3 5" xfId="37222"/>
    <cellStyle name="Примечание 34 2 3 6" xfId="37223"/>
    <cellStyle name="Примечание 34 2 3 7" xfId="37224"/>
    <cellStyle name="Примечание 34 2 3 8" xfId="37225"/>
    <cellStyle name="Примечание 34 2 3 9" xfId="37226"/>
    <cellStyle name="Примечание 34 2 4" xfId="37227"/>
    <cellStyle name="Примечание 34 2 5" xfId="37228"/>
    <cellStyle name="Примечание 34 2 6" xfId="37229"/>
    <cellStyle name="Примечание 34 2 7" xfId="37230"/>
    <cellStyle name="Примечание 34 2 8" xfId="37231"/>
    <cellStyle name="Примечание 34 2 9" xfId="37232"/>
    <cellStyle name="Примечание 34 2_Лист1" xfId="37233"/>
    <cellStyle name="Примечание 34 3" xfId="37234"/>
    <cellStyle name="Примечание 34 3 10" xfId="37235"/>
    <cellStyle name="Примечание 34 3 11" xfId="37236"/>
    <cellStyle name="Примечание 34 3 2" xfId="37237"/>
    <cellStyle name="Примечание 34 3 2 2" xfId="37238"/>
    <cellStyle name="Примечание 34 3 2 3" xfId="37239"/>
    <cellStyle name="Примечание 34 3 2 4" xfId="37240"/>
    <cellStyle name="Примечание 34 3 2 5" xfId="37241"/>
    <cellStyle name="Примечание 34 3 2 6" xfId="37242"/>
    <cellStyle name="Примечание 34 3 2 7" xfId="37243"/>
    <cellStyle name="Примечание 34 3 2 8" xfId="37244"/>
    <cellStyle name="Примечание 34 3 2 9" xfId="37245"/>
    <cellStyle name="Примечание 34 3 3" xfId="37246"/>
    <cellStyle name="Примечание 34 3 3 2" xfId="37247"/>
    <cellStyle name="Примечание 34 3 3 3" xfId="37248"/>
    <cellStyle name="Примечание 34 3 3 4" xfId="37249"/>
    <cellStyle name="Примечание 34 3 3 5" xfId="37250"/>
    <cellStyle name="Примечание 34 3 3 6" xfId="37251"/>
    <cellStyle name="Примечание 34 3 3 7" xfId="37252"/>
    <cellStyle name="Примечание 34 3 3 8" xfId="37253"/>
    <cellStyle name="Примечание 34 3 3 9" xfId="37254"/>
    <cellStyle name="Примечание 34 3 4" xfId="37255"/>
    <cellStyle name="Примечание 34 3 5" xfId="37256"/>
    <cellStyle name="Примечание 34 3 6" xfId="37257"/>
    <cellStyle name="Примечание 34 3 7" xfId="37258"/>
    <cellStyle name="Примечание 34 3 8" xfId="37259"/>
    <cellStyle name="Примечание 34 3 9" xfId="37260"/>
    <cellStyle name="Примечание 34 3_Лист1" xfId="37261"/>
    <cellStyle name="Примечание 34 4" xfId="37262"/>
    <cellStyle name="Примечание 34 4 2" xfId="37263"/>
    <cellStyle name="Примечание 34 4 3" xfId="37264"/>
    <cellStyle name="Примечание 34 4 4" xfId="37265"/>
    <cellStyle name="Примечание 34 4 5" xfId="37266"/>
    <cellStyle name="Примечание 34 4 6" xfId="37267"/>
    <cellStyle name="Примечание 34 4 7" xfId="37268"/>
    <cellStyle name="Примечание 34 4 8" xfId="37269"/>
    <cellStyle name="Примечание 34 4 9" xfId="37270"/>
    <cellStyle name="Примечание 34 5" xfId="37271"/>
    <cellStyle name="Примечание 34 5 2" xfId="37272"/>
    <cellStyle name="Примечание 34 5 3" xfId="37273"/>
    <cellStyle name="Примечание 34 5 4" xfId="37274"/>
    <cellStyle name="Примечание 34 5 5" xfId="37275"/>
    <cellStyle name="Примечание 34 5 6" xfId="37276"/>
    <cellStyle name="Примечание 34 5 7" xfId="37277"/>
    <cellStyle name="Примечание 34 5 8" xfId="37278"/>
    <cellStyle name="Примечание 34 5 9" xfId="37279"/>
    <cellStyle name="Примечание 34 6" xfId="37280"/>
    <cellStyle name="Примечание 34 7" xfId="37281"/>
    <cellStyle name="Примечание 34 8" xfId="37282"/>
    <cellStyle name="Примечание 34 9" xfId="37283"/>
    <cellStyle name="Примечание 34_Лист1" xfId="37284"/>
    <cellStyle name="Примечание 340" xfId="37285"/>
    <cellStyle name="Примечание 341" xfId="37286"/>
    <cellStyle name="Примечание 342" xfId="37287"/>
    <cellStyle name="Примечание 343" xfId="37288"/>
    <cellStyle name="Примечание 344" xfId="37289"/>
    <cellStyle name="Примечание 345" xfId="37290"/>
    <cellStyle name="Примечание 346" xfId="37291"/>
    <cellStyle name="Примечание 347" xfId="37292"/>
    <cellStyle name="Примечание 348" xfId="37293"/>
    <cellStyle name="Примечание 349" xfId="37294"/>
    <cellStyle name="Примечание 35" xfId="37295"/>
    <cellStyle name="Примечание 35 10" xfId="37296"/>
    <cellStyle name="Примечание 35 11" xfId="37297"/>
    <cellStyle name="Примечание 35 12" xfId="37298"/>
    <cellStyle name="Примечание 35 13" xfId="37299"/>
    <cellStyle name="Примечание 35 14" xfId="37300"/>
    <cellStyle name="Примечание 35 2" xfId="37301"/>
    <cellStyle name="Примечание 35 2 10" xfId="37302"/>
    <cellStyle name="Примечание 35 2 11" xfId="37303"/>
    <cellStyle name="Примечание 35 2 2" xfId="37304"/>
    <cellStyle name="Примечание 35 2 2 2" xfId="37305"/>
    <cellStyle name="Примечание 35 2 2 3" xfId="37306"/>
    <cellStyle name="Примечание 35 2 2 4" xfId="37307"/>
    <cellStyle name="Примечание 35 2 2 5" xfId="37308"/>
    <cellStyle name="Примечание 35 2 2 6" xfId="37309"/>
    <cellStyle name="Примечание 35 2 2 7" xfId="37310"/>
    <cellStyle name="Примечание 35 2 2 8" xfId="37311"/>
    <cellStyle name="Примечание 35 2 2 9" xfId="37312"/>
    <cellStyle name="Примечание 35 2 3" xfId="37313"/>
    <cellStyle name="Примечание 35 2 3 2" xfId="37314"/>
    <cellStyle name="Примечание 35 2 3 3" xfId="37315"/>
    <cellStyle name="Примечание 35 2 3 4" xfId="37316"/>
    <cellStyle name="Примечание 35 2 3 5" xfId="37317"/>
    <cellStyle name="Примечание 35 2 3 6" xfId="37318"/>
    <cellStyle name="Примечание 35 2 3 7" xfId="37319"/>
    <cellStyle name="Примечание 35 2 3 8" xfId="37320"/>
    <cellStyle name="Примечание 35 2 3 9" xfId="37321"/>
    <cellStyle name="Примечание 35 2 4" xfId="37322"/>
    <cellStyle name="Примечание 35 2 5" xfId="37323"/>
    <cellStyle name="Примечание 35 2 6" xfId="37324"/>
    <cellStyle name="Примечание 35 2 7" xfId="37325"/>
    <cellStyle name="Примечание 35 2 8" xfId="37326"/>
    <cellStyle name="Примечание 35 2 9" xfId="37327"/>
    <cellStyle name="Примечание 35 2_Лист1" xfId="37328"/>
    <cellStyle name="Примечание 35 3" xfId="37329"/>
    <cellStyle name="Примечание 35 3 10" xfId="37330"/>
    <cellStyle name="Примечание 35 3 11" xfId="37331"/>
    <cellStyle name="Примечание 35 3 2" xfId="37332"/>
    <cellStyle name="Примечание 35 3 2 2" xfId="37333"/>
    <cellStyle name="Примечание 35 3 2 3" xfId="37334"/>
    <cellStyle name="Примечание 35 3 2 4" xfId="37335"/>
    <cellStyle name="Примечание 35 3 2 5" xfId="37336"/>
    <cellStyle name="Примечание 35 3 2 6" xfId="37337"/>
    <cellStyle name="Примечание 35 3 2 7" xfId="37338"/>
    <cellStyle name="Примечание 35 3 2 8" xfId="37339"/>
    <cellStyle name="Примечание 35 3 2 9" xfId="37340"/>
    <cellStyle name="Примечание 35 3 3" xfId="37341"/>
    <cellStyle name="Примечание 35 3 3 2" xfId="37342"/>
    <cellStyle name="Примечание 35 3 3 3" xfId="37343"/>
    <cellStyle name="Примечание 35 3 3 4" xfId="37344"/>
    <cellStyle name="Примечание 35 3 3 5" xfId="37345"/>
    <cellStyle name="Примечание 35 3 3 6" xfId="37346"/>
    <cellStyle name="Примечание 35 3 3 7" xfId="37347"/>
    <cellStyle name="Примечание 35 3 3 8" xfId="37348"/>
    <cellStyle name="Примечание 35 3 3 9" xfId="37349"/>
    <cellStyle name="Примечание 35 3 4" xfId="37350"/>
    <cellStyle name="Примечание 35 3 5" xfId="37351"/>
    <cellStyle name="Примечание 35 3 6" xfId="37352"/>
    <cellStyle name="Примечание 35 3 7" xfId="37353"/>
    <cellStyle name="Примечание 35 3 8" xfId="37354"/>
    <cellStyle name="Примечание 35 3 9" xfId="37355"/>
    <cellStyle name="Примечание 35 3_Лист1" xfId="37356"/>
    <cellStyle name="Примечание 35 4" xfId="37357"/>
    <cellStyle name="Примечание 35 4 2" xfId="37358"/>
    <cellStyle name="Примечание 35 4 3" xfId="37359"/>
    <cellStyle name="Примечание 35 4 4" xfId="37360"/>
    <cellStyle name="Примечание 35 4 5" xfId="37361"/>
    <cellStyle name="Примечание 35 4 6" xfId="37362"/>
    <cellStyle name="Примечание 35 4 7" xfId="37363"/>
    <cellStyle name="Примечание 35 4 8" xfId="37364"/>
    <cellStyle name="Примечание 35 4 9" xfId="37365"/>
    <cellStyle name="Примечание 35 5" xfId="37366"/>
    <cellStyle name="Примечание 35 5 2" xfId="37367"/>
    <cellStyle name="Примечание 35 5 3" xfId="37368"/>
    <cellStyle name="Примечание 35 5 4" xfId="37369"/>
    <cellStyle name="Примечание 35 5 5" xfId="37370"/>
    <cellStyle name="Примечание 35 5 6" xfId="37371"/>
    <cellStyle name="Примечание 35 5 7" xfId="37372"/>
    <cellStyle name="Примечание 35 5 8" xfId="37373"/>
    <cellStyle name="Примечание 35 5 9" xfId="37374"/>
    <cellStyle name="Примечание 35 6" xfId="37375"/>
    <cellStyle name="Примечание 35 7" xfId="37376"/>
    <cellStyle name="Примечание 35 8" xfId="37377"/>
    <cellStyle name="Примечание 35 9" xfId="37378"/>
    <cellStyle name="Примечание 35_Лист1" xfId="37379"/>
    <cellStyle name="Примечание 350" xfId="37380"/>
    <cellStyle name="Примечание 351" xfId="37381"/>
    <cellStyle name="Примечание 352" xfId="37382"/>
    <cellStyle name="Примечание 353" xfId="37383"/>
    <cellStyle name="Примечание 354" xfId="37384"/>
    <cellStyle name="Примечание 355" xfId="37385"/>
    <cellStyle name="Примечание 356" xfId="37386"/>
    <cellStyle name="Примечание 357" xfId="37387"/>
    <cellStyle name="Примечание 358" xfId="37388"/>
    <cellStyle name="Примечание 359" xfId="37389"/>
    <cellStyle name="Примечание 36" xfId="37390"/>
    <cellStyle name="Примечание 36 10" xfId="37391"/>
    <cellStyle name="Примечание 36 11" xfId="37392"/>
    <cellStyle name="Примечание 36 12" xfId="37393"/>
    <cellStyle name="Примечание 36 13" xfId="37394"/>
    <cellStyle name="Примечание 36 14" xfId="37395"/>
    <cellStyle name="Примечание 36 2" xfId="37396"/>
    <cellStyle name="Примечание 36 2 10" xfId="37397"/>
    <cellStyle name="Примечание 36 2 11" xfId="37398"/>
    <cellStyle name="Примечание 36 2 2" xfId="37399"/>
    <cellStyle name="Примечание 36 2 2 2" xfId="37400"/>
    <cellStyle name="Примечание 36 2 2 3" xfId="37401"/>
    <cellStyle name="Примечание 36 2 2 4" xfId="37402"/>
    <cellStyle name="Примечание 36 2 2 5" xfId="37403"/>
    <cellStyle name="Примечание 36 2 2 6" xfId="37404"/>
    <cellStyle name="Примечание 36 2 2 7" xfId="37405"/>
    <cellStyle name="Примечание 36 2 2 8" xfId="37406"/>
    <cellStyle name="Примечание 36 2 2 9" xfId="37407"/>
    <cellStyle name="Примечание 36 2 3" xfId="37408"/>
    <cellStyle name="Примечание 36 2 3 2" xfId="37409"/>
    <cellStyle name="Примечание 36 2 3 3" xfId="37410"/>
    <cellStyle name="Примечание 36 2 3 4" xfId="37411"/>
    <cellStyle name="Примечание 36 2 3 5" xfId="37412"/>
    <cellStyle name="Примечание 36 2 3 6" xfId="37413"/>
    <cellStyle name="Примечание 36 2 3 7" xfId="37414"/>
    <cellStyle name="Примечание 36 2 3 8" xfId="37415"/>
    <cellStyle name="Примечание 36 2 3 9" xfId="37416"/>
    <cellStyle name="Примечание 36 2 4" xfId="37417"/>
    <cellStyle name="Примечание 36 2 5" xfId="37418"/>
    <cellStyle name="Примечание 36 2 6" xfId="37419"/>
    <cellStyle name="Примечание 36 2 7" xfId="37420"/>
    <cellStyle name="Примечание 36 2 8" xfId="37421"/>
    <cellStyle name="Примечание 36 2 9" xfId="37422"/>
    <cellStyle name="Примечание 36 2_Лист1" xfId="37423"/>
    <cellStyle name="Примечание 36 3" xfId="37424"/>
    <cellStyle name="Примечание 36 3 10" xfId="37425"/>
    <cellStyle name="Примечание 36 3 11" xfId="37426"/>
    <cellStyle name="Примечание 36 3 2" xfId="37427"/>
    <cellStyle name="Примечание 36 3 2 2" xfId="37428"/>
    <cellStyle name="Примечание 36 3 2 3" xfId="37429"/>
    <cellStyle name="Примечание 36 3 2 4" xfId="37430"/>
    <cellStyle name="Примечание 36 3 2 5" xfId="37431"/>
    <cellStyle name="Примечание 36 3 2 6" xfId="37432"/>
    <cellStyle name="Примечание 36 3 2 7" xfId="37433"/>
    <cellStyle name="Примечание 36 3 2 8" xfId="37434"/>
    <cellStyle name="Примечание 36 3 2 9" xfId="37435"/>
    <cellStyle name="Примечание 36 3 3" xfId="37436"/>
    <cellStyle name="Примечание 36 3 3 2" xfId="37437"/>
    <cellStyle name="Примечание 36 3 3 3" xfId="37438"/>
    <cellStyle name="Примечание 36 3 3 4" xfId="37439"/>
    <cellStyle name="Примечание 36 3 3 5" xfId="37440"/>
    <cellStyle name="Примечание 36 3 3 6" xfId="37441"/>
    <cellStyle name="Примечание 36 3 3 7" xfId="37442"/>
    <cellStyle name="Примечание 36 3 3 8" xfId="37443"/>
    <cellStyle name="Примечание 36 3 3 9" xfId="37444"/>
    <cellStyle name="Примечание 36 3 4" xfId="37445"/>
    <cellStyle name="Примечание 36 3 5" xfId="37446"/>
    <cellStyle name="Примечание 36 3 6" xfId="37447"/>
    <cellStyle name="Примечание 36 3 7" xfId="37448"/>
    <cellStyle name="Примечание 36 3 8" xfId="37449"/>
    <cellStyle name="Примечание 36 3 9" xfId="37450"/>
    <cellStyle name="Примечание 36 3_Лист1" xfId="37451"/>
    <cellStyle name="Примечание 36 4" xfId="37452"/>
    <cellStyle name="Примечание 36 4 2" xfId="37453"/>
    <cellStyle name="Примечание 36 4 3" xfId="37454"/>
    <cellStyle name="Примечание 36 4 4" xfId="37455"/>
    <cellStyle name="Примечание 36 4 5" xfId="37456"/>
    <cellStyle name="Примечание 36 4 6" xfId="37457"/>
    <cellStyle name="Примечание 36 4 7" xfId="37458"/>
    <cellStyle name="Примечание 36 4 8" xfId="37459"/>
    <cellStyle name="Примечание 36 4 9" xfId="37460"/>
    <cellStyle name="Примечание 36 5" xfId="37461"/>
    <cellStyle name="Примечание 36 5 2" xfId="37462"/>
    <cellStyle name="Примечание 36 5 3" xfId="37463"/>
    <cellStyle name="Примечание 36 5 4" xfId="37464"/>
    <cellStyle name="Примечание 36 5 5" xfId="37465"/>
    <cellStyle name="Примечание 36 5 6" xfId="37466"/>
    <cellStyle name="Примечание 36 5 7" xfId="37467"/>
    <cellStyle name="Примечание 36 5 8" xfId="37468"/>
    <cellStyle name="Примечание 36 5 9" xfId="37469"/>
    <cellStyle name="Примечание 36 6" xfId="37470"/>
    <cellStyle name="Примечание 36 7" xfId="37471"/>
    <cellStyle name="Примечание 36 8" xfId="37472"/>
    <cellStyle name="Примечание 36 9" xfId="37473"/>
    <cellStyle name="Примечание 36_Лист1" xfId="37474"/>
    <cellStyle name="Примечание 360" xfId="37475"/>
    <cellStyle name="Примечание 361" xfId="37476"/>
    <cellStyle name="Примечание 362" xfId="37477"/>
    <cellStyle name="Примечание 363" xfId="37478"/>
    <cellStyle name="Примечание 364" xfId="37479"/>
    <cellStyle name="Примечание 365" xfId="37480"/>
    <cellStyle name="Примечание 366" xfId="37481"/>
    <cellStyle name="Примечание 367" xfId="37482"/>
    <cellStyle name="Примечание 368" xfId="37483"/>
    <cellStyle name="Примечание 369" xfId="37484"/>
    <cellStyle name="Примечание 37" xfId="37485"/>
    <cellStyle name="Примечание 37 10" xfId="37486"/>
    <cellStyle name="Примечание 37 11" xfId="37487"/>
    <cellStyle name="Примечание 37 12" xfId="37488"/>
    <cellStyle name="Примечание 37 13" xfId="37489"/>
    <cellStyle name="Примечание 37 14" xfId="37490"/>
    <cellStyle name="Примечание 37 2" xfId="37491"/>
    <cellStyle name="Примечание 37 2 10" xfId="37492"/>
    <cellStyle name="Примечание 37 2 11" xfId="37493"/>
    <cellStyle name="Примечание 37 2 2" xfId="37494"/>
    <cellStyle name="Примечание 37 2 2 2" xfId="37495"/>
    <cellStyle name="Примечание 37 2 2 3" xfId="37496"/>
    <cellStyle name="Примечание 37 2 2 4" xfId="37497"/>
    <cellStyle name="Примечание 37 2 2 5" xfId="37498"/>
    <cellStyle name="Примечание 37 2 2 6" xfId="37499"/>
    <cellStyle name="Примечание 37 2 2 7" xfId="37500"/>
    <cellStyle name="Примечание 37 2 2 8" xfId="37501"/>
    <cellStyle name="Примечание 37 2 2 9" xfId="37502"/>
    <cellStyle name="Примечание 37 2 3" xfId="37503"/>
    <cellStyle name="Примечание 37 2 3 2" xfId="37504"/>
    <cellStyle name="Примечание 37 2 3 3" xfId="37505"/>
    <cellStyle name="Примечание 37 2 3 4" xfId="37506"/>
    <cellStyle name="Примечание 37 2 3 5" xfId="37507"/>
    <cellStyle name="Примечание 37 2 3 6" xfId="37508"/>
    <cellStyle name="Примечание 37 2 3 7" xfId="37509"/>
    <cellStyle name="Примечание 37 2 3 8" xfId="37510"/>
    <cellStyle name="Примечание 37 2 3 9" xfId="37511"/>
    <cellStyle name="Примечание 37 2 4" xfId="37512"/>
    <cellStyle name="Примечание 37 2 5" xfId="37513"/>
    <cellStyle name="Примечание 37 2 6" xfId="37514"/>
    <cellStyle name="Примечание 37 2 7" xfId="37515"/>
    <cellStyle name="Примечание 37 2 8" xfId="37516"/>
    <cellStyle name="Примечание 37 2 9" xfId="37517"/>
    <cellStyle name="Примечание 37 2_Лист1" xfId="37518"/>
    <cellStyle name="Примечание 37 3" xfId="37519"/>
    <cellStyle name="Примечание 37 3 10" xfId="37520"/>
    <cellStyle name="Примечание 37 3 11" xfId="37521"/>
    <cellStyle name="Примечание 37 3 2" xfId="37522"/>
    <cellStyle name="Примечание 37 3 2 2" xfId="37523"/>
    <cellStyle name="Примечание 37 3 2 3" xfId="37524"/>
    <cellStyle name="Примечание 37 3 2 4" xfId="37525"/>
    <cellStyle name="Примечание 37 3 2 5" xfId="37526"/>
    <cellStyle name="Примечание 37 3 2 6" xfId="37527"/>
    <cellStyle name="Примечание 37 3 2 7" xfId="37528"/>
    <cellStyle name="Примечание 37 3 2 8" xfId="37529"/>
    <cellStyle name="Примечание 37 3 2 9" xfId="37530"/>
    <cellStyle name="Примечание 37 3 3" xfId="37531"/>
    <cellStyle name="Примечание 37 3 3 2" xfId="37532"/>
    <cellStyle name="Примечание 37 3 3 3" xfId="37533"/>
    <cellStyle name="Примечание 37 3 3 4" xfId="37534"/>
    <cellStyle name="Примечание 37 3 3 5" xfId="37535"/>
    <cellStyle name="Примечание 37 3 3 6" xfId="37536"/>
    <cellStyle name="Примечание 37 3 3 7" xfId="37537"/>
    <cellStyle name="Примечание 37 3 3 8" xfId="37538"/>
    <cellStyle name="Примечание 37 3 3 9" xfId="37539"/>
    <cellStyle name="Примечание 37 3 4" xfId="37540"/>
    <cellStyle name="Примечание 37 3 5" xfId="37541"/>
    <cellStyle name="Примечание 37 3 6" xfId="37542"/>
    <cellStyle name="Примечание 37 3 7" xfId="37543"/>
    <cellStyle name="Примечание 37 3 8" xfId="37544"/>
    <cellStyle name="Примечание 37 3 9" xfId="37545"/>
    <cellStyle name="Примечание 37 3_Лист1" xfId="37546"/>
    <cellStyle name="Примечание 37 4" xfId="37547"/>
    <cellStyle name="Примечание 37 4 2" xfId="37548"/>
    <cellStyle name="Примечание 37 4 3" xfId="37549"/>
    <cellStyle name="Примечание 37 4 4" xfId="37550"/>
    <cellStyle name="Примечание 37 4 5" xfId="37551"/>
    <cellStyle name="Примечание 37 4 6" xfId="37552"/>
    <cellStyle name="Примечание 37 4 7" xfId="37553"/>
    <cellStyle name="Примечание 37 4 8" xfId="37554"/>
    <cellStyle name="Примечание 37 4 9" xfId="37555"/>
    <cellStyle name="Примечание 37 5" xfId="37556"/>
    <cellStyle name="Примечание 37 5 2" xfId="37557"/>
    <cellStyle name="Примечание 37 5 3" xfId="37558"/>
    <cellStyle name="Примечание 37 5 4" xfId="37559"/>
    <cellStyle name="Примечание 37 5 5" xfId="37560"/>
    <cellStyle name="Примечание 37 5 6" xfId="37561"/>
    <cellStyle name="Примечание 37 5 7" xfId="37562"/>
    <cellStyle name="Примечание 37 5 8" xfId="37563"/>
    <cellStyle name="Примечание 37 5 9" xfId="37564"/>
    <cellStyle name="Примечание 37 6" xfId="37565"/>
    <cellStyle name="Примечание 37 7" xfId="37566"/>
    <cellStyle name="Примечание 37 8" xfId="37567"/>
    <cellStyle name="Примечание 37 9" xfId="37568"/>
    <cellStyle name="Примечание 37_Лист1" xfId="37569"/>
    <cellStyle name="Примечание 370" xfId="37570"/>
    <cellStyle name="Примечание 371" xfId="37571"/>
    <cellStyle name="Примечание 372" xfId="37572"/>
    <cellStyle name="Примечание 373" xfId="37573"/>
    <cellStyle name="Примечание 374" xfId="37574"/>
    <cellStyle name="Примечание 375" xfId="37575"/>
    <cellStyle name="Примечание 376" xfId="37576"/>
    <cellStyle name="Примечание 377" xfId="37577"/>
    <cellStyle name="Примечание 378" xfId="37578"/>
    <cellStyle name="Примечание 379" xfId="37579"/>
    <cellStyle name="Примечание 38" xfId="37580"/>
    <cellStyle name="Примечание 38 10" xfId="37581"/>
    <cellStyle name="Примечание 38 11" xfId="37582"/>
    <cellStyle name="Примечание 38 12" xfId="37583"/>
    <cellStyle name="Примечание 38 13" xfId="37584"/>
    <cellStyle name="Примечание 38 14" xfId="37585"/>
    <cellStyle name="Примечание 38 2" xfId="37586"/>
    <cellStyle name="Примечание 38 2 10" xfId="37587"/>
    <cellStyle name="Примечание 38 2 11" xfId="37588"/>
    <cellStyle name="Примечание 38 2 2" xfId="37589"/>
    <cellStyle name="Примечание 38 2 2 2" xfId="37590"/>
    <cellStyle name="Примечание 38 2 2 3" xfId="37591"/>
    <cellStyle name="Примечание 38 2 2 4" xfId="37592"/>
    <cellStyle name="Примечание 38 2 2 5" xfId="37593"/>
    <cellStyle name="Примечание 38 2 2 6" xfId="37594"/>
    <cellStyle name="Примечание 38 2 2 7" xfId="37595"/>
    <cellStyle name="Примечание 38 2 2 8" xfId="37596"/>
    <cellStyle name="Примечание 38 2 2 9" xfId="37597"/>
    <cellStyle name="Примечание 38 2 3" xfId="37598"/>
    <cellStyle name="Примечание 38 2 3 2" xfId="37599"/>
    <cellStyle name="Примечание 38 2 3 3" xfId="37600"/>
    <cellStyle name="Примечание 38 2 3 4" xfId="37601"/>
    <cellStyle name="Примечание 38 2 3 5" xfId="37602"/>
    <cellStyle name="Примечание 38 2 3 6" xfId="37603"/>
    <cellStyle name="Примечание 38 2 3 7" xfId="37604"/>
    <cellStyle name="Примечание 38 2 3 8" xfId="37605"/>
    <cellStyle name="Примечание 38 2 3 9" xfId="37606"/>
    <cellStyle name="Примечание 38 2 4" xfId="37607"/>
    <cellStyle name="Примечание 38 2 5" xfId="37608"/>
    <cellStyle name="Примечание 38 2 6" xfId="37609"/>
    <cellStyle name="Примечание 38 2 7" xfId="37610"/>
    <cellStyle name="Примечание 38 2 8" xfId="37611"/>
    <cellStyle name="Примечание 38 2 9" xfId="37612"/>
    <cellStyle name="Примечание 38 2_Лист1" xfId="37613"/>
    <cellStyle name="Примечание 38 3" xfId="37614"/>
    <cellStyle name="Примечание 38 3 10" xfId="37615"/>
    <cellStyle name="Примечание 38 3 11" xfId="37616"/>
    <cellStyle name="Примечание 38 3 2" xfId="37617"/>
    <cellStyle name="Примечание 38 3 2 2" xfId="37618"/>
    <cellStyle name="Примечание 38 3 2 3" xfId="37619"/>
    <cellStyle name="Примечание 38 3 2 4" xfId="37620"/>
    <cellStyle name="Примечание 38 3 2 5" xfId="37621"/>
    <cellStyle name="Примечание 38 3 2 6" xfId="37622"/>
    <cellStyle name="Примечание 38 3 2 7" xfId="37623"/>
    <cellStyle name="Примечание 38 3 2 8" xfId="37624"/>
    <cellStyle name="Примечание 38 3 2 9" xfId="37625"/>
    <cellStyle name="Примечание 38 3 3" xfId="37626"/>
    <cellStyle name="Примечание 38 3 3 2" xfId="37627"/>
    <cellStyle name="Примечание 38 3 3 3" xfId="37628"/>
    <cellStyle name="Примечание 38 3 3 4" xfId="37629"/>
    <cellStyle name="Примечание 38 3 3 5" xfId="37630"/>
    <cellStyle name="Примечание 38 3 3 6" xfId="37631"/>
    <cellStyle name="Примечание 38 3 3 7" xfId="37632"/>
    <cellStyle name="Примечание 38 3 3 8" xfId="37633"/>
    <cellStyle name="Примечание 38 3 3 9" xfId="37634"/>
    <cellStyle name="Примечание 38 3 4" xfId="37635"/>
    <cellStyle name="Примечание 38 3 5" xfId="37636"/>
    <cellStyle name="Примечание 38 3 6" xfId="37637"/>
    <cellStyle name="Примечание 38 3 7" xfId="37638"/>
    <cellStyle name="Примечание 38 3 8" xfId="37639"/>
    <cellStyle name="Примечание 38 3 9" xfId="37640"/>
    <cellStyle name="Примечание 38 3_Лист1" xfId="37641"/>
    <cellStyle name="Примечание 38 4" xfId="37642"/>
    <cellStyle name="Примечание 38 4 2" xfId="37643"/>
    <cellStyle name="Примечание 38 4 3" xfId="37644"/>
    <cellStyle name="Примечание 38 4 4" xfId="37645"/>
    <cellStyle name="Примечание 38 4 5" xfId="37646"/>
    <cellStyle name="Примечание 38 4 6" xfId="37647"/>
    <cellStyle name="Примечание 38 4 7" xfId="37648"/>
    <cellStyle name="Примечание 38 4 8" xfId="37649"/>
    <cellStyle name="Примечание 38 4 9" xfId="37650"/>
    <cellStyle name="Примечание 38 5" xfId="37651"/>
    <cellStyle name="Примечание 38 5 2" xfId="37652"/>
    <cellStyle name="Примечание 38 5 3" xfId="37653"/>
    <cellStyle name="Примечание 38 5 4" xfId="37654"/>
    <cellStyle name="Примечание 38 5 5" xfId="37655"/>
    <cellStyle name="Примечание 38 5 6" xfId="37656"/>
    <cellStyle name="Примечание 38 5 7" xfId="37657"/>
    <cellStyle name="Примечание 38 5 8" xfId="37658"/>
    <cellStyle name="Примечание 38 5 9" xfId="37659"/>
    <cellStyle name="Примечание 38 6" xfId="37660"/>
    <cellStyle name="Примечание 38 7" xfId="37661"/>
    <cellStyle name="Примечание 38 8" xfId="37662"/>
    <cellStyle name="Примечание 38 9" xfId="37663"/>
    <cellStyle name="Примечание 38_Лист1" xfId="37664"/>
    <cellStyle name="Примечание 380" xfId="37665"/>
    <cellStyle name="Примечание 381" xfId="37666"/>
    <cellStyle name="Примечание 382" xfId="37667"/>
    <cellStyle name="Примечание 383" xfId="37668"/>
    <cellStyle name="Примечание 384" xfId="37669"/>
    <cellStyle name="Примечание 385" xfId="37670"/>
    <cellStyle name="Примечание 386" xfId="37671"/>
    <cellStyle name="Примечание 387" xfId="37672"/>
    <cellStyle name="Примечание 388" xfId="37673"/>
    <cellStyle name="Примечание 389" xfId="37674"/>
    <cellStyle name="Примечание 39" xfId="37675"/>
    <cellStyle name="Примечание 39 10" xfId="37676"/>
    <cellStyle name="Примечание 39 11" xfId="37677"/>
    <cellStyle name="Примечание 39 12" xfId="37678"/>
    <cellStyle name="Примечание 39 13" xfId="37679"/>
    <cellStyle name="Примечание 39 14" xfId="37680"/>
    <cellStyle name="Примечание 39 2" xfId="37681"/>
    <cellStyle name="Примечание 39 2 10" xfId="37682"/>
    <cellStyle name="Примечание 39 2 11" xfId="37683"/>
    <cellStyle name="Примечание 39 2 2" xfId="37684"/>
    <cellStyle name="Примечание 39 2 2 2" xfId="37685"/>
    <cellStyle name="Примечание 39 2 2 3" xfId="37686"/>
    <cellStyle name="Примечание 39 2 2 4" xfId="37687"/>
    <cellStyle name="Примечание 39 2 2 5" xfId="37688"/>
    <cellStyle name="Примечание 39 2 2 6" xfId="37689"/>
    <cellStyle name="Примечание 39 2 2 7" xfId="37690"/>
    <cellStyle name="Примечание 39 2 2 8" xfId="37691"/>
    <cellStyle name="Примечание 39 2 2 9" xfId="37692"/>
    <cellStyle name="Примечание 39 2 3" xfId="37693"/>
    <cellStyle name="Примечание 39 2 3 2" xfId="37694"/>
    <cellStyle name="Примечание 39 2 3 3" xfId="37695"/>
    <cellStyle name="Примечание 39 2 3 4" xfId="37696"/>
    <cellStyle name="Примечание 39 2 3 5" xfId="37697"/>
    <cellStyle name="Примечание 39 2 3 6" xfId="37698"/>
    <cellStyle name="Примечание 39 2 3 7" xfId="37699"/>
    <cellStyle name="Примечание 39 2 3 8" xfId="37700"/>
    <cellStyle name="Примечание 39 2 3 9" xfId="37701"/>
    <cellStyle name="Примечание 39 2 4" xfId="37702"/>
    <cellStyle name="Примечание 39 2 5" xfId="37703"/>
    <cellStyle name="Примечание 39 2 6" xfId="37704"/>
    <cellStyle name="Примечание 39 2 7" xfId="37705"/>
    <cellStyle name="Примечание 39 2 8" xfId="37706"/>
    <cellStyle name="Примечание 39 2 9" xfId="37707"/>
    <cellStyle name="Примечание 39 2_Лист1" xfId="37708"/>
    <cellStyle name="Примечание 39 3" xfId="37709"/>
    <cellStyle name="Примечание 39 3 10" xfId="37710"/>
    <cellStyle name="Примечание 39 3 11" xfId="37711"/>
    <cellStyle name="Примечание 39 3 2" xfId="37712"/>
    <cellStyle name="Примечание 39 3 2 2" xfId="37713"/>
    <cellStyle name="Примечание 39 3 2 3" xfId="37714"/>
    <cellStyle name="Примечание 39 3 2 4" xfId="37715"/>
    <cellStyle name="Примечание 39 3 2 5" xfId="37716"/>
    <cellStyle name="Примечание 39 3 2 6" xfId="37717"/>
    <cellStyle name="Примечание 39 3 2 7" xfId="37718"/>
    <cellStyle name="Примечание 39 3 2 8" xfId="37719"/>
    <cellStyle name="Примечание 39 3 2 9" xfId="37720"/>
    <cellStyle name="Примечание 39 3 3" xfId="37721"/>
    <cellStyle name="Примечание 39 3 3 2" xfId="37722"/>
    <cellStyle name="Примечание 39 3 3 3" xfId="37723"/>
    <cellStyle name="Примечание 39 3 3 4" xfId="37724"/>
    <cellStyle name="Примечание 39 3 3 5" xfId="37725"/>
    <cellStyle name="Примечание 39 3 3 6" xfId="37726"/>
    <cellStyle name="Примечание 39 3 3 7" xfId="37727"/>
    <cellStyle name="Примечание 39 3 3 8" xfId="37728"/>
    <cellStyle name="Примечание 39 3 3 9" xfId="37729"/>
    <cellStyle name="Примечание 39 3 4" xfId="37730"/>
    <cellStyle name="Примечание 39 3 5" xfId="37731"/>
    <cellStyle name="Примечание 39 3 6" xfId="37732"/>
    <cellStyle name="Примечание 39 3 7" xfId="37733"/>
    <cellStyle name="Примечание 39 3 8" xfId="37734"/>
    <cellStyle name="Примечание 39 3 9" xfId="37735"/>
    <cellStyle name="Примечание 39 3_Лист1" xfId="37736"/>
    <cellStyle name="Примечание 39 4" xfId="37737"/>
    <cellStyle name="Примечание 39 4 2" xfId="37738"/>
    <cellStyle name="Примечание 39 4 3" xfId="37739"/>
    <cellStyle name="Примечание 39 4 4" xfId="37740"/>
    <cellStyle name="Примечание 39 4 5" xfId="37741"/>
    <cellStyle name="Примечание 39 4 6" xfId="37742"/>
    <cellStyle name="Примечание 39 4 7" xfId="37743"/>
    <cellStyle name="Примечание 39 4 8" xfId="37744"/>
    <cellStyle name="Примечание 39 4 9" xfId="37745"/>
    <cellStyle name="Примечание 39 5" xfId="37746"/>
    <cellStyle name="Примечание 39 5 2" xfId="37747"/>
    <cellStyle name="Примечание 39 5 3" xfId="37748"/>
    <cellStyle name="Примечание 39 5 4" xfId="37749"/>
    <cellStyle name="Примечание 39 5 5" xfId="37750"/>
    <cellStyle name="Примечание 39 5 6" xfId="37751"/>
    <cellStyle name="Примечание 39 5 7" xfId="37752"/>
    <cellStyle name="Примечание 39 5 8" xfId="37753"/>
    <cellStyle name="Примечание 39 5 9" xfId="37754"/>
    <cellStyle name="Примечание 39 6" xfId="37755"/>
    <cellStyle name="Примечание 39 7" xfId="37756"/>
    <cellStyle name="Примечание 39 8" xfId="37757"/>
    <cellStyle name="Примечание 39 9" xfId="37758"/>
    <cellStyle name="Примечание 39_Лист1" xfId="37759"/>
    <cellStyle name="Примечание 390" xfId="37760"/>
    <cellStyle name="Примечание 391" xfId="37761"/>
    <cellStyle name="Примечание 392" xfId="37762"/>
    <cellStyle name="Примечание 393" xfId="37763"/>
    <cellStyle name="Примечание 394" xfId="37764"/>
    <cellStyle name="Примечание 395" xfId="37765"/>
    <cellStyle name="Примечание 396" xfId="37766"/>
    <cellStyle name="Примечание 397" xfId="37767"/>
    <cellStyle name="Примечание 398" xfId="37768"/>
    <cellStyle name="Примечание 399" xfId="37769"/>
    <cellStyle name="Примечание 4" xfId="117"/>
    <cellStyle name="Примечание 4 10" xfId="37770"/>
    <cellStyle name="Примечание 4 10 10" xfId="37771"/>
    <cellStyle name="Примечание 4 10 11" xfId="37772"/>
    <cellStyle name="Примечание 4 10 12" xfId="37773"/>
    <cellStyle name="Примечание 4 10 2" xfId="37774"/>
    <cellStyle name="Примечание 4 10 2 2" xfId="37775"/>
    <cellStyle name="Примечание 4 10 2 3" xfId="37776"/>
    <cellStyle name="Примечание 4 10 2 4" xfId="37777"/>
    <cellStyle name="Примечание 4 10 2 5" xfId="37778"/>
    <cellStyle name="Примечание 4 10 2 6" xfId="37779"/>
    <cellStyle name="Примечание 4 10 2 7" xfId="37780"/>
    <cellStyle name="Примечание 4 10 2 8" xfId="37781"/>
    <cellStyle name="Примечание 4 10 2 9" xfId="37782"/>
    <cellStyle name="Примечание 4 10 3" xfId="37783"/>
    <cellStyle name="Примечание 4 10 3 2" xfId="37784"/>
    <cellStyle name="Примечание 4 10 3 3" xfId="37785"/>
    <cellStyle name="Примечание 4 10 3 4" xfId="37786"/>
    <cellStyle name="Примечание 4 10 3 5" xfId="37787"/>
    <cellStyle name="Примечание 4 10 3 6" xfId="37788"/>
    <cellStyle name="Примечание 4 10 3 7" xfId="37789"/>
    <cellStyle name="Примечание 4 10 3 8" xfId="37790"/>
    <cellStyle name="Примечание 4 10 3 9" xfId="37791"/>
    <cellStyle name="Примечание 4 10 4" xfId="37792"/>
    <cellStyle name="Примечание 4 10 5" xfId="37793"/>
    <cellStyle name="Примечание 4 10 6" xfId="37794"/>
    <cellStyle name="Примечание 4 10 7" xfId="37795"/>
    <cellStyle name="Примечание 4 10 8" xfId="37796"/>
    <cellStyle name="Примечание 4 10 9" xfId="37797"/>
    <cellStyle name="Примечание 4 10_Лист1" xfId="37798"/>
    <cellStyle name="Примечание 4 11" xfId="37799"/>
    <cellStyle name="Примечание 4 11 10" xfId="37800"/>
    <cellStyle name="Примечание 4 11 11" xfId="37801"/>
    <cellStyle name="Примечание 4 11 2" xfId="37802"/>
    <cellStyle name="Примечание 4 11 2 2" xfId="37803"/>
    <cellStyle name="Примечание 4 11 2 3" xfId="37804"/>
    <cellStyle name="Примечание 4 11 2 4" xfId="37805"/>
    <cellStyle name="Примечание 4 11 2 5" xfId="37806"/>
    <cellStyle name="Примечание 4 11 2 6" xfId="37807"/>
    <cellStyle name="Примечание 4 11 2 7" xfId="37808"/>
    <cellStyle name="Примечание 4 11 2 8" xfId="37809"/>
    <cellStyle name="Примечание 4 11 2 9" xfId="37810"/>
    <cellStyle name="Примечание 4 11 3" xfId="37811"/>
    <cellStyle name="Примечание 4 11 3 2" xfId="37812"/>
    <cellStyle name="Примечание 4 11 3 3" xfId="37813"/>
    <cellStyle name="Примечание 4 11 3 4" xfId="37814"/>
    <cellStyle name="Примечание 4 11 3 5" xfId="37815"/>
    <cellStyle name="Примечание 4 11 3 6" xfId="37816"/>
    <cellStyle name="Примечание 4 11 3 7" xfId="37817"/>
    <cellStyle name="Примечание 4 11 3 8" xfId="37818"/>
    <cellStyle name="Примечание 4 11 3 9" xfId="37819"/>
    <cellStyle name="Примечание 4 11 4" xfId="37820"/>
    <cellStyle name="Примечание 4 11 5" xfId="37821"/>
    <cellStyle name="Примечание 4 11 6" xfId="37822"/>
    <cellStyle name="Примечание 4 11 7" xfId="37823"/>
    <cellStyle name="Примечание 4 11 8" xfId="37824"/>
    <cellStyle name="Примечание 4 11 9" xfId="37825"/>
    <cellStyle name="Примечание 4 11_Лист1" xfId="37826"/>
    <cellStyle name="Примечание 4 12" xfId="37827"/>
    <cellStyle name="Примечание 4 12 10" xfId="37828"/>
    <cellStyle name="Примечание 4 12 11" xfId="37829"/>
    <cellStyle name="Примечание 4 12 2" xfId="37830"/>
    <cellStyle name="Примечание 4 12 2 2" xfId="37831"/>
    <cellStyle name="Примечание 4 12 2 3" xfId="37832"/>
    <cellStyle name="Примечание 4 12 2 4" xfId="37833"/>
    <cellStyle name="Примечание 4 12 2 5" xfId="37834"/>
    <cellStyle name="Примечание 4 12 2 6" xfId="37835"/>
    <cellStyle name="Примечание 4 12 2 7" xfId="37836"/>
    <cellStyle name="Примечание 4 12 2 8" xfId="37837"/>
    <cellStyle name="Примечание 4 12 2 9" xfId="37838"/>
    <cellStyle name="Примечание 4 12 3" xfId="37839"/>
    <cellStyle name="Примечание 4 12 3 2" xfId="37840"/>
    <cellStyle name="Примечание 4 12 3 3" xfId="37841"/>
    <cellStyle name="Примечание 4 12 3 4" xfId="37842"/>
    <cellStyle name="Примечание 4 12 3 5" xfId="37843"/>
    <cellStyle name="Примечание 4 12 3 6" xfId="37844"/>
    <cellStyle name="Примечание 4 12 3 7" xfId="37845"/>
    <cellStyle name="Примечание 4 12 3 8" xfId="37846"/>
    <cellStyle name="Примечание 4 12 3 9" xfId="37847"/>
    <cellStyle name="Примечание 4 12 4" xfId="37848"/>
    <cellStyle name="Примечание 4 12 5" xfId="37849"/>
    <cellStyle name="Примечание 4 12 6" xfId="37850"/>
    <cellStyle name="Примечание 4 12 7" xfId="37851"/>
    <cellStyle name="Примечание 4 12 8" xfId="37852"/>
    <cellStyle name="Примечание 4 12 9" xfId="37853"/>
    <cellStyle name="Примечание 4 12_Лист1" xfId="37854"/>
    <cellStyle name="Примечание 4 13" xfId="37855"/>
    <cellStyle name="Примечание 4 13 10" xfId="37856"/>
    <cellStyle name="Примечание 4 13 11" xfId="37857"/>
    <cellStyle name="Примечание 4 13 2" xfId="37858"/>
    <cellStyle name="Примечание 4 13 2 2" xfId="37859"/>
    <cellStyle name="Примечание 4 13 2 3" xfId="37860"/>
    <cellStyle name="Примечание 4 13 2 4" xfId="37861"/>
    <cellStyle name="Примечание 4 13 2 5" xfId="37862"/>
    <cellStyle name="Примечание 4 13 2 6" xfId="37863"/>
    <cellStyle name="Примечание 4 13 2 7" xfId="37864"/>
    <cellStyle name="Примечание 4 13 2 8" xfId="37865"/>
    <cellStyle name="Примечание 4 13 2 9" xfId="37866"/>
    <cellStyle name="Примечание 4 13 3" xfId="37867"/>
    <cellStyle name="Примечание 4 13 3 2" xfId="37868"/>
    <cellStyle name="Примечание 4 13 3 3" xfId="37869"/>
    <cellStyle name="Примечание 4 13 3 4" xfId="37870"/>
    <cellStyle name="Примечание 4 13 3 5" xfId="37871"/>
    <cellStyle name="Примечание 4 13 3 6" xfId="37872"/>
    <cellStyle name="Примечание 4 13 3 7" xfId="37873"/>
    <cellStyle name="Примечание 4 13 3 8" xfId="37874"/>
    <cellStyle name="Примечание 4 13 3 9" xfId="37875"/>
    <cellStyle name="Примечание 4 13 4" xfId="37876"/>
    <cellStyle name="Примечание 4 13 5" xfId="37877"/>
    <cellStyle name="Примечание 4 13 6" xfId="37878"/>
    <cellStyle name="Примечание 4 13 7" xfId="37879"/>
    <cellStyle name="Примечание 4 13 8" xfId="37880"/>
    <cellStyle name="Примечание 4 13 9" xfId="37881"/>
    <cellStyle name="Примечание 4 13_Лист1" xfId="37882"/>
    <cellStyle name="Примечание 4 14" xfId="37883"/>
    <cellStyle name="Примечание 4 14 10" xfId="37884"/>
    <cellStyle name="Примечание 4 14 11" xfId="37885"/>
    <cellStyle name="Примечание 4 14 2" xfId="37886"/>
    <cellStyle name="Примечание 4 14 2 2" xfId="37887"/>
    <cellStyle name="Примечание 4 14 2 3" xfId="37888"/>
    <cellStyle name="Примечание 4 14 2 4" xfId="37889"/>
    <cellStyle name="Примечание 4 14 2 5" xfId="37890"/>
    <cellStyle name="Примечание 4 14 2 6" xfId="37891"/>
    <cellStyle name="Примечание 4 14 2 7" xfId="37892"/>
    <cellStyle name="Примечание 4 14 2 8" xfId="37893"/>
    <cellStyle name="Примечание 4 14 2 9" xfId="37894"/>
    <cellStyle name="Примечание 4 14 3" xfId="37895"/>
    <cellStyle name="Примечание 4 14 3 2" xfId="37896"/>
    <cellStyle name="Примечание 4 14 3 3" xfId="37897"/>
    <cellStyle name="Примечание 4 14 3 4" xfId="37898"/>
    <cellStyle name="Примечание 4 14 3 5" xfId="37899"/>
    <cellStyle name="Примечание 4 14 3 6" xfId="37900"/>
    <cellStyle name="Примечание 4 14 3 7" xfId="37901"/>
    <cellStyle name="Примечание 4 14 3 8" xfId="37902"/>
    <cellStyle name="Примечание 4 14 3 9" xfId="37903"/>
    <cellStyle name="Примечание 4 14 4" xfId="37904"/>
    <cellStyle name="Примечание 4 14 5" xfId="37905"/>
    <cellStyle name="Примечание 4 14 6" xfId="37906"/>
    <cellStyle name="Примечание 4 14 7" xfId="37907"/>
    <cellStyle name="Примечание 4 14 8" xfId="37908"/>
    <cellStyle name="Примечание 4 14 9" xfId="37909"/>
    <cellStyle name="Примечание 4 14_Лист1" xfId="37910"/>
    <cellStyle name="Примечание 4 15" xfId="37911"/>
    <cellStyle name="Примечание 4 15 10" xfId="37912"/>
    <cellStyle name="Примечание 4 15 11" xfId="37913"/>
    <cellStyle name="Примечание 4 15 2" xfId="37914"/>
    <cellStyle name="Примечание 4 15 2 2" xfId="37915"/>
    <cellStyle name="Примечание 4 15 2 3" xfId="37916"/>
    <cellStyle name="Примечание 4 15 2 4" xfId="37917"/>
    <cellStyle name="Примечание 4 15 2 5" xfId="37918"/>
    <cellStyle name="Примечание 4 15 2 6" xfId="37919"/>
    <cellStyle name="Примечание 4 15 2 7" xfId="37920"/>
    <cellStyle name="Примечание 4 15 2 8" xfId="37921"/>
    <cellStyle name="Примечание 4 15 2 9" xfId="37922"/>
    <cellStyle name="Примечание 4 15 3" xfId="37923"/>
    <cellStyle name="Примечание 4 15 3 2" xfId="37924"/>
    <cellStyle name="Примечание 4 15 3 3" xfId="37925"/>
    <cellStyle name="Примечание 4 15 3 4" xfId="37926"/>
    <cellStyle name="Примечание 4 15 3 5" xfId="37927"/>
    <cellStyle name="Примечание 4 15 3 6" xfId="37928"/>
    <cellStyle name="Примечание 4 15 3 7" xfId="37929"/>
    <cellStyle name="Примечание 4 15 3 8" xfId="37930"/>
    <cellStyle name="Примечание 4 15 3 9" xfId="37931"/>
    <cellStyle name="Примечание 4 15 4" xfId="37932"/>
    <cellStyle name="Примечание 4 15 5" xfId="37933"/>
    <cellStyle name="Примечание 4 15 6" xfId="37934"/>
    <cellStyle name="Примечание 4 15 7" xfId="37935"/>
    <cellStyle name="Примечание 4 15 8" xfId="37936"/>
    <cellStyle name="Примечание 4 15 9" xfId="37937"/>
    <cellStyle name="Примечание 4 15_Лист1" xfId="37938"/>
    <cellStyle name="Примечание 4 16" xfId="37939"/>
    <cellStyle name="Примечание 4 16 10" xfId="37940"/>
    <cellStyle name="Примечание 4 16 11" xfId="37941"/>
    <cellStyle name="Примечание 4 16 2" xfId="37942"/>
    <cellStyle name="Примечание 4 16 2 2" xfId="37943"/>
    <cellStyle name="Примечание 4 16 2 3" xfId="37944"/>
    <cellStyle name="Примечание 4 16 2 4" xfId="37945"/>
    <cellStyle name="Примечание 4 16 2 5" xfId="37946"/>
    <cellStyle name="Примечание 4 16 2 6" xfId="37947"/>
    <cellStyle name="Примечание 4 16 2 7" xfId="37948"/>
    <cellStyle name="Примечание 4 16 2 8" xfId="37949"/>
    <cellStyle name="Примечание 4 16 2 9" xfId="37950"/>
    <cellStyle name="Примечание 4 16 3" xfId="37951"/>
    <cellStyle name="Примечание 4 16 3 2" xfId="37952"/>
    <cellStyle name="Примечание 4 16 3 3" xfId="37953"/>
    <cellStyle name="Примечание 4 16 3 4" xfId="37954"/>
    <cellStyle name="Примечание 4 16 3 5" xfId="37955"/>
    <cellStyle name="Примечание 4 16 3 6" xfId="37956"/>
    <cellStyle name="Примечание 4 16 3 7" xfId="37957"/>
    <cellStyle name="Примечание 4 16 3 8" xfId="37958"/>
    <cellStyle name="Примечание 4 16 3 9" xfId="37959"/>
    <cellStyle name="Примечание 4 16 4" xfId="37960"/>
    <cellStyle name="Примечание 4 16 5" xfId="37961"/>
    <cellStyle name="Примечание 4 16 6" xfId="37962"/>
    <cellStyle name="Примечание 4 16 7" xfId="37963"/>
    <cellStyle name="Примечание 4 16 8" xfId="37964"/>
    <cellStyle name="Примечание 4 16 9" xfId="37965"/>
    <cellStyle name="Примечание 4 16_Лист1" xfId="37966"/>
    <cellStyle name="Примечание 4 17" xfId="37967"/>
    <cellStyle name="Примечание 4 17 10" xfId="37968"/>
    <cellStyle name="Примечание 4 17 11" xfId="37969"/>
    <cellStyle name="Примечание 4 17 2" xfId="37970"/>
    <cellStyle name="Примечание 4 17 2 2" xfId="37971"/>
    <cellStyle name="Примечание 4 17 2 3" xfId="37972"/>
    <cellStyle name="Примечание 4 17 2 4" xfId="37973"/>
    <cellStyle name="Примечание 4 17 2 5" xfId="37974"/>
    <cellStyle name="Примечание 4 17 2 6" xfId="37975"/>
    <cellStyle name="Примечание 4 17 2 7" xfId="37976"/>
    <cellStyle name="Примечание 4 17 2 8" xfId="37977"/>
    <cellStyle name="Примечание 4 17 2 9" xfId="37978"/>
    <cellStyle name="Примечание 4 17 3" xfId="37979"/>
    <cellStyle name="Примечание 4 17 3 2" xfId="37980"/>
    <cellStyle name="Примечание 4 17 3 3" xfId="37981"/>
    <cellStyle name="Примечание 4 17 3 4" xfId="37982"/>
    <cellStyle name="Примечание 4 17 3 5" xfId="37983"/>
    <cellStyle name="Примечание 4 17 3 6" xfId="37984"/>
    <cellStyle name="Примечание 4 17 3 7" xfId="37985"/>
    <cellStyle name="Примечание 4 17 3 8" xfId="37986"/>
    <cellStyle name="Примечание 4 17 3 9" xfId="37987"/>
    <cellStyle name="Примечание 4 17 4" xfId="37988"/>
    <cellStyle name="Примечание 4 17 5" xfId="37989"/>
    <cellStyle name="Примечание 4 17 6" xfId="37990"/>
    <cellStyle name="Примечание 4 17 7" xfId="37991"/>
    <cellStyle name="Примечание 4 17 8" xfId="37992"/>
    <cellStyle name="Примечание 4 17 9" xfId="37993"/>
    <cellStyle name="Примечание 4 17_Лист1" xfId="37994"/>
    <cellStyle name="Примечание 4 18" xfId="37995"/>
    <cellStyle name="Примечание 4 18 10" xfId="37996"/>
    <cellStyle name="Примечание 4 18 11" xfId="37997"/>
    <cellStyle name="Примечание 4 18 2" xfId="37998"/>
    <cellStyle name="Примечание 4 18 2 2" xfId="37999"/>
    <cellStyle name="Примечание 4 18 2 3" xfId="38000"/>
    <cellStyle name="Примечание 4 18 2 4" xfId="38001"/>
    <cellStyle name="Примечание 4 18 2 5" xfId="38002"/>
    <cellStyle name="Примечание 4 18 2 6" xfId="38003"/>
    <cellStyle name="Примечание 4 18 2 7" xfId="38004"/>
    <cellStyle name="Примечание 4 18 2 8" xfId="38005"/>
    <cellStyle name="Примечание 4 18 2 9" xfId="38006"/>
    <cellStyle name="Примечание 4 18 3" xfId="38007"/>
    <cellStyle name="Примечание 4 18 3 2" xfId="38008"/>
    <cellStyle name="Примечание 4 18 3 3" xfId="38009"/>
    <cellStyle name="Примечание 4 18 3 4" xfId="38010"/>
    <cellStyle name="Примечание 4 18 3 5" xfId="38011"/>
    <cellStyle name="Примечание 4 18 3 6" xfId="38012"/>
    <cellStyle name="Примечание 4 18 3 7" xfId="38013"/>
    <cellStyle name="Примечание 4 18 3 8" xfId="38014"/>
    <cellStyle name="Примечание 4 18 3 9" xfId="38015"/>
    <cellStyle name="Примечание 4 18 4" xfId="38016"/>
    <cellStyle name="Примечание 4 18 5" xfId="38017"/>
    <cellStyle name="Примечание 4 18 6" xfId="38018"/>
    <cellStyle name="Примечание 4 18 7" xfId="38019"/>
    <cellStyle name="Примечание 4 18 8" xfId="38020"/>
    <cellStyle name="Примечание 4 18 9" xfId="38021"/>
    <cellStyle name="Примечание 4 18_Лист1" xfId="38022"/>
    <cellStyle name="Примечание 4 19" xfId="38023"/>
    <cellStyle name="Примечание 4 19 10" xfId="38024"/>
    <cellStyle name="Примечание 4 19 11" xfId="38025"/>
    <cellStyle name="Примечание 4 19 2" xfId="38026"/>
    <cellStyle name="Примечание 4 19 2 2" xfId="38027"/>
    <cellStyle name="Примечание 4 19 2 3" xfId="38028"/>
    <cellStyle name="Примечание 4 19 2 4" xfId="38029"/>
    <cellStyle name="Примечание 4 19 2 5" xfId="38030"/>
    <cellStyle name="Примечание 4 19 2 6" xfId="38031"/>
    <cellStyle name="Примечание 4 19 2 7" xfId="38032"/>
    <cellStyle name="Примечание 4 19 2 8" xfId="38033"/>
    <cellStyle name="Примечание 4 19 2 9" xfId="38034"/>
    <cellStyle name="Примечание 4 19 3" xfId="38035"/>
    <cellStyle name="Примечание 4 19 3 2" xfId="38036"/>
    <cellStyle name="Примечание 4 19 3 3" xfId="38037"/>
    <cellStyle name="Примечание 4 19 3 4" xfId="38038"/>
    <cellStyle name="Примечание 4 19 3 5" xfId="38039"/>
    <cellStyle name="Примечание 4 19 3 6" xfId="38040"/>
    <cellStyle name="Примечание 4 19 3 7" xfId="38041"/>
    <cellStyle name="Примечание 4 19 3 8" xfId="38042"/>
    <cellStyle name="Примечание 4 19 3 9" xfId="38043"/>
    <cellStyle name="Примечание 4 19 4" xfId="38044"/>
    <cellStyle name="Примечание 4 19 5" xfId="38045"/>
    <cellStyle name="Примечание 4 19 6" xfId="38046"/>
    <cellStyle name="Примечание 4 19 7" xfId="38047"/>
    <cellStyle name="Примечание 4 19 8" xfId="38048"/>
    <cellStyle name="Примечание 4 19 9" xfId="38049"/>
    <cellStyle name="Примечание 4 19_Лист1" xfId="38050"/>
    <cellStyle name="Примечание 4 2" xfId="38051"/>
    <cellStyle name="Примечание 4 2 10" xfId="38052"/>
    <cellStyle name="Примечание 4 2 11" xfId="38053"/>
    <cellStyle name="Примечание 4 2 12" xfId="38054"/>
    <cellStyle name="Примечание 4 2 13" xfId="38055"/>
    <cellStyle name="Примечание 4 2 14" xfId="38056"/>
    <cellStyle name="Примечание 4 2 2" xfId="38057"/>
    <cellStyle name="Примечание 4 2 2 10" xfId="38058"/>
    <cellStyle name="Примечание 4 2 2 11" xfId="38059"/>
    <cellStyle name="Примечание 4 2 2 2" xfId="38060"/>
    <cellStyle name="Примечание 4 2 2 2 2" xfId="38061"/>
    <cellStyle name="Примечание 4 2 2 2 2 2" xfId="38062"/>
    <cellStyle name="Примечание 4 2 2 2 3" xfId="38063"/>
    <cellStyle name="Примечание 4 2 2 2 4" xfId="38064"/>
    <cellStyle name="Примечание 4 2 2 3" xfId="38065"/>
    <cellStyle name="Примечание 4 2 2 3 2" xfId="38066"/>
    <cellStyle name="Примечание 4 2 2 3 3" xfId="38067"/>
    <cellStyle name="Примечание 4 2 2 4" xfId="38068"/>
    <cellStyle name="Примечание 4 2 2 5" xfId="38069"/>
    <cellStyle name="Примечание 4 2 2 6" xfId="38070"/>
    <cellStyle name="Примечание 4 2 2 7" xfId="38071"/>
    <cellStyle name="Примечание 4 2 2 8" xfId="38072"/>
    <cellStyle name="Примечание 4 2 2 9" xfId="38073"/>
    <cellStyle name="Примечание 4 2 3" xfId="38074"/>
    <cellStyle name="Примечание 4 2 3 10" xfId="38075"/>
    <cellStyle name="Примечание 4 2 3 11" xfId="38076"/>
    <cellStyle name="Примечание 4 2 3 2" xfId="38077"/>
    <cellStyle name="Примечание 4 2 3 2 2" xfId="38078"/>
    <cellStyle name="Примечание 4 2 3 2 3" xfId="38079"/>
    <cellStyle name="Примечание 4 2 3 3" xfId="38080"/>
    <cellStyle name="Примечание 4 2 3 4" xfId="38081"/>
    <cellStyle name="Примечание 4 2 3 5" xfId="38082"/>
    <cellStyle name="Примечание 4 2 3 6" xfId="38083"/>
    <cellStyle name="Примечание 4 2 3 7" xfId="38084"/>
    <cellStyle name="Примечание 4 2 3 8" xfId="38085"/>
    <cellStyle name="Примечание 4 2 3 9" xfId="38086"/>
    <cellStyle name="Примечание 4 2 4" xfId="38087"/>
    <cellStyle name="Примечание 4 2 4 2" xfId="38088"/>
    <cellStyle name="Примечание 4 2 4 3" xfId="38089"/>
    <cellStyle name="Примечание 4 2 5" xfId="38090"/>
    <cellStyle name="Примечание 4 2 6" xfId="38091"/>
    <cellStyle name="Примечание 4 2 7" xfId="38092"/>
    <cellStyle name="Примечание 4 2 8" xfId="38093"/>
    <cellStyle name="Примечание 4 2 9" xfId="38094"/>
    <cellStyle name="Примечание 4 2_Лист1" xfId="38095"/>
    <cellStyle name="Примечание 4 20" xfId="38096"/>
    <cellStyle name="Примечание 4 20 10" xfId="38097"/>
    <cellStyle name="Примечание 4 20 11" xfId="38098"/>
    <cellStyle name="Примечание 4 20 2" xfId="38099"/>
    <cellStyle name="Примечание 4 20 2 2" xfId="38100"/>
    <cellStyle name="Примечание 4 20 2 3" xfId="38101"/>
    <cellStyle name="Примечание 4 20 2 4" xfId="38102"/>
    <cellStyle name="Примечание 4 20 2 5" xfId="38103"/>
    <cellStyle name="Примечание 4 20 2 6" xfId="38104"/>
    <cellStyle name="Примечание 4 20 2 7" xfId="38105"/>
    <cellStyle name="Примечание 4 20 2 8" xfId="38106"/>
    <cellStyle name="Примечание 4 20 2 9" xfId="38107"/>
    <cellStyle name="Примечание 4 20 3" xfId="38108"/>
    <cellStyle name="Примечание 4 20 3 2" xfId="38109"/>
    <cellStyle name="Примечание 4 20 3 3" xfId="38110"/>
    <cellStyle name="Примечание 4 20 3 4" xfId="38111"/>
    <cellStyle name="Примечание 4 20 3 5" xfId="38112"/>
    <cellStyle name="Примечание 4 20 3 6" xfId="38113"/>
    <cellStyle name="Примечание 4 20 3 7" xfId="38114"/>
    <cellStyle name="Примечание 4 20 3 8" xfId="38115"/>
    <cellStyle name="Примечание 4 20 3 9" xfId="38116"/>
    <cellStyle name="Примечание 4 20 4" xfId="38117"/>
    <cellStyle name="Примечание 4 20 5" xfId="38118"/>
    <cellStyle name="Примечание 4 20 6" xfId="38119"/>
    <cellStyle name="Примечание 4 20 7" xfId="38120"/>
    <cellStyle name="Примечание 4 20 8" xfId="38121"/>
    <cellStyle name="Примечание 4 20 9" xfId="38122"/>
    <cellStyle name="Примечание 4 20_Лист1" xfId="38123"/>
    <cellStyle name="Примечание 4 21" xfId="38124"/>
    <cellStyle name="Примечание 4 21 2" xfId="38125"/>
    <cellStyle name="Примечание 4 21 3" xfId="38126"/>
    <cellStyle name="Примечание 4 21 4" xfId="38127"/>
    <cellStyle name="Примечание 4 21 5" xfId="38128"/>
    <cellStyle name="Примечание 4 21 6" xfId="38129"/>
    <cellStyle name="Примечание 4 21 7" xfId="38130"/>
    <cellStyle name="Примечание 4 21 8" xfId="38131"/>
    <cellStyle name="Примечание 4 21 9" xfId="38132"/>
    <cellStyle name="Примечание 4 22" xfId="38133"/>
    <cellStyle name="Примечание 4 23" xfId="38134"/>
    <cellStyle name="Примечание 4 24" xfId="38135"/>
    <cellStyle name="Примечание 4 25" xfId="38136"/>
    <cellStyle name="Примечание 4 26" xfId="38137"/>
    <cellStyle name="Примечание 4 27" xfId="38138"/>
    <cellStyle name="Примечание 4 28" xfId="38139"/>
    <cellStyle name="Примечание 4 29" xfId="38140"/>
    <cellStyle name="Примечание 4 3" xfId="38141"/>
    <cellStyle name="Примечание 4 3 10" xfId="38142"/>
    <cellStyle name="Примечание 4 3 11" xfId="38143"/>
    <cellStyle name="Примечание 4 3 12" xfId="38144"/>
    <cellStyle name="Примечание 4 3 13" xfId="38145"/>
    <cellStyle name="Примечание 4 3 14" xfId="38146"/>
    <cellStyle name="Примечание 4 3 2" xfId="38147"/>
    <cellStyle name="Примечание 4 3 2 10" xfId="38148"/>
    <cellStyle name="Примечание 4 3 2 11" xfId="38149"/>
    <cellStyle name="Примечание 4 3 2 2" xfId="38150"/>
    <cellStyle name="Примечание 4 3 2 2 2" xfId="38151"/>
    <cellStyle name="Примечание 4 3 2 2 3" xfId="38152"/>
    <cellStyle name="Примечание 4 3 2 3" xfId="38153"/>
    <cellStyle name="Примечание 4 3 2 4" xfId="38154"/>
    <cellStyle name="Примечание 4 3 2 5" xfId="38155"/>
    <cellStyle name="Примечание 4 3 2 6" xfId="38156"/>
    <cellStyle name="Примечание 4 3 2 7" xfId="38157"/>
    <cellStyle name="Примечание 4 3 2 8" xfId="38158"/>
    <cellStyle name="Примечание 4 3 2 9" xfId="38159"/>
    <cellStyle name="Примечание 4 3 3" xfId="38160"/>
    <cellStyle name="Примечание 4 3 3 10" xfId="38161"/>
    <cellStyle name="Примечание 4 3 3 11" xfId="38162"/>
    <cellStyle name="Примечание 4 3 3 2" xfId="38163"/>
    <cellStyle name="Примечание 4 3 3 3" xfId="38164"/>
    <cellStyle name="Примечание 4 3 3 4" xfId="38165"/>
    <cellStyle name="Примечание 4 3 3 5" xfId="38166"/>
    <cellStyle name="Примечание 4 3 3 6" xfId="38167"/>
    <cellStyle name="Примечание 4 3 3 7" xfId="38168"/>
    <cellStyle name="Примечание 4 3 3 8" xfId="38169"/>
    <cellStyle name="Примечание 4 3 3 9" xfId="38170"/>
    <cellStyle name="Примечание 4 3 4" xfId="38171"/>
    <cellStyle name="Примечание 4 3 5" xfId="38172"/>
    <cellStyle name="Примечание 4 3 6" xfId="38173"/>
    <cellStyle name="Примечание 4 3 7" xfId="38174"/>
    <cellStyle name="Примечание 4 3 8" xfId="38175"/>
    <cellStyle name="Примечание 4 3 9" xfId="38176"/>
    <cellStyle name="Примечание 4 3_Лист1" xfId="38177"/>
    <cellStyle name="Примечание 4 30" xfId="38178"/>
    <cellStyle name="Примечание 4 31" xfId="38179"/>
    <cellStyle name="Примечание 4 32" xfId="38180"/>
    <cellStyle name="Примечание 4 33" xfId="38181"/>
    <cellStyle name="Примечание 4 34" xfId="38182"/>
    <cellStyle name="Примечание 4 35" xfId="38183"/>
    <cellStyle name="Примечание 4 36" xfId="38184"/>
    <cellStyle name="Примечание 4 37" xfId="38185"/>
    <cellStyle name="Примечание 4 38" xfId="38186"/>
    <cellStyle name="Примечание 4 39" xfId="44201"/>
    <cellStyle name="Примечание 4 4" xfId="38187"/>
    <cellStyle name="Примечание 4 4 10" xfId="38188"/>
    <cellStyle name="Примечание 4 4 11" xfId="38189"/>
    <cellStyle name="Примечание 4 4 12" xfId="38190"/>
    <cellStyle name="Примечание 4 4 13" xfId="38191"/>
    <cellStyle name="Примечание 4 4 14" xfId="38192"/>
    <cellStyle name="Примечание 4 4 2" xfId="38193"/>
    <cellStyle name="Примечание 4 4 2 10" xfId="38194"/>
    <cellStyle name="Примечание 4 4 2 11" xfId="38195"/>
    <cellStyle name="Примечание 4 4 2 2" xfId="38196"/>
    <cellStyle name="Примечание 4 4 2 3" xfId="38197"/>
    <cellStyle name="Примечание 4 4 2 4" xfId="38198"/>
    <cellStyle name="Примечание 4 4 2 5" xfId="38199"/>
    <cellStyle name="Примечание 4 4 2 6" xfId="38200"/>
    <cellStyle name="Примечание 4 4 2 7" xfId="38201"/>
    <cellStyle name="Примечание 4 4 2 8" xfId="38202"/>
    <cellStyle name="Примечание 4 4 2 9" xfId="38203"/>
    <cellStyle name="Примечание 4 4 3" xfId="38204"/>
    <cellStyle name="Примечание 4 4 3 2" xfId="38205"/>
    <cellStyle name="Примечание 4 4 3 3" xfId="38206"/>
    <cellStyle name="Примечание 4 4 3 4" xfId="38207"/>
    <cellStyle name="Примечание 4 4 3 5" xfId="38208"/>
    <cellStyle name="Примечание 4 4 3 6" xfId="38209"/>
    <cellStyle name="Примечание 4 4 3 7" xfId="38210"/>
    <cellStyle name="Примечание 4 4 3 8" xfId="38211"/>
    <cellStyle name="Примечание 4 4 3 9" xfId="38212"/>
    <cellStyle name="Примечание 4 4 4" xfId="38213"/>
    <cellStyle name="Примечание 4 4 5" xfId="38214"/>
    <cellStyle name="Примечание 4 4 6" xfId="38215"/>
    <cellStyle name="Примечание 4 4 7" xfId="38216"/>
    <cellStyle name="Примечание 4 4 8" xfId="38217"/>
    <cellStyle name="Примечание 4 4 9" xfId="38218"/>
    <cellStyle name="Примечание 4 4_Лист1" xfId="38219"/>
    <cellStyle name="Примечание 4 40" xfId="44506"/>
    <cellStyle name="Примечание 4 41" xfId="44702"/>
    <cellStyle name="Примечание 4 5" xfId="38220"/>
    <cellStyle name="Примечание 4 5 10" xfId="38221"/>
    <cellStyle name="Примечание 4 5 11" xfId="38222"/>
    <cellStyle name="Примечание 4 5 12" xfId="38223"/>
    <cellStyle name="Примечание 4 5 13" xfId="38224"/>
    <cellStyle name="Примечание 4 5 14" xfId="38225"/>
    <cellStyle name="Примечание 4 5 2" xfId="38226"/>
    <cellStyle name="Примечание 4 5 2 2" xfId="38227"/>
    <cellStyle name="Примечание 4 5 2 3" xfId="38228"/>
    <cellStyle name="Примечание 4 5 2 4" xfId="38229"/>
    <cellStyle name="Примечание 4 5 2 5" xfId="38230"/>
    <cellStyle name="Примечание 4 5 2 6" xfId="38231"/>
    <cellStyle name="Примечание 4 5 2 7" xfId="38232"/>
    <cellStyle name="Примечание 4 5 2 8" xfId="38233"/>
    <cellStyle name="Примечание 4 5 2 9" xfId="38234"/>
    <cellStyle name="Примечание 4 5 3" xfId="38235"/>
    <cellStyle name="Примечание 4 5 3 2" xfId="38236"/>
    <cellStyle name="Примечание 4 5 3 3" xfId="38237"/>
    <cellStyle name="Примечание 4 5 3 4" xfId="38238"/>
    <cellStyle name="Примечание 4 5 3 5" xfId="38239"/>
    <cellStyle name="Примечание 4 5 3 6" xfId="38240"/>
    <cellStyle name="Примечание 4 5 3 7" xfId="38241"/>
    <cellStyle name="Примечание 4 5 3 8" xfId="38242"/>
    <cellStyle name="Примечание 4 5 3 9" xfId="38243"/>
    <cellStyle name="Примечание 4 5 4" xfId="38244"/>
    <cellStyle name="Примечание 4 5 5" xfId="38245"/>
    <cellStyle name="Примечание 4 5 6" xfId="38246"/>
    <cellStyle name="Примечание 4 5 7" xfId="38247"/>
    <cellStyle name="Примечание 4 5 8" xfId="38248"/>
    <cellStyle name="Примечание 4 5 9" xfId="38249"/>
    <cellStyle name="Примечание 4 5_Лист1" xfId="38250"/>
    <cellStyle name="Примечание 4 6" xfId="38251"/>
    <cellStyle name="Примечание 4 6 10" xfId="38252"/>
    <cellStyle name="Примечание 4 6 11" xfId="38253"/>
    <cellStyle name="Примечание 4 6 12" xfId="38254"/>
    <cellStyle name="Примечание 4 6 2" xfId="38255"/>
    <cellStyle name="Примечание 4 6 2 2" xfId="38256"/>
    <cellStyle name="Примечание 4 6 2 3" xfId="38257"/>
    <cellStyle name="Примечание 4 6 2 4" xfId="38258"/>
    <cellStyle name="Примечание 4 6 2 5" xfId="38259"/>
    <cellStyle name="Примечание 4 6 2 6" xfId="38260"/>
    <cellStyle name="Примечание 4 6 2 7" xfId="38261"/>
    <cellStyle name="Примечание 4 6 2 8" xfId="38262"/>
    <cellStyle name="Примечание 4 6 2 9" xfId="38263"/>
    <cellStyle name="Примечание 4 6 3" xfId="38264"/>
    <cellStyle name="Примечание 4 6 3 2" xfId="38265"/>
    <cellStyle name="Примечание 4 6 3 3" xfId="38266"/>
    <cellStyle name="Примечание 4 6 3 4" xfId="38267"/>
    <cellStyle name="Примечание 4 6 3 5" xfId="38268"/>
    <cellStyle name="Примечание 4 6 3 6" xfId="38269"/>
    <cellStyle name="Примечание 4 6 3 7" xfId="38270"/>
    <cellStyle name="Примечание 4 6 3 8" xfId="38271"/>
    <cellStyle name="Примечание 4 6 3 9" xfId="38272"/>
    <cellStyle name="Примечание 4 6 4" xfId="38273"/>
    <cellStyle name="Примечание 4 6 5" xfId="38274"/>
    <cellStyle name="Примечание 4 6 6" xfId="38275"/>
    <cellStyle name="Примечание 4 6 7" xfId="38276"/>
    <cellStyle name="Примечание 4 6 8" xfId="38277"/>
    <cellStyle name="Примечание 4 6 9" xfId="38278"/>
    <cellStyle name="Примечание 4 6_Лист1" xfId="38279"/>
    <cellStyle name="Примечание 4 7" xfId="38280"/>
    <cellStyle name="Примечание 4 7 10" xfId="38281"/>
    <cellStyle name="Примечание 4 7 11" xfId="38282"/>
    <cellStyle name="Примечание 4 7 12" xfId="38283"/>
    <cellStyle name="Примечание 4 7 2" xfId="38284"/>
    <cellStyle name="Примечание 4 7 2 2" xfId="38285"/>
    <cellStyle name="Примечание 4 7 2 3" xfId="38286"/>
    <cellStyle name="Примечание 4 7 2 4" xfId="38287"/>
    <cellStyle name="Примечание 4 7 2 5" xfId="38288"/>
    <cellStyle name="Примечание 4 7 2 6" xfId="38289"/>
    <cellStyle name="Примечание 4 7 2 7" xfId="38290"/>
    <cellStyle name="Примечание 4 7 2 8" xfId="38291"/>
    <cellStyle name="Примечание 4 7 2 9" xfId="38292"/>
    <cellStyle name="Примечание 4 7 3" xfId="38293"/>
    <cellStyle name="Примечание 4 7 3 2" xfId="38294"/>
    <cellStyle name="Примечание 4 7 3 3" xfId="38295"/>
    <cellStyle name="Примечание 4 7 3 4" xfId="38296"/>
    <cellStyle name="Примечание 4 7 3 5" xfId="38297"/>
    <cellStyle name="Примечание 4 7 3 6" xfId="38298"/>
    <cellStyle name="Примечание 4 7 3 7" xfId="38299"/>
    <cellStyle name="Примечание 4 7 3 8" xfId="38300"/>
    <cellStyle name="Примечание 4 7 3 9" xfId="38301"/>
    <cellStyle name="Примечание 4 7 4" xfId="38302"/>
    <cellStyle name="Примечание 4 7 5" xfId="38303"/>
    <cellStyle name="Примечание 4 7 6" xfId="38304"/>
    <cellStyle name="Примечание 4 7 7" xfId="38305"/>
    <cellStyle name="Примечание 4 7 8" xfId="38306"/>
    <cellStyle name="Примечание 4 7 9" xfId="38307"/>
    <cellStyle name="Примечание 4 7_Лист1" xfId="38308"/>
    <cellStyle name="Примечание 4 8" xfId="38309"/>
    <cellStyle name="Примечание 4 8 10" xfId="38310"/>
    <cellStyle name="Примечание 4 8 11" xfId="38311"/>
    <cellStyle name="Примечание 4 8 12" xfId="38312"/>
    <cellStyle name="Примечание 4 8 2" xfId="38313"/>
    <cellStyle name="Примечание 4 8 2 2" xfId="38314"/>
    <cellStyle name="Примечание 4 8 2 3" xfId="38315"/>
    <cellStyle name="Примечание 4 8 2 4" xfId="38316"/>
    <cellStyle name="Примечание 4 8 2 5" xfId="38317"/>
    <cellStyle name="Примечание 4 8 2 6" xfId="38318"/>
    <cellStyle name="Примечание 4 8 2 7" xfId="38319"/>
    <cellStyle name="Примечание 4 8 2 8" xfId="38320"/>
    <cellStyle name="Примечание 4 8 2 9" xfId="38321"/>
    <cellStyle name="Примечание 4 8 3" xfId="38322"/>
    <cellStyle name="Примечание 4 8 3 2" xfId="38323"/>
    <cellStyle name="Примечание 4 8 3 3" xfId="38324"/>
    <cellStyle name="Примечание 4 8 3 4" xfId="38325"/>
    <cellStyle name="Примечание 4 8 3 5" xfId="38326"/>
    <cellStyle name="Примечание 4 8 3 6" xfId="38327"/>
    <cellStyle name="Примечание 4 8 3 7" xfId="38328"/>
    <cellStyle name="Примечание 4 8 3 8" xfId="38329"/>
    <cellStyle name="Примечание 4 8 3 9" xfId="38330"/>
    <cellStyle name="Примечание 4 8 4" xfId="38331"/>
    <cellStyle name="Примечание 4 8 5" xfId="38332"/>
    <cellStyle name="Примечание 4 8 6" xfId="38333"/>
    <cellStyle name="Примечание 4 8 7" xfId="38334"/>
    <cellStyle name="Примечание 4 8 8" xfId="38335"/>
    <cellStyle name="Примечание 4 8 9" xfId="38336"/>
    <cellStyle name="Примечание 4 8_Лист1" xfId="38337"/>
    <cellStyle name="Примечание 4 9" xfId="38338"/>
    <cellStyle name="Примечание 4 9 10" xfId="38339"/>
    <cellStyle name="Примечание 4 9 11" xfId="38340"/>
    <cellStyle name="Примечание 4 9 12" xfId="38341"/>
    <cellStyle name="Примечание 4 9 2" xfId="38342"/>
    <cellStyle name="Примечание 4 9 2 2" xfId="38343"/>
    <cellStyle name="Примечание 4 9 2 3" xfId="38344"/>
    <cellStyle name="Примечание 4 9 2 4" xfId="38345"/>
    <cellStyle name="Примечание 4 9 2 5" xfId="38346"/>
    <cellStyle name="Примечание 4 9 2 6" xfId="38347"/>
    <cellStyle name="Примечание 4 9 2 7" xfId="38348"/>
    <cellStyle name="Примечание 4 9 2 8" xfId="38349"/>
    <cellStyle name="Примечание 4 9 2 9" xfId="38350"/>
    <cellStyle name="Примечание 4 9 3" xfId="38351"/>
    <cellStyle name="Примечание 4 9 3 2" xfId="38352"/>
    <cellStyle name="Примечание 4 9 3 3" xfId="38353"/>
    <cellStyle name="Примечание 4 9 3 4" xfId="38354"/>
    <cellStyle name="Примечание 4 9 3 5" xfId="38355"/>
    <cellStyle name="Примечание 4 9 3 6" xfId="38356"/>
    <cellStyle name="Примечание 4 9 3 7" xfId="38357"/>
    <cellStyle name="Примечание 4 9 3 8" xfId="38358"/>
    <cellStyle name="Примечание 4 9 3 9" xfId="38359"/>
    <cellStyle name="Примечание 4 9 4" xfId="38360"/>
    <cellStyle name="Примечание 4 9 5" xfId="38361"/>
    <cellStyle name="Примечание 4 9 6" xfId="38362"/>
    <cellStyle name="Примечание 4 9 7" xfId="38363"/>
    <cellStyle name="Примечание 4 9 8" xfId="38364"/>
    <cellStyle name="Примечание 4 9 9" xfId="38365"/>
    <cellStyle name="Примечание 4 9_Лист1" xfId="38366"/>
    <cellStyle name="Примечание 4_Лист1" xfId="38367"/>
    <cellStyle name="Примечание 40" xfId="38368"/>
    <cellStyle name="Примечание 40 10" xfId="38369"/>
    <cellStyle name="Примечание 40 11" xfId="38370"/>
    <cellStyle name="Примечание 40 12" xfId="38371"/>
    <cellStyle name="Примечание 40 13" xfId="38372"/>
    <cellStyle name="Примечание 40 14" xfId="38373"/>
    <cellStyle name="Примечание 40 2" xfId="38374"/>
    <cellStyle name="Примечание 40 2 10" xfId="38375"/>
    <cellStyle name="Примечание 40 2 11" xfId="38376"/>
    <cellStyle name="Примечание 40 2 2" xfId="38377"/>
    <cellStyle name="Примечание 40 2 2 2" xfId="38378"/>
    <cellStyle name="Примечание 40 2 2 3" xfId="38379"/>
    <cellStyle name="Примечание 40 2 2 4" xfId="38380"/>
    <cellStyle name="Примечание 40 2 2 5" xfId="38381"/>
    <cellStyle name="Примечание 40 2 2 6" xfId="38382"/>
    <cellStyle name="Примечание 40 2 2 7" xfId="38383"/>
    <cellStyle name="Примечание 40 2 2 8" xfId="38384"/>
    <cellStyle name="Примечание 40 2 2 9" xfId="38385"/>
    <cellStyle name="Примечание 40 2 3" xfId="38386"/>
    <cellStyle name="Примечание 40 2 3 2" xfId="38387"/>
    <cellStyle name="Примечание 40 2 3 3" xfId="38388"/>
    <cellStyle name="Примечание 40 2 3 4" xfId="38389"/>
    <cellStyle name="Примечание 40 2 3 5" xfId="38390"/>
    <cellStyle name="Примечание 40 2 3 6" xfId="38391"/>
    <cellStyle name="Примечание 40 2 3 7" xfId="38392"/>
    <cellStyle name="Примечание 40 2 3 8" xfId="38393"/>
    <cellStyle name="Примечание 40 2 3 9" xfId="38394"/>
    <cellStyle name="Примечание 40 2 4" xfId="38395"/>
    <cellStyle name="Примечание 40 2 5" xfId="38396"/>
    <cellStyle name="Примечание 40 2 6" xfId="38397"/>
    <cellStyle name="Примечание 40 2 7" xfId="38398"/>
    <cellStyle name="Примечание 40 2 8" xfId="38399"/>
    <cellStyle name="Примечание 40 2 9" xfId="38400"/>
    <cellStyle name="Примечание 40 2_Лист1" xfId="38401"/>
    <cellStyle name="Примечание 40 3" xfId="38402"/>
    <cellStyle name="Примечание 40 3 10" xfId="38403"/>
    <cellStyle name="Примечание 40 3 11" xfId="38404"/>
    <cellStyle name="Примечание 40 3 2" xfId="38405"/>
    <cellStyle name="Примечание 40 3 2 2" xfId="38406"/>
    <cellStyle name="Примечание 40 3 2 3" xfId="38407"/>
    <cellStyle name="Примечание 40 3 2 4" xfId="38408"/>
    <cellStyle name="Примечание 40 3 2 5" xfId="38409"/>
    <cellStyle name="Примечание 40 3 2 6" xfId="38410"/>
    <cellStyle name="Примечание 40 3 2 7" xfId="38411"/>
    <cellStyle name="Примечание 40 3 2 8" xfId="38412"/>
    <cellStyle name="Примечание 40 3 2 9" xfId="38413"/>
    <cellStyle name="Примечание 40 3 3" xfId="38414"/>
    <cellStyle name="Примечание 40 3 3 2" xfId="38415"/>
    <cellStyle name="Примечание 40 3 3 3" xfId="38416"/>
    <cellStyle name="Примечание 40 3 3 4" xfId="38417"/>
    <cellStyle name="Примечание 40 3 3 5" xfId="38418"/>
    <cellStyle name="Примечание 40 3 3 6" xfId="38419"/>
    <cellStyle name="Примечание 40 3 3 7" xfId="38420"/>
    <cellStyle name="Примечание 40 3 3 8" xfId="38421"/>
    <cellStyle name="Примечание 40 3 3 9" xfId="38422"/>
    <cellStyle name="Примечание 40 3 4" xfId="38423"/>
    <cellStyle name="Примечание 40 3 5" xfId="38424"/>
    <cellStyle name="Примечание 40 3 6" xfId="38425"/>
    <cellStyle name="Примечание 40 3 7" xfId="38426"/>
    <cellStyle name="Примечание 40 3 8" xfId="38427"/>
    <cellStyle name="Примечание 40 3 9" xfId="38428"/>
    <cellStyle name="Примечание 40 3_Лист1" xfId="38429"/>
    <cellStyle name="Примечание 40 4" xfId="38430"/>
    <cellStyle name="Примечание 40 4 2" xfId="38431"/>
    <cellStyle name="Примечание 40 4 3" xfId="38432"/>
    <cellStyle name="Примечание 40 4 4" xfId="38433"/>
    <cellStyle name="Примечание 40 4 5" xfId="38434"/>
    <cellStyle name="Примечание 40 4 6" xfId="38435"/>
    <cellStyle name="Примечание 40 4 7" xfId="38436"/>
    <cellStyle name="Примечание 40 4 8" xfId="38437"/>
    <cellStyle name="Примечание 40 4 9" xfId="38438"/>
    <cellStyle name="Примечание 40 5" xfId="38439"/>
    <cellStyle name="Примечание 40 5 2" xfId="38440"/>
    <cellStyle name="Примечание 40 5 3" xfId="38441"/>
    <cellStyle name="Примечание 40 5 4" xfId="38442"/>
    <cellStyle name="Примечание 40 5 5" xfId="38443"/>
    <cellStyle name="Примечание 40 5 6" xfId="38444"/>
    <cellStyle name="Примечание 40 5 7" xfId="38445"/>
    <cellStyle name="Примечание 40 5 8" xfId="38446"/>
    <cellStyle name="Примечание 40 5 9" xfId="38447"/>
    <cellStyle name="Примечание 40 6" xfId="38448"/>
    <cellStyle name="Примечание 40 7" xfId="38449"/>
    <cellStyle name="Примечание 40 8" xfId="38450"/>
    <cellStyle name="Примечание 40 9" xfId="38451"/>
    <cellStyle name="Примечание 40_Лист1" xfId="38452"/>
    <cellStyle name="Примечание 400" xfId="38453"/>
    <cellStyle name="Примечание 401" xfId="38454"/>
    <cellStyle name="Примечание 402" xfId="38455"/>
    <cellStyle name="Примечание 403" xfId="38456"/>
    <cellStyle name="Примечание 404" xfId="38457"/>
    <cellStyle name="Примечание 405" xfId="38458"/>
    <cellStyle name="Примечание 406" xfId="38459"/>
    <cellStyle name="Примечание 407" xfId="38460"/>
    <cellStyle name="Примечание 408" xfId="38461"/>
    <cellStyle name="Примечание 409" xfId="38462"/>
    <cellStyle name="Примечание 41" xfId="38463"/>
    <cellStyle name="Примечание 41 10" xfId="38464"/>
    <cellStyle name="Примечание 41 11" xfId="38465"/>
    <cellStyle name="Примечание 41 2" xfId="38466"/>
    <cellStyle name="Примечание 41 2 2" xfId="38467"/>
    <cellStyle name="Примечание 41 2 3" xfId="38468"/>
    <cellStyle name="Примечание 41 2 4" xfId="38469"/>
    <cellStyle name="Примечание 41 2 5" xfId="38470"/>
    <cellStyle name="Примечание 41 2 6" xfId="38471"/>
    <cellStyle name="Примечание 41 2 7" xfId="38472"/>
    <cellStyle name="Примечание 41 2 8" xfId="38473"/>
    <cellStyle name="Примечание 41 2 9" xfId="38474"/>
    <cellStyle name="Примечание 41 3" xfId="38475"/>
    <cellStyle name="Примечание 41 3 2" xfId="38476"/>
    <cellStyle name="Примечание 41 3 3" xfId="38477"/>
    <cellStyle name="Примечание 41 3 4" xfId="38478"/>
    <cellStyle name="Примечание 41 3 5" xfId="38479"/>
    <cellStyle name="Примечание 41 3 6" xfId="38480"/>
    <cellStyle name="Примечание 41 3 7" xfId="38481"/>
    <cellStyle name="Примечание 41 3 8" xfId="38482"/>
    <cellStyle name="Примечание 41 3 9" xfId="38483"/>
    <cellStyle name="Примечание 41 4" xfId="38484"/>
    <cellStyle name="Примечание 41 5" xfId="38485"/>
    <cellStyle name="Примечание 41 6" xfId="38486"/>
    <cellStyle name="Примечание 41 7" xfId="38487"/>
    <cellStyle name="Примечание 41 8" xfId="38488"/>
    <cellStyle name="Примечание 41 9" xfId="38489"/>
    <cellStyle name="Примечание 41_Лист1" xfId="38490"/>
    <cellStyle name="Примечание 410" xfId="38491"/>
    <cellStyle name="Примечание 411" xfId="38492"/>
    <cellStyle name="Примечание 412" xfId="38493"/>
    <cellStyle name="Примечание 413" xfId="38494"/>
    <cellStyle name="Примечание 414" xfId="38495"/>
    <cellStyle name="Примечание 415" xfId="38496"/>
    <cellStyle name="Примечание 416" xfId="38497"/>
    <cellStyle name="Примечание 417" xfId="38498"/>
    <cellStyle name="Примечание 418" xfId="38499"/>
    <cellStyle name="Примечание 419" xfId="38500"/>
    <cellStyle name="Примечание 42" xfId="38501"/>
    <cellStyle name="Примечание 42 10" xfId="38502"/>
    <cellStyle name="Примечание 42 11" xfId="38503"/>
    <cellStyle name="Примечание 42 2" xfId="38504"/>
    <cellStyle name="Примечание 42 2 2" xfId="38505"/>
    <cellStyle name="Примечание 42 2 3" xfId="38506"/>
    <cellStyle name="Примечание 42 2 4" xfId="38507"/>
    <cellStyle name="Примечание 42 2 5" xfId="38508"/>
    <cellStyle name="Примечание 42 2 6" xfId="38509"/>
    <cellStyle name="Примечание 42 2 7" xfId="38510"/>
    <cellStyle name="Примечание 42 2 8" xfId="38511"/>
    <cellStyle name="Примечание 42 2 9" xfId="38512"/>
    <cellStyle name="Примечание 42 3" xfId="38513"/>
    <cellStyle name="Примечание 42 3 2" xfId="38514"/>
    <cellStyle name="Примечание 42 3 3" xfId="38515"/>
    <cellStyle name="Примечание 42 3 4" xfId="38516"/>
    <cellStyle name="Примечание 42 3 5" xfId="38517"/>
    <cellStyle name="Примечание 42 3 6" xfId="38518"/>
    <cellStyle name="Примечание 42 3 7" xfId="38519"/>
    <cellStyle name="Примечание 42 3 8" xfId="38520"/>
    <cellStyle name="Примечание 42 3 9" xfId="38521"/>
    <cellStyle name="Примечание 42 4" xfId="38522"/>
    <cellStyle name="Примечание 42 5" xfId="38523"/>
    <cellStyle name="Примечание 42 6" xfId="38524"/>
    <cellStyle name="Примечание 42 7" xfId="38525"/>
    <cellStyle name="Примечание 42 8" xfId="38526"/>
    <cellStyle name="Примечание 42 9" xfId="38527"/>
    <cellStyle name="Примечание 42_Лист1" xfId="38528"/>
    <cellStyle name="Примечание 420" xfId="38529"/>
    <cellStyle name="Примечание 421" xfId="38530"/>
    <cellStyle name="Примечание 422" xfId="38531"/>
    <cellStyle name="Примечание 423" xfId="38532"/>
    <cellStyle name="Примечание 424" xfId="38533"/>
    <cellStyle name="Примечание 425" xfId="38534"/>
    <cellStyle name="Примечание 426" xfId="38535"/>
    <cellStyle name="Примечание 427" xfId="38536"/>
    <cellStyle name="Примечание 428" xfId="38537"/>
    <cellStyle name="Примечание 429" xfId="38538"/>
    <cellStyle name="Примечание 43" xfId="38539"/>
    <cellStyle name="Примечание 43 10" xfId="38540"/>
    <cellStyle name="Примечание 43 11" xfId="38541"/>
    <cellStyle name="Примечание 43 2" xfId="38542"/>
    <cellStyle name="Примечание 43 2 2" xfId="38543"/>
    <cellStyle name="Примечание 43 2 3" xfId="38544"/>
    <cellStyle name="Примечание 43 2 4" xfId="38545"/>
    <cellStyle name="Примечание 43 2 5" xfId="38546"/>
    <cellStyle name="Примечание 43 2 6" xfId="38547"/>
    <cellStyle name="Примечание 43 2 7" xfId="38548"/>
    <cellStyle name="Примечание 43 2 8" xfId="38549"/>
    <cellStyle name="Примечание 43 2 9" xfId="38550"/>
    <cellStyle name="Примечание 43 3" xfId="38551"/>
    <cellStyle name="Примечание 43 3 2" xfId="38552"/>
    <cellStyle name="Примечание 43 3 3" xfId="38553"/>
    <cellStyle name="Примечание 43 3 4" xfId="38554"/>
    <cellStyle name="Примечание 43 3 5" xfId="38555"/>
    <cellStyle name="Примечание 43 3 6" xfId="38556"/>
    <cellStyle name="Примечание 43 3 7" xfId="38557"/>
    <cellStyle name="Примечание 43 3 8" xfId="38558"/>
    <cellStyle name="Примечание 43 3 9" xfId="38559"/>
    <cellStyle name="Примечание 43 4" xfId="38560"/>
    <cellStyle name="Примечание 43 5" xfId="38561"/>
    <cellStyle name="Примечание 43 6" xfId="38562"/>
    <cellStyle name="Примечание 43 7" xfId="38563"/>
    <cellStyle name="Примечание 43 8" xfId="38564"/>
    <cellStyle name="Примечание 43 9" xfId="38565"/>
    <cellStyle name="Примечание 43_Лист1" xfId="38566"/>
    <cellStyle name="Примечание 430" xfId="38567"/>
    <cellStyle name="Примечание 431" xfId="38568"/>
    <cellStyle name="Примечание 432" xfId="38569"/>
    <cellStyle name="Примечание 433" xfId="38570"/>
    <cellStyle name="Примечание 434" xfId="38571"/>
    <cellStyle name="Примечание 435" xfId="38572"/>
    <cellStyle name="Примечание 436" xfId="38573"/>
    <cellStyle name="Примечание 437" xfId="38574"/>
    <cellStyle name="Примечание 438" xfId="38575"/>
    <cellStyle name="Примечание 439" xfId="38576"/>
    <cellStyle name="Примечание 44" xfId="38577"/>
    <cellStyle name="Примечание 44 10" xfId="38578"/>
    <cellStyle name="Примечание 44 11" xfId="38579"/>
    <cellStyle name="Примечание 44 2" xfId="38580"/>
    <cellStyle name="Примечание 44 2 2" xfId="38581"/>
    <cellStyle name="Примечание 44 2 3" xfId="38582"/>
    <cellStyle name="Примечание 44 2 4" xfId="38583"/>
    <cellStyle name="Примечание 44 2 5" xfId="38584"/>
    <cellStyle name="Примечание 44 2 6" xfId="38585"/>
    <cellStyle name="Примечание 44 2 7" xfId="38586"/>
    <cellStyle name="Примечание 44 2 8" xfId="38587"/>
    <cellStyle name="Примечание 44 2 9" xfId="38588"/>
    <cellStyle name="Примечание 44 3" xfId="38589"/>
    <cellStyle name="Примечание 44 3 2" xfId="38590"/>
    <cellStyle name="Примечание 44 3 3" xfId="38591"/>
    <cellStyle name="Примечание 44 3 4" xfId="38592"/>
    <cellStyle name="Примечание 44 3 5" xfId="38593"/>
    <cellStyle name="Примечание 44 3 6" xfId="38594"/>
    <cellStyle name="Примечание 44 3 7" xfId="38595"/>
    <cellStyle name="Примечание 44 3 8" xfId="38596"/>
    <cellStyle name="Примечание 44 3 9" xfId="38597"/>
    <cellStyle name="Примечание 44 4" xfId="38598"/>
    <cellStyle name="Примечание 44 5" xfId="38599"/>
    <cellStyle name="Примечание 44 6" xfId="38600"/>
    <cellStyle name="Примечание 44 7" xfId="38601"/>
    <cellStyle name="Примечание 44 8" xfId="38602"/>
    <cellStyle name="Примечание 44 9" xfId="38603"/>
    <cellStyle name="Примечание 44_Лист1" xfId="38604"/>
    <cellStyle name="Примечание 440" xfId="38605"/>
    <cellStyle name="Примечание 441" xfId="38606"/>
    <cellStyle name="Примечание 442" xfId="38607"/>
    <cellStyle name="Примечание 443" xfId="38608"/>
    <cellStyle name="Примечание 444" xfId="38609"/>
    <cellStyle name="Примечание 445" xfId="38610"/>
    <cellStyle name="Примечание 446" xfId="38611"/>
    <cellStyle name="Примечание 447" xfId="38612"/>
    <cellStyle name="Примечание 448" xfId="38613"/>
    <cellStyle name="Примечание 449" xfId="38614"/>
    <cellStyle name="Примечание 45" xfId="38615"/>
    <cellStyle name="Примечание 45 10" xfId="38616"/>
    <cellStyle name="Примечание 45 11" xfId="38617"/>
    <cellStyle name="Примечание 45 2" xfId="38618"/>
    <cellStyle name="Примечание 45 2 2" xfId="38619"/>
    <cellStyle name="Примечание 45 2 3" xfId="38620"/>
    <cellStyle name="Примечание 45 2 4" xfId="38621"/>
    <cellStyle name="Примечание 45 2 5" xfId="38622"/>
    <cellStyle name="Примечание 45 2 6" xfId="38623"/>
    <cellStyle name="Примечание 45 2 7" xfId="38624"/>
    <cellStyle name="Примечание 45 2 8" xfId="38625"/>
    <cellStyle name="Примечание 45 2 9" xfId="38626"/>
    <cellStyle name="Примечание 45 3" xfId="38627"/>
    <cellStyle name="Примечание 45 3 2" xfId="38628"/>
    <cellStyle name="Примечание 45 3 3" xfId="38629"/>
    <cellStyle name="Примечание 45 3 4" xfId="38630"/>
    <cellStyle name="Примечание 45 3 5" xfId="38631"/>
    <cellStyle name="Примечание 45 3 6" xfId="38632"/>
    <cellStyle name="Примечание 45 3 7" xfId="38633"/>
    <cellStyle name="Примечание 45 3 8" xfId="38634"/>
    <cellStyle name="Примечание 45 3 9" xfId="38635"/>
    <cellStyle name="Примечание 45 4" xfId="38636"/>
    <cellStyle name="Примечание 45 5" xfId="38637"/>
    <cellStyle name="Примечание 45 6" xfId="38638"/>
    <cellStyle name="Примечание 45 7" xfId="38639"/>
    <cellStyle name="Примечание 45 8" xfId="38640"/>
    <cellStyle name="Примечание 45 9" xfId="38641"/>
    <cellStyle name="Примечание 45_Лист1" xfId="38642"/>
    <cellStyle name="Примечание 450" xfId="38643"/>
    <cellStyle name="Примечание 451" xfId="38644"/>
    <cellStyle name="Примечание 452" xfId="38645"/>
    <cellStyle name="Примечание 453" xfId="38646"/>
    <cellStyle name="Примечание 454" xfId="38647"/>
    <cellStyle name="Примечание 455" xfId="38648"/>
    <cellStyle name="Примечание 456" xfId="38649"/>
    <cellStyle name="Примечание 457" xfId="38650"/>
    <cellStyle name="Примечание 458" xfId="38651"/>
    <cellStyle name="Примечание 459" xfId="38652"/>
    <cellStyle name="Примечание 46" xfId="38653"/>
    <cellStyle name="Примечание 46 10" xfId="38654"/>
    <cellStyle name="Примечание 46 11" xfId="38655"/>
    <cellStyle name="Примечание 46 2" xfId="38656"/>
    <cellStyle name="Примечание 46 2 2" xfId="38657"/>
    <cellStyle name="Примечание 46 2 3" xfId="38658"/>
    <cellStyle name="Примечание 46 2 4" xfId="38659"/>
    <cellStyle name="Примечание 46 2 5" xfId="38660"/>
    <cellStyle name="Примечание 46 2 6" xfId="38661"/>
    <cellStyle name="Примечание 46 2 7" xfId="38662"/>
    <cellStyle name="Примечание 46 2 8" xfId="38663"/>
    <cellStyle name="Примечание 46 2 9" xfId="38664"/>
    <cellStyle name="Примечание 46 3" xfId="38665"/>
    <cellStyle name="Примечание 46 3 2" xfId="38666"/>
    <cellStyle name="Примечание 46 3 3" xfId="38667"/>
    <cellStyle name="Примечание 46 3 4" xfId="38668"/>
    <cellStyle name="Примечание 46 3 5" xfId="38669"/>
    <cellStyle name="Примечание 46 3 6" xfId="38670"/>
    <cellStyle name="Примечание 46 3 7" xfId="38671"/>
    <cellStyle name="Примечание 46 3 8" xfId="38672"/>
    <cellStyle name="Примечание 46 3 9" xfId="38673"/>
    <cellStyle name="Примечание 46 4" xfId="38674"/>
    <cellStyle name="Примечание 46 5" xfId="38675"/>
    <cellStyle name="Примечание 46 6" xfId="38676"/>
    <cellStyle name="Примечание 46 7" xfId="38677"/>
    <cellStyle name="Примечание 46 8" xfId="38678"/>
    <cellStyle name="Примечание 46 9" xfId="38679"/>
    <cellStyle name="Примечание 46_Лист1" xfId="38680"/>
    <cellStyle name="Примечание 460" xfId="38681"/>
    <cellStyle name="Примечание 461" xfId="38682"/>
    <cellStyle name="Примечание 462" xfId="38683"/>
    <cellStyle name="Примечание 463" xfId="38684"/>
    <cellStyle name="Примечание 464" xfId="38685"/>
    <cellStyle name="Примечание 465" xfId="38686"/>
    <cellStyle name="Примечание 466" xfId="38687"/>
    <cellStyle name="Примечание 467" xfId="38688"/>
    <cellStyle name="Примечание 468" xfId="38689"/>
    <cellStyle name="Примечание 469" xfId="38690"/>
    <cellStyle name="Примечание 47" xfId="38691"/>
    <cellStyle name="Примечание 47 10" xfId="38692"/>
    <cellStyle name="Примечание 47 11" xfId="38693"/>
    <cellStyle name="Примечание 47 2" xfId="38694"/>
    <cellStyle name="Примечание 47 2 2" xfId="38695"/>
    <cellStyle name="Примечание 47 2 3" xfId="38696"/>
    <cellStyle name="Примечание 47 2 4" xfId="38697"/>
    <cellStyle name="Примечание 47 2 5" xfId="38698"/>
    <cellStyle name="Примечание 47 2 6" xfId="38699"/>
    <cellStyle name="Примечание 47 2 7" xfId="38700"/>
    <cellStyle name="Примечание 47 2 8" xfId="38701"/>
    <cellStyle name="Примечание 47 2 9" xfId="38702"/>
    <cellStyle name="Примечание 47 3" xfId="38703"/>
    <cellStyle name="Примечание 47 3 2" xfId="38704"/>
    <cellStyle name="Примечание 47 3 3" xfId="38705"/>
    <cellStyle name="Примечание 47 3 4" xfId="38706"/>
    <cellStyle name="Примечание 47 3 5" xfId="38707"/>
    <cellStyle name="Примечание 47 3 6" xfId="38708"/>
    <cellStyle name="Примечание 47 3 7" xfId="38709"/>
    <cellStyle name="Примечание 47 3 8" xfId="38710"/>
    <cellStyle name="Примечание 47 3 9" xfId="38711"/>
    <cellStyle name="Примечание 47 4" xfId="38712"/>
    <cellStyle name="Примечание 47 5" xfId="38713"/>
    <cellStyle name="Примечание 47 6" xfId="38714"/>
    <cellStyle name="Примечание 47 7" xfId="38715"/>
    <cellStyle name="Примечание 47 8" xfId="38716"/>
    <cellStyle name="Примечание 47 9" xfId="38717"/>
    <cellStyle name="Примечание 47_Лист1" xfId="38718"/>
    <cellStyle name="Примечание 470" xfId="38719"/>
    <cellStyle name="Примечание 471" xfId="38720"/>
    <cellStyle name="Примечание 472" xfId="38721"/>
    <cellStyle name="Примечание 473" xfId="38722"/>
    <cellStyle name="Примечание 474" xfId="38723"/>
    <cellStyle name="Примечание 475" xfId="38724"/>
    <cellStyle name="Примечание 476" xfId="38725"/>
    <cellStyle name="Примечание 477" xfId="38726"/>
    <cellStyle name="Примечание 478" xfId="38727"/>
    <cellStyle name="Примечание 479" xfId="38728"/>
    <cellStyle name="Примечание 48" xfId="38729"/>
    <cellStyle name="Примечание 48 10" xfId="38730"/>
    <cellStyle name="Примечание 48 11" xfId="38731"/>
    <cellStyle name="Примечание 48 2" xfId="38732"/>
    <cellStyle name="Примечание 48 2 2" xfId="38733"/>
    <cellStyle name="Примечание 48 2 3" xfId="38734"/>
    <cellStyle name="Примечание 48 2 4" xfId="38735"/>
    <cellStyle name="Примечание 48 2 5" xfId="38736"/>
    <cellStyle name="Примечание 48 2 6" xfId="38737"/>
    <cellStyle name="Примечание 48 2 7" xfId="38738"/>
    <cellStyle name="Примечание 48 2 8" xfId="38739"/>
    <cellStyle name="Примечание 48 2 9" xfId="38740"/>
    <cellStyle name="Примечание 48 3" xfId="38741"/>
    <cellStyle name="Примечание 48 3 2" xfId="38742"/>
    <cellStyle name="Примечание 48 3 3" xfId="38743"/>
    <cellStyle name="Примечание 48 3 4" xfId="38744"/>
    <cellStyle name="Примечание 48 3 5" xfId="38745"/>
    <cellStyle name="Примечание 48 3 6" xfId="38746"/>
    <cellStyle name="Примечание 48 3 7" xfId="38747"/>
    <cellStyle name="Примечание 48 3 8" xfId="38748"/>
    <cellStyle name="Примечание 48 3 9" xfId="38749"/>
    <cellStyle name="Примечание 48 4" xfId="38750"/>
    <cellStyle name="Примечание 48 5" xfId="38751"/>
    <cellStyle name="Примечание 48 6" xfId="38752"/>
    <cellStyle name="Примечание 48 7" xfId="38753"/>
    <cellStyle name="Примечание 48 8" xfId="38754"/>
    <cellStyle name="Примечание 48 9" xfId="38755"/>
    <cellStyle name="Примечание 48_Лист1" xfId="38756"/>
    <cellStyle name="Примечание 480" xfId="38757"/>
    <cellStyle name="Примечание 481" xfId="38758"/>
    <cellStyle name="Примечание 482" xfId="38759"/>
    <cellStyle name="Примечание 483" xfId="38760"/>
    <cellStyle name="Примечание 484" xfId="38761"/>
    <cellStyle name="Примечание 485" xfId="38762"/>
    <cellStyle name="Примечание 486" xfId="38763"/>
    <cellStyle name="Примечание 487" xfId="38764"/>
    <cellStyle name="Примечание 488" xfId="38765"/>
    <cellStyle name="Примечание 489" xfId="38766"/>
    <cellStyle name="Примечание 49" xfId="38767"/>
    <cellStyle name="Примечание 49 10" xfId="38768"/>
    <cellStyle name="Примечание 49 11" xfId="38769"/>
    <cellStyle name="Примечание 49 2" xfId="38770"/>
    <cellStyle name="Примечание 49 2 2" xfId="38771"/>
    <cellStyle name="Примечание 49 2 3" xfId="38772"/>
    <cellStyle name="Примечание 49 2 4" xfId="38773"/>
    <cellStyle name="Примечание 49 2 5" xfId="38774"/>
    <cellStyle name="Примечание 49 2 6" xfId="38775"/>
    <cellStyle name="Примечание 49 2 7" xfId="38776"/>
    <cellStyle name="Примечание 49 2 8" xfId="38777"/>
    <cellStyle name="Примечание 49 2 9" xfId="38778"/>
    <cellStyle name="Примечание 49 3" xfId="38779"/>
    <cellStyle name="Примечание 49 3 2" xfId="38780"/>
    <cellStyle name="Примечание 49 3 3" xfId="38781"/>
    <cellStyle name="Примечание 49 3 4" xfId="38782"/>
    <cellStyle name="Примечание 49 3 5" xfId="38783"/>
    <cellStyle name="Примечание 49 3 6" xfId="38784"/>
    <cellStyle name="Примечание 49 3 7" xfId="38785"/>
    <cellStyle name="Примечание 49 3 8" xfId="38786"/>
    <cellStyle name="Примечание 49 3 9" xfId="38787"/>
    <cellStyle name="Примечание 49 4" xfId="38788"/>
    <cellStyle name="Примечание 49 5" xfId="38789"/>
    <cellStyle name="Примечание 49 6" xfId="38790"/>
    <cellStyle name="Примечание 49 7" xfId="38791"/>
    <cellStyle name="Примечание 49 8" xfId="38792"/>
    <cellStyle name="Примечание 49 9" xfId="38793"/>
    <cellStyle name="Примечание 49_Лист1" xfId="38794"/>
    <cellStyle name="Примечание 490" xfId="38795"/>
    <cellStyle name="Примечание 491" xfId="38796"/>
    <cellStyle name="Примечание 492" xfId="38797"/>
    <cellStyle name="Примечание 493" xfId="38798"/>
    <cellStyle name="Примечание 494" xfId="38799"/>
    <cellStyle name="Примечание 495" xfId="38800"/>
    <cellStyle name="Примечание 496" xfId="38801"/>
    <cellStyle name="Примечание 497" xfId="38802"/>
    <cellStyle name="Примечание 498" xfId="38803"/>
    <cellStyle name="Примечание 499" xfId="38804"/>
    <cellStyle name="Примечание 5" xfId="143"/>
    <cellStyle name="Примечание 5 10" xfId="38805"/>
    <cellStyle name="Примечание 5 10 10" xfId="38806"/>
    <cellStyle name="Примечание 5 10 11" xfId="38807"/>
    <cellStyle name="Примечание 5 10 12" xfId="38808"/>
    <cellStyle name="Примечание 5 10 2" xfId="38809"/>
    <cellStyle name="Примечание 5 10 2 2" xfId="38810"/>
    <cellStyle name="Примечание 5 10 2 3" xfId="38811"/>
    <cellStyle name="Примечание 5 10 2 4" xfId="38812"/>
    <cellStyle name="Примечание 5 10 2 5" xfId="38813"/>
    <cellStyle name="Примечание 5 10 2 6" xfId="38814"/>
    <cellStyle name="Примечание 5 10 2 7" xfId="38815"/>
    <cellStyle name="Примечание 5 10 2 8" xfId="38816"/>
    <cellStyle name="Примечание 5 10 2 9" xfId="38817"/>
    <cellStyle name="Примечание 5 10 3" xfId="38818"/>
    <cellStyle name="Примечание 5 10 3 2" xfId="38819"/>
    <cellStyle name="Примечание 5 10 3 3" xfId="38820"/>
    <cellStyle name="Примечание 5 10 3 4" xfId="38821"/>
    <cellStyle name="Примечание 5 10 3 5" xfId="38822"/>
    <cellStyle name="Примечание 5 10 3 6" xfId="38823"/>
    <cellStyle name="Примечание 5 10 3 7" xfId="38824"/>
    <cellStyle name="Примечание 5 10 3 8" xfId="38825"/>
    <cellStyle name="Примечание 5 10 3 9" xfId="38826"/>
    <cellStyle name="Примечание 5 10 4" xfId="38827"/>
    <cellStyle name="Примечание 5 10 5" xfId="38828"/>
    <cellStyle name="Примечание 5 10 6" xfId="38829"/>
    <cellStyle name="Примечание 5 10 7" xfId="38830"/>
    <cellStyle name="Примечание 5 10 8" xfId="38831"/>
    <cellStyle name="Примечание 5 10 9" xfId="38832"/>
    <cellStyle name="Примечание 5 10_Лист1" xfId="38833"/>
    <cellStyle name="Примечание 5 11" xfId="38834"/>
    <cellStyle name="Примечание 5 11 10" xfId="38835"/>
    <cellStyle name="Примечание 5 11 11" xfId="38836"/>
    <cellStyle name="Примечание 5 11 2" xfId="38837"/>
    <cellStyle name="Примечание 5 11 2 2" xfId="38838"/>
    <cellStyle name="Примечание 5 11 2 3" xfId="38839"/>
    <cellStyle name="Примечание 5 11 2 4" xfId="38840"/>
    <cellStyle name="Примечание 5 11 2 5" xfId="38841"/>
    <cellStyle name="Примечание 5 11 2 6" xfId="38842"/>
    <cellStyle name="Примечание 5 11 2 7" xfId="38843"/>
    <cellStyle name="Примечание 5 11 2 8" xfId="38844"/>
    <cellStyle name="Примечание 5 11 2 9" xfId="38845"/>
    <cellStyle name="Примечание 5 11 3" xfId="38846"/>
    <cellStyle name="Примечание 5 11 3 2" xfId="38847"/>
    <cellStyle name="Примечание 5 11 3 3" xfId="38848"/>
    <cellStyle name="Примечание 5 11 3 4" xfId="38849"/>
    <cellStyle name="Примечание 5 11 3 5" xfId="38850"/>
    <cellStyle name="Примечание 5 11 3 6" xfId="38851"/>
    <cellStyle name="Примечание 5 11 3 7" xfId="38852"/>
    <cellStyle name="Примечание 5 11 3 8" xfId="38853"/>
    <cellStyle name="Примечание 5 11 3 9" xfId="38854"/>
    <cellStyle name="Примечание 5 11 4" xfId="38855"/>
    <cellStyle name="Примечание 5 11 5" xfId="38856"/>
    <cellStyle name="Примечание 5 11 6" xfId="38857"/>
    <cellStyle name="Примечание 5 11 7" xfId="38858"/>
    <cellStyle name="Примечание 5 11 8" xfId="38859"/>
    <cellStyle name="Примечание 5 11 9" xfId="38860"/>
    <cellStyle name="Примечание 5 11_Лист1" xfId="38861"/>
    <cellStyle name="Примечание 5 12" xfId="38862"/>
    <cellStyle name="Примечание 5 12 10" xfId="38863"/>
    <cellStyle name="Примечание 5 12 11" xfId="38864"/>
    <cellStyle name="Примечание 5 12 2" xfId="38865"/>
    <cellStyle name="Примечание 5 12 2 2" xfId="38866"/>
    <cellStyle name="Примечание 5 12 2 3" xfId="38867"/>
    <cellStyle name="Примечание 5 12 2 4" xfId="38868"/>
    <cellStyle name="Примечание 5 12 2 5" xfId="38869"/>
    <cellStyle name="Примечание 5 12 2 6" xfId="38870"/>
    <cellStyle name="Примечание 5 12 2 7" xfId="38871"/>
    <cellStyle name="Примечание 5 12 2 8" xfId="38872"/>
    <cellStyle name="Примечание 5 12 2 9" xfId="38873"/>
    <cellStyle name="Примечание 5 12 3" xfId="38874"/>
    <cellStyle name="Примечание 5 12 3 2" xfId="38875"/>
    <cellStyle name="Примечание 5 12 3 3" xfId="38876"/>
    <cellStyle name="Примечание 5 12 3 4" xfId="38877"/>
    <cellStyle name="Примечание 5 12 3 5" xfId="38878"/>
    <cellStyle name="Примечание 5 12 3 6" xfId="38879"/>
    <cellStyle name="Примечание 5 12 3 7" xfId="38880"/>
    <cellStyle name="Примечание 5 12 3 8" xfId="38881"/>
    <cellStyle name="Примечание 5 12 3 9" xfId="38882"/>
    <cellStyle name="Примечание 5 12 4" xfId="38883"/>
    <cellStyle name="Примечание 5 12 5" xfId="38884"/>
    <cellStyle name="Примечание 5 12 6" xfId="38885"/>
    <cellStyle name="Примечание 5 12 7" xfId="38886"/>
    <cellStyle name="Примечание 5 12 8" xfId="38887"/>
    <cellStyle name="Примечание 5 12 9" xfId="38888"/>
    <cellStyle name="Примечание 5 12_Лист1" xfId="38889"/>
    <cellStyle name="Примечание 5 13" xfId="38890"/>
    <cellStyle name="Примечание 5 13 10" xfId="38891"/>
    <cellStyle name="Примечание 5 13 11" xfId="38892"/>
    <cellStyle name="Примечание 5 13 2" xfId="38893"/>
    <cellStyle name="Примечание 5 13 2 2" xfId="38894"/>
    <cellStyle name="Примечание 5 13 2 3" xfId="38895"/>
    <cellStyle name="Примечание 5 13 2 4" xfId="38896"/>
    <cellStyle name="Примечание 5 13 2 5" xfId="38897"/>
    <cellStyle name="Примечание 5 13 2 6" xfId="38898"/>
    <cellStyle name="Примечание 5 13 2 7" xfId="38899"/>
    <cellStyle name="Примечание 5 13 2 8" xfId="38900"/>
    <cellStyle name="Примечание 5 13 2 9" xfId="38901"/>
    <cellStyle name="Примечание 5 13 3" xfId="38902"/>
    <cellStyle name="Примечание 5 13 3 2" xfId="38903"/>
    <cellStyle name="Примечание 5 13 3 3" xfId="38904"/>
    <cellStyle name="Примечание 5 13 3 4" xfId="38905"/>
    <cellStyle name="Примечание 5 13 3 5" xfId="38906"/>
    <cellStyle name="Примечание 5 13 3 6" xfId="38907"/>
    <cellStyle name="Примечание 5 13 3 7" xfId="38908"/>
    <cellStyle name="Примечание 5 13 3 8" xfId="38909"/>
    <cellStyle name="Примечание 5 13 3 9" xfId="38910"/>
    <cellStyle name="Примечание 5 13 4" xfId="38911"/>
    <cellStyle name="Примечание 5 13 5" xfId="38912"/>
    <cellStyle name="Примечание 5 13 6" xfId="38913"/>
    <cellStyle name="Примечание 5 13 7" xfId="38914"/>
    <cellStyle name="Примечание 5 13 8" xfId="38915"/>
    <cellStyle name="Примечание 5 13 9" xfId="38916"/>
    <cellStyle name="Примечание 5 13_Лист1" xfId="38917"/>
    <cellStyle name="Примечание 5 14" xfId="38918"/>
    <cellStyle name="Примечание 5 14 10" xfId="38919"/>
    <cellStyle name="Примечание 5 14 11" xfId="38920"/>
    <cellStyle name="Примечание 5 14 2" xfId="38921"/>
    <cellStyle name="Примечание 5 14 2 2" xfId="38922"/>
    <cellStyle name="Примечание 5 14 2 3" xfId="38923"/>
    <cellStyle name="Примечание 5 14 2 4" xfId="38924"/>
    <cellStyle name="Примечание 5 14 2 5" xfId="38925"/>
    <cellStyle name="Примечание 5 14 2 6" xfId="38926"/>
    <cellStyle name="Примечание 5 14 2 7" xfId="38927"/>
    <cellStyle name="Примечание 5 14 2 8" xfId="38928"/>
    <cellStyle name="Примечание 5 14 2 9" xfId="38929"/>
    <cellStyle name="Примечание 5 14 3" xfId="38930"/>
    <cellStyle name="Примечание 5 14 3 2" xfId="38931"/>
    <cellStyle name="Примечание 5 14 3 3" xfId="38932"/>
    <cellStyle name="Примечание 5 14 3 4" xfId="38933"/>
    <cellStyle name="Примечание 5 14 3 5" xfId="38934"/>
    <cellStyle name="Примечание 5 14 3 6" xfId="38935"/>
    <cellStyle name="Примечание 5 14 3 7" xfId="38936"/>
    <cellStyle name="Примечание 5 14 3 8" xfId="38937"/>
    <cellStyle name="Примечание 5 14 3 9" xfId="38938"/>
    <cellStyle name="Примечание 5 14 4" xfId="38939"/>
    <cellStyle name="Примечание 5 14 5" xfId="38940"/>
    <cellStyle name="Примечание 5 14 6" xfId="38941"/>
    <cellStyle name="Примечание 5 14 7" xfId="38942"/>
    <cellStyle name="Примечание 5 14 8" xfId="38943"/>
    <cellStyle name="Примечание 5 14 9" xfId="38944"/>
    <cellStyle name="Примечание 5 14_Лист1" xfId="38945"/>
    <cellStyle name="Примечание 5 15" xfId="38946"/>
    <cellStyle name="Примечание 5 15 10" xfId="38947"/>
    <cellStyle name="Примечание 5 15 11" xfId="38948"/>
    <cellStyle name="Примечание 5 15 2" xfId="38949"/>
    <cellStyle name="Примечание 5 15 2 2" xfId="38950"/>
    <cellStyle name="Примечание 5 15 2 3" xfId="38951"/>
    <cellStyle name="Примечание 5 15 2 4" xfId="38952"/>
    <cellStyle name="Примечание 5 15 2 5" xfId="38953"/>
    <cellStyle name="Примечание 5 15 2 6" xfId="38954"/>
    <cellStyle name="Примечание 5 15 2 7" xfId="38955"/>
    <cellStyle name="Примечание 5 15 2 8" xfId="38956"/>
    <cellStyle name="Примечание 5 15 2 9" xfId="38957"/>
    <cellStyle name="Примечание 5 15 3" xfId="38958"/>
    <cellStyle name="Примечание 5 15 3 2" xfId="38959"/>
    <cellStyle name="Примечание 5 15 3 3" xfId="38960"/>
    <cellStyle name="Примечание 5 15 3 4" xfId="38961"/>
    <cellStyle name="Примечание 5 15 3 5" xfId="38962"/>
    <cellStyle name="Примечание 5 15 3 6" xfId="38963"/>
    <cellStyle name="Примечание 5 15 3 7" xfId="38964"/>
    <cellStyle name="Примечание 5 15 3 8" xfId="38965"/>
    <cellStyle name="Примечание 5 15 3 9" xfId="38966"/>
    <cellStyle name="Примечание 5 15 4" xfId="38967"/>
    <cellStyle name="Примечание 5 15 5" xfId="38968"/>
    <cellStyle name="Примечание 5 15 6" xfId="38969"/>
    <cellStyle name="Примечание 5 15 7" xfId="38970"/>
    <cellStyle name="Примечание 5 15 8" xfId="38971"/>
    <cellStyle name="Примечание 5 15 9" xfId="38972"/>
    <cellStyle name="Примечание 5 15_Лист1" xfId="38973"/>
    <cellStyle name="Примечание 5 16" xfId="38974"/>
    <cellStyle name="Примечание 5 16 10" xfId="38975"/>
    <cellStyle name="Примечание 5 16 11" xfId="38976"/>
    <cellStyle name="Примечание 5 16 2" xfId="38977"/>
    <cellStyle name="Примечание 5 16 2 2" xfId="38978"/>
    <cellStyle name="Примечание 5 16 2 3" xfId="38979"/>
    <cellStyle name="Примечание 5 16 2 4" xfId="38980"/>
    <cellStyle name="Примечание 5 16 2 5" xfId="38981"/>
    <cellStyle name="Примечание 5 16 2 6" xfId="38982"/>
    <cellStyle name="Примечание 5 16 2 7" xfId="38983"/>
    <cellStyle name="Примечание 5 16 2 8" xfId="38984"/>
    <cellStyle name="Примечание 5 16 2 9" xfId="38985"/>
    <cellStyle name="Примечание 5 16 3" xfId="38986"/>
    <cellStyle name="Примечание 5 16 3 2" xfId="38987"/>
    <cellStyle name="Примечание 5 16 3 3" xfId="38988"/>
    <cellStyle name="Примечание 5 16 3 4" xfId="38989"/>
    <cellStyle name="Примечание 5 16 3 5" xfId="38990"/>
    <cellStyle name="Примечание 5 16 3 6" xfId="38991"/>
    <cellStyle name="Примечание 5 16 3 7" xfId="38992"/>
    <cellStyle name="Примечание 5 16 3 8" xfId="38993"/>
    <cellStyle name="Примечание 5 16 3 9" xfId="38994"/>
    <cellStyle name="Примечание 5 16 4" xfId="38995"/>
    <cellStyle name="Примечание 5 16 5" xfId="38996"/>
    <cellStyle name="Примечание 5 16 6" xfId="38997"/>
    <cellStyle name="Примечание 5 16 7" xfId="38998"/>
    <cellStyle name="Примечание 5 16 8" xfId="38999"/>
    <cellStyle name="Примечание 5 16 9" xfId="39000"/>
    <cellStyle name="Примечание 5 16_Лист1" xfId="39001"/>
    <cellStyle name="Примечание 5 17" xfId="39002"/>
    <cellStyle name="Примечание 5 17 10" xfId="39003"/>
    <cellStyle name="Примечание 5 17 11" xfId="39004"/>
    <cellStyle name="Примечание 5 17 2" xfId="39005"/>
    <cellStyle name="Примечание 5 17 2 2" xfId="39006"/>
    <cellStyle name="Примечание 5 17 2 3" xfId="39007"/>
    <cellStyle name="Примечание 5 17 2 4" xfId="39008"/>
    <cellStyle name="Примечание 5 17 2 5" xfId="39009"/>
    <cellStyle name="Примечание 5 17 2 6" xfId="39010"/>
    <cellStyle name="Примечание 5 17 2 7" xfId="39011"/>
    <cellStyle name="Примечание 5 17 2 8" xfId="39012"/>
    <cellStyle name="Примечание 5 17 2 9" xfId="39013"/>
    <cellStyle name="Примечание 5 17 3" xfId="39014"/>
    <cellStyle name="Примечание 5 17 3 2" xfId="39015"/>
    <cellStyle name="Примечание 5 17 3 3" xfId="39016"/>
    <cellStyle name="Примечание 5 17 3 4" xfId="39017"/>
    <cellStyle name="Примечание 5 17 3 5" xfId="39018"/>
    <cellStyle name="Примечание 5 17 3 6" xfId="39019"/>
    <cellStyle name="Примечание 5 17 3 7" xfId="39020"/>
    <cellStyle name="Примечание 5 17 3 8" xfId="39021"/>
    <cellStyle name="Примечание 5 17 3 9" xfId="39022"/>
    <cellStyle name="Примечание 5 17 4" xfId="39023"/>
    <cellStyle name="Примечание 5 17 5" xfId="39024"/>
    <cellStyle name="Примечание 5 17 6" xfId="39025"/>
    <cellStyle name="Примечание 5 17 7" xfId="39026"/>
    <cellStyle name="Примечание 5 17 8" xfId="39027"/>
    <cellStyle name="Примечание 5 17 9" xfId="39028"/>
    <cellStyle name="Примечание 5 17_Лист1" xfId="39029"/>
    <cellStyle name="Примечание 5 18" xfId="39030"/>
    <cellStyle name="Примечание 5 18 10" xfId="39031"/>
    <cellStyle name="Примечание 5 18 11" xfId="39032"/>
    <cellStyle name="Примечание 5 18 2" xfId="39033"/>
    <cellStyle name="Примечание 5 18 2 2" xfId="39034"/>
    <cellStyle name="Примечание 5 18 2 3" xfId="39035"/>
    <cellStyle name="Примечание 5 18 2 4" xfId="39036"/>
    <cellStyle name="Примечание 5 18 2 5" xfId="39037"/>
    <cellStyle name="Примечание 5 18 2 6" xfId="39038"/>
    <cellStyle name="Примечание 5 18 2 7" xfId="39039"/>
    <cellStyle name="Примечание 5 18 2 8" xfId="39040"/>
    <cellStyle name="Примечание 5 18 2 9" xfId="39041"/>
    <cellStyle name="Примечание 5 18 3" xfId="39042"/>
    <cellStyle name="Примечание 5 18 3 2" xfId="39043"/>
    <cellStyle name="Примечание 5 18 3 3" xfId="39044"/>
    <cellStyle name="Примечание 5 18 3 4" xfId="39045"/>
    <cellStyle name="Примечание 5 18 3 5" xfId="39046"/>
    <cellStyle name="Примечание 5 18 3 6" xfId="39047"/>
    <cellStyle name="Примечание 5 18 3 7" xfId="39048"/>
    <cellStyle name="Примечание 5 18 3 8" xfId="39049"/>
    <cellStyle name="Примечание 5 18 3 9" xfId="39050"/>
    <cellStyle name="Примечание 5 18 4" xfId="39051"/>
    <cellStyle name="Примечание 5 18 5" xfId="39052"/>
    <cellStyle name="Примечание 5 18 6" xfId="39053"/>
    <cellStyle name="Примечание 5 18 7" xfId="39054"/>
    <cellStyle name="Примечание 5 18 8" xfId="39055"/>
    <cellStyle name="Примечание 5 18 9" xfId="39056"/>
    <cellStyle name="Примечание 5 18_Лист1" xfId="39057"/>
    <cellStyle name="Примечание 5 19" xfId="39058"/>
    <cellStyle name="Примечание 5 19 10" xfId="39059"/>
    <cellStyle name="Примечание 5 19 11" xfId="39060"/>
    <cellStyle name="Примечание 5 19 2" xfId="39061"/>
    <cellStyle name="Примечание 5 19 2 2" xfId="39062"/>
    <cellStyle name="Примечание 5 19 2 3" xfId="39063"/>
    <cellStyle name="Примечание 5 19 2 4" xfId="39064"/>
    <cellStyle name="Примечание 5 19 2 5" xfId="39065"/>
    <cellStyle name="Примечание 5 19 2 6" xfId="39066"/>
    <cellStyle name="Примечание 5 19 2 7" xfId="39067"/>
    <cellStyle name="Примечание 5 19 2 8" xfId="39068"/>
    <cellStyle name="Примечание 5 19 2 9" xfId="39069"/>
    <cellStyle name="Примечание 5 19 3" xfId="39070"/>
    <cellStyle name="Примечание 5 19 3 2" xfId="39071"/>
    <cellStyle name="Примечание 5 19 3 3" xfId="39072"/>
    <cellStyle name="Примечание 5 19 3 4" xfId="39073"/>
    <cellStyle name="Примечание 5 19 3 5" xfId="39074"/>
    <cellStyle name="Примечание 5 19 3 6" xfId="39075"/>
    <cellStyle name="Примечание 5 19 3 7" xfId="39076"/>
    <cellStyle name="Примечание 5 19 3 8" xfId="39077"/>
    <cellStyle name="Примечание 5 19 3 9" xfId="39078"/>
    <cellStyle name="Примечание 5 19 4" xfId="39079"/>
    <cellStyle name="Примечание 5 19 5" xfId="39080"/>
    <cellStyle name="Примечание 5 19 6" xfId="39081"/>
    <cellStyle name="Примечание 5 19 7" xfId="39082"/>
    <cellStyle name="Примечание 5 19 8" xfId="39083"/>
    <cellStyle name="Примечание 5 19 9" xfId="39084"/>
    <cellStyle name="Примечание 5 19_Лист1" xfId="39085"/>
    <cellStyle name="Примечание 5 2" xfId="39086"/>
    <cellStyle name="Примечание 5 2 10" xfId="39087"/>
    <cellStyle name="Примечание 5 2 11" xfId="39088"/>
    <cellStyle name="Примечание 5 2 12" xfId="39089"/>
    <cellStyle name="Примечание 5 2 13" xfId="39090"/>
    <cellStyle name="Примечание 5 2 2" xfId="39091"/>
    <cellStyle name="Примечание 5 2 2 10" xfId="39092"/>
    <cellStyle name="Примечание 5 2 2 11" xfId="39093"/>
    <cellStyle name="Примечание 5 2 2 2" xfId="39094"/>
    <cellStyle name="Примечание 5 2 2 3" xfId="39095"/>
    <cellStyle name="Примечание 5 2 2 4" xfId="39096"/>
    <cellStyle name="Примечание 5 2 2 5" xfId="39097"/>
    <cellStyle name="Примечание 5 2 2 6" xfId="39098"/>
    <cellStyle name="Примечание 5 2 2 7" xfId="39099"/>
    <cellStyle name="Примечание 5 2 2 8" xfId="39100"/>
    <cellStyle name="Примечание 5 2 2 9" xfId="39101"/>
    <cellStyle name="Примечание 5 2 3" xfId="39102"/>
    <cellStyle name="Примечание 5 2 4" xfId="39103"/>
    <cellStyle name="Примечание 5 2 5" xfId="39104"/>
    <cellStyle name="Примечание 5 2 6" xfId="39105"/>
    <cellStyle name="Примечание 5 2 7" xfId="39106"/>
    <cellStyle name="Примечание 5 2 8" xfId="39107"/>
    <cellStyle name="Примечание 5 2 9" xfId="39108"/>
    <cellStyle name="Примечание 5 2_Лист1" xfId="39109"/>
    <cellStyle name="Примечание 5 20" xfId="39110"/>
    <cellStyle name="Примечание 5 20 10" xfId="39111"/>
    <cellStyle name="Примечание 5 20 11" xfId="39112"/>
    <cellStyle name="Примечание 5 20 2" xfId="39113"/>
    <cellStyle name="Примечание 5 20 2 2" xfId="39114"/>
    <cellStyle name="Примечание 5 20 2 3" xfId="39115"/>
    <cellStyle name="Примечание 5 20 2 4" xfId="39116"/>
    <cellStyle name="Примечание 5 20 2 5" xfId="39117"/>
    <cellStyle name="Примечание 5 20 2 6" xfId="39118"/>
    <cellStyle name="Примечание 5 20 2 7" xfId="39119"/>
    <cellStyle name="Примечание 5 20 2 8" xfId="39120"/>
    <cellStyle name="Примечание 5 20 2 9" xfId="39121"/>
    <cellStyle name="Примечание 5 20 3" xfId="39122"/>
    <cellStyle name="Примечание 5 20 3 2" xfId="39123"/>
    <cellStyle name="Примечание 5 20 3 3" xfId="39124"/>
    <cellStyle name="Примечание 5 20 3 4" xfId="39125"/>
    <cellStyle name="Примечание 5 20 3 5" xfId="39126"/>
    <cellStyle name="Примечание 5 20 3 6" xfId="39127"/>
    <cellStyle name="Примечание 5 20 3 7" xfId="39128"/>
    <cellStyle name="Примечание 5 20 3 8" xfId="39129"/>
    <cellStyle name="Примечание 5 20 3 9" xfId="39130"/>
    <cellStyle name="Примечание 5 20 4" xfId="39131"/>
    <cellStyle name="Примечание 5 20 5" xfId="39132"/>
    <cellStyle name="Примечание 5 20 6" xfId="39133"/>
    <cellStyle name="Примечание 5 20 7" xfId="39134"/>
    <cellStyle name="Примечание 5 20 8" xfId="39135"/>
    <cellStyle name="Примечание 5 20 9" xfId="39136"/>
    <cellStyle name="Примечание 5 20_Лист1" xfId="39137"/>
    <cellStyle name="Примечание 5 21" xfId="39138"/>
    <cellStyle name="Примечание 5 21 2" xfId="39139"/>
    <cellStyle name="Примечание 5 21 3" xfId="39140"/>
    <cellStyle name="Примечание 5 21 4" xfId="39141"/>
    <cellStyle name="Примечание 5 21 5" xfId="39142"/>
    <cellStyle name="Примечание 5 21 6" xfId="39143"/>
    <cellStyle name="Примечание 5 21 7" xfId="39144"/>
    <cellStyle name="Примечание 5 21 8" xfId="39145"/>
    <cellStyle name="Примечание 5 21 9" xfId="39146"/>
    <cellStyle name="Примечание 5 22" xfId="39147"/>
    <cellStyle name="Примечание 5 23" xfId="39148"/>
    <cellStyle name="Примечание 5 24" xfId="39149"/>
    <cellStyle name="Примечание 5 25" xfId="39150"/>
    <cellStyle name="Примечание 5 26" xfId="39151"/>
    <cellStyle name="Примечание 5 27" xfId="39152"/>
    <cellStyle name="Примечание 5 28" xfId="39153"/>
    <cellStyle name="Примечание 5 29" xfId="39154"/>
    <cellStyle name="Примечание 5 3" xfId="39155"/>
    <cellStyle name="Примечание 5 3 10" xfId="39156"/>
    <cellStyle name="Примечание 5 3 11" xfId="39157"/>
    <cellStyle name="Примечание 5 3 12" xfId="39158"/>
    <cellStyle name="Примечание 5 3 13" xfId="39159"/>
    <cellStyle name="Примечание 5 3 14" xfId="39160"/>
    <cellStyle name="Примечание 5 3 2" xfId="39161"/>
    <cellStyle name="Примечание 5 3 2 2" xfId="39162"/>
    <cellStyle name="Примечание 5 3 2 3" xfId="39163"/>
    <cellStyle name="Примечание 5 3 2 4" xfId="39164"/>
    <cellStyle name="Примечание 5 3 2 5" xfId="39165"/>
    <cellStyle name="Примечание 5 3 2 6" xfId="39166"/>
    <cellStyle name="Примечание 5 3 2 7" xfId="39167"/>
    <cellStyle name="Примечание 5 3 2 8" xfId="39168"/>
    <cellStyle name="Примечание 5 3 2 9" xfId="39169"/>
    <cellStyle name="Примечание 5 3 3" xfId="39170"/>
    <cellStyle name="Примечание 5 3 3 2" xfId="39171"/>
    <cellStyle name="Примечание 5 3 3 3" xfId="39172"/>
    <cellStyle name="Примечание 5 3 3 4" xfId="39173"/>
    <cellStyle name="Примечание 5 3 3 5" xfId="39174"/>
    <cellStyle name="Примечание 5 3 3 6" xfId="39175"/>
    <cellStyle name="Примечание 5 3 3 7" xfId="39176"/>
    <cellStyle name="Примечание 5 3 3 8" xfId="39177"/>
    <cellStyle name="Примечание 5 3 3 9" xfId="39178"/>
    <cellStyle name="Примечание 5 3 4" xfId="39179"/>
    <cellStyle name="Примечание 5 3 5" xfId="39180"/>
    <cellStyle name="Примечание 5 3 6" xfId="39181"/>
    <cellStyle name="Примечание 5 3 7" xfId="39182"/>
    <cellStyle name="Примечание 5 3 8" xfId="39183"/>
    <cellStyle name="Примечание 5 3 9" xfId="39184"/>
    <cellStyle name="Примечание 5 3_Лист1" xfId="39185"/>
    <cellStyle name="Примечание 5 30" xfId="39186"/>
    <cellStyle name="Примечание 5 31" xfId="39187"/>
    <cellStyle name="Примечание 5 32" xfId="39188"/>
    <cellStyle name="Примечание 5 33" xfId="39189"/>
    <cellStyle name="Примечание 5 34" xfId="39190"/>
    <cellStyle name="Примечание 5 35" xfId="39191"/>
    <cellStyle name="Примечание 5 36" xfId="39192"/>
    <cellStyle name="Примечание 5 37" xfId="39193"/>
    <cellStyle name="Примечание 5 38" xfId="39194"/>
    <cellStyle name="Примечание 5 4" xfId="39195"/>
    <cellStyle name="Примечание 5 4 10" xfId="39196"/>
    <cellStyle name="Примечание 5 4 11" xfId="39197"/>
    <cellStyle name="Примечание 5 4 12" xfId="39198"/>
    <cellStyle name="Примечание 5 4 2" xfId="39199"/>
    <cellStyle name="Примечание 5 4 2 2" xfId="39200"/>
    <cellStyle name="Примечание 5 4 2 3" xfId="39201"/>
    <cellStyle name="Примечание 5 4 2 4" xfId="39202"/>
    <cellStyle name="Примечание 5 4 2 5" xfId="39203"/>
    <cellStyle name="Примечание 5 4 2 6" xfId="39204"/>
    <cellStyle name="Примечание 5 4 2 7" xfId="39205"/>
    <cellStyle name="Примечание 5 4 2 8" xfId="39206"/>
    <cellStyle name="Примечание 5 4 2 9" xfId="39207"/>
    <cellStyle name="Примечание 5 4 3" xfId="39208"/>
    <cellStyle name="Примечание 5 4 3 2" xfId="39209"/>
    <cellStyle name="Примечание 5 4 3 3" xfId="39210"/>
    <cellStyle name="Примечание 5 4 3 4" xfId="39211"/>
    <cellStyle name="Примечание 5 4 3 5" xfId="39212"/>
    <cellStyle name="Примечание 5 4 3 6" xfId="39213"/>
    <cellStyle name="Примечание 5 4 3 7" xfId="39214"/>
    <cellStyle name="Примечание 5 4 3 8" xfId="39215"/>
    <cellStyle name="Примечание 5 4 3 9" xfId="39216"/>
    <cellStyle name="Примечание 5 4 4" xfId="39217"/>
    <cellStyle name="Примечание 5 4 5" xfId="39218"/>
    <cellStyle name="Примечание 5 4 6" xfId="39219"/>
    <cellStyle name="Примечание 5 4 7" xfId="39220"/>
    <cellStyle name="Примечание 5 4 8" xfId="39221"/>
    <cellStyle name="Примечание 5 4 9" xfId="39222"/>
    <cellStyle name="Примечание 5 4_Лист1" xfId="39223"/>
    <cellStyle name="Примечание 5 5" xfId="39224"/>
    <cellStyle name="Примечание 5 5 10" xfId="39225"/>
    <cellStyle name="Примечание 5 5 11" xfId="39226"/>
    <cellStyle name="Примечание 5 5 12" xfId="39227"/>
    <cellStyle name="Примечание 5 5 2" xfId="39228"/>
    <cellStyle name="Примечание 5 5 2 2" xfId="39229"/>
    <cellStyle name="Примечание 5 5 2 3" xfId="39230"/>
    <cellStyle name="Примечание 5 5 2 4" xfId="39231"/>
    <cellStyle name="Примечание 5 5 2 5" xfId="39232"/>
    <cellStyle name="Примечание 5 5 2 6" xfId="39233"/>
    <cellStyle name="Примечание 5 5 2 7" xfId="39234"/>
    <cellStyle name="Примечание 5 5 2 8" xfId="39235"/>
    <cellStyle name="Примечание 5 5 2 9" xfId="39236"/>
    <cellStyle name="Примечание 5 5 3" xfId="39237"/>
    <cellStyle name="Примечание 5 5 3 2" xfId="39238"/>
    <cellStyle name="Примечание 5 5 3 3" xfId="39239"/>
    <cellStyle name="Примечание 5 5 3 4" xfId="39240"/>
    <cellStyle name="Примечание 5 5 3 5" xfId="39241"/>
    <cellStyle name="Примечание 5 5 3 6" xfId="39242"/>
    <cellStyle name="Примечание 5 5 3 7" xfId="39243"/>
    <cellStyle name="Примечание 5 5 3 8" xfId="39244"/>
    <cellStyle name="Примечание 5 5 3 9" xfId="39245"/>
    <cellStyle name="Примечание 5 5 4" xfId="39246"/>
    <cellStyle name="Примечание 5 5 5" xfId="39247"/>
    <cellStyle name="Примечание 5 5 6" xfId="39248"/>
    <cellStyle name="Примечание 5 5 7" xfId="39249"/>
    <cellStyle name="Примечание 5 5 8" xfId="39250"/>
    <cellStyle name="Примечание 5 5 9" xfId="39251"/>
    <cellStyle name="Примечание 5 5_Лист1" xfId="39252"/>
    <cellStyle name="Примечание 5 6" xfId="39253"/>
    <cellStyle name="Примечание 5 6 10" xfId="39254"/>
    <cellStyle name="Примечание 5 6 11" xfId="39255"/>
    <cellStyle name="Примечание 5 6 12" xfId="39256"/>
    <cellStyle name="Примечание 5 6 2" xfId="39257"/>
    <cellStyle name="Примечание 5 6 2 2" xfId="39258"/>
    <cellStyle name="Примечание 5 6 2 3" xfId="39259"/>
    <cellStyle name="Примечание 5 6 2 4" xfId="39260"/>
    <cellStyle name="Примечание 5 6 2 5" xfId="39261"/>
    <cellStyle name="Примечание 5 6 2 6" xfId="39262"/>
    <cellStyle name="Примечание 5 6 2 7" xfId="39263"/>
    <cellStyle name="Примечание 5 6 2 8" xfId="39264"/>
    <cellStyle name="Примечание 5 6 2 9" xfId="39265"/>
    <cellStyle name="Примечание 5 6 3" xfId="39266"/>
    <cellStyle name="Примечание 5 6 3 2" xfId="39267"/>
    <cellStyle name="Примечание 5 6 3 3" xfId="39268"/>
    <cellStyle name="Примечание 5 6 3 4" xfId="39269"/>
    <cellStyle name="Примечание 5 6 3 5" xfId="39270"/>
    <cellStyle name="Примечание 5 6 3 6" xfId="39271"/>
    <cellStyle name="Примечание 5 6 3 7" xfId="39272"/>
    <cellStyle name="Примечание 5 6 3 8" xfId="39273"/>
    <cellStyle name="Примечание 5 6 3 9" xfId="39274"/>
    <cellStyle name="Примечание 5 6 4" xfId="39275"/>
    <cellStyle name="Примечание 5 6 5" xfId="39276"/>
    <cellStyle name="Примечание 5 6 6" xfId="39277"/>
    <cellStyle name="Примечание 5 6 7" xfId="39278"/>
    <cellStyle name="Примечание 5 6 8" xfId="39279"/>
    <cellStyle name="Примечание 5 6 9" xfId="39280"/>
    <cellStyle name="Примечание 5 6_Лист1" xfId="39281"/>
    <cellStyle name="Примечание 5 7" xfId="39282"/>
    <cellStyle name="Примечание 5 7 10" xfId="39283"/>
    <cellStyle name="Примечание 5 7 11" xfId="39284"/>
    <cellStyle name="Примечание 5 7 12" xfId="39285"/>
    <cellStyle name="Примечание 5 7 2" xfId="39286"/>
    <cellStyle name="Примечание 5 7 2 2" xfId="39287"/>
    <cellStyle name="Примечание 5 7 2 3" xfId="39288"/>
    <cellStyle name="Примечание 5 7 2 4" xfId="39289"/>
    <cellStyle name="Примечание 5 7 2 5" xfId="39290"/>
    <cellStyle name="Примечание 5 7 2 6" xfId="39291"/>
    <cellStyle name="Примечание 5 7 2 7" xfId="39292"/>
    <cellStyle name="Примечание 5 7 2 8" xfId="39293"/>
    <cellStyle name="Примечание 5 7 2 9" xfId="39294"/>
    <cellStyle name="Примечание 5 7 3" xfId="39295"/>
    <cellStyle name="Примечание 5 7 3 2" xfId="39296"/>
    <cellStyle name="Примечание 5 7 3 3" xfId="39297"/>
    <cellStyle name="Примечание 5 7 3 4" xfId="39298"/>
    <cellStyle name="Примечание 5 7 3 5" xfId="39299"/>
    <cellStyle name="Примечание 5 7 3 6" xfId="39300"/>
    <cellStyle name="Примечание 5 7 3 7" xfId="39301"/>
    <cellStyle name="Примечание 5 7 3 8" xfId="39302"/>
    <cellStyle name="Примечание 5 7 3 9" xfId="39303"/>
    <cellStyle name="Примечание 5 7 4" xfId="39304"/>
    <cellStyle name="Примечание 5 7 5" xfId="39305"/>
    <cellStyle name="Примечание 5 7 6" xfId="39306"/>
    <cellStyle name="Примечание 5 7 7" xfId="39307"/>
    <cellStyle name="Примечание 5 7 8" xfId="39308"/>
    <cellStyle name="Примечание 5 7 9" xfId="39309"/>
    <cellStyle name="Примечание 5 7_Лист1" xfId="39310"/>
    <cellStyle name="Примечание 5 8" xfId="39311"/>
    <cellStyle name="Примечание 5 8 10" xfId="39312"/>
    <cellStyle name="Примечание 5 8 11" xfId="39313"/>
    <cellStyle name="Примечание 5 8 12" xfId="39314"/>
    <cellStyle name="Примечание 5 8 2" xfId="39315"/>
    <cellStyle name="Примечание 5 8 2 2" xfId="39316"/>
    <cellStyle name="Примечание 5 8 2 3" xfId="39317"/>
    <cellStyle name="Примечание 5 8 2 4" xfId="39318"/>
    <cellStyle name="Примечание 5 8 2 5" xfId="39319"/>
    <cellStyle name="Примечание 5 8 2 6" xfId="39320"/>
    <cellStyle name="Примечание 5 8 2 7" xfId="39321"/>
    <cellStyle name="Примечание 5 8 2 8" xfId="39322"/>
    <cellStyle name="Примечание 5 8 2 9" xfId="39323"/>
    <cellStyle name="Примечание 5 8 3" xfId="39324"/>
    <cellStyle name="Примечание 5 8 3 2" xfId="39325"/>
    <cellStyle name="Примечание 5 8 3 3" xfId="39326"/>
    <cellStyle name="Примечание 5 8 3 4" xfId="39327"/>
    <cellStyle name="Примечание 5 8 3 5" xfId="39328"/>
    <cellStyle name="Примечание 5 8 3 6" xfId="39329"/>
    <cellStyle name="Примечание 5 8 3 7" xfId="39330"/>
    <cellStyle name="Примечание 5 8 3 8" xfId="39331"/>
    <cellStyle name="Примечание 5 8 3 9" xfId="39332"/>
    <cellStyle name="Примечание 5 8 4" xfId="39333"/>
    <cellStyle name="Примечание 5 8 5" xfId="39334"/>
    <cellStyle name="Примечание 5 8 6" xfId="39335"/>
    <cellStyle name="Примечание 5 8 7" xfId="39336"/>
    <cellStyle name="Примечание 5 8 8" xfId="39337"/>
    <cellStyle name="Примечание 5 8 9" xfId="39338"/>
    <cellStyle name="Примечание 5 8_Лист1" xfId="39339"/>
    <cellStyle name="Примечание 5 9" xfId="39340"/>
    <cellStyle name="Примечание 5 9 10" xfId="39341"/>
    <cellStyle name="Примечание 5 9 11" xfId="39342"/>
    <cellStyle name="Примечание 5 9 12" xfId="39343"/>
    <cellStyle name="Примечание 5 9 2" xfId="39344"/>
    <cellStyle name="Примечание 5 9 2 2" xfId="39345"/>
    <cellStyle name="Примечание 5 9 2 3" xfId="39346"/>
    <cellStyle name="Примечание 5 9 2 4" xfId="39347"/>
    <cellStyle name="Примечание 5 9 2 5" xfId="39348"/>
    <cellStyle name="Примечание 5 9 2 6" xfId="39349"/>
    <cellStyle name="Примечание 5 9 2 7" xfId="39350"/>
    <cellStyle name="Примечание 5 9 2 8" xfId="39351"/>
    <cellStyle name="Примечание 5 9 2 9" xfId="39352"/>
    <cellStyle name="Примечание 5 9 3" xfId="39353"/>
    <cellStyle name="Примечание 5 9 3 2" xfId="39354"/>
    <cellStyle name="Примечание 5 9 3 3" xfId="39355"/>
    <cellStyle name="Примечание 5 9 3 4" xfId="39356"/>
    <cellStyle name="Примечание 5 9 3 5" xfId="39357"/>
    <cellStyle name="Примечание 5 9 3 6" xfId="39358"/>
    <cellStyle name="Примечание 5 9 3 7" xfId="39359"/>
    <cellStyle name="Примечание 5 9 3 8" xfId="39360"/>
    <cellStyle name="Примечание 5 9 3 9" xfId="39361"/>
    <cellStyle name="Примечание 5 9 4" xfId="39362"/>
    <cellStyle name="Примечание 5 9 5" xfId="39363"/>
    <cellStyle name="Примечание 5 9 6" xfId="39364"/>
    <cellStyle name="Примечание 5 9 7" xfId="39365"/>
    <cellStyle name="Примечание 5 9 8" xfId="39366"/>
    <cellStyle name="Примечание 5 9 9" xfId="39367"/>
    <cellStyle name="Примечание 5 9_Лист1" xfId="39368"/>
    <cellStyle name="Примечание 5_Лист1" xfId="39369"/>
    <cellStyle name="Примечание 50" xfId="39370"/>
    <cellStyle name="Примечание 50 10" xfId="39371"/>
    <cellStyle name="Примечание 50 11" xfId="39372"/>
    <cellStyle name="Примечание 50 2" xfId="39373"/>
    <cellStyle name="Примечание 50 2 2" xfId="39374"/>
    <cellStyle name="Примечание 50 2 3" xfId="39375"/>
    <cellStyle name="Примечание 50 2 4" xfId="39376"/>
    <cellStyle name="Примечание 50 2 5" xfId="39377"/>
    <cellStyle name="Примечание 50 2 6" xfId="39378"/>
    <cellStyle name="Примечание 50 2 7" xfId="39379"/>
    <cellStyle name="Примечание 50 2 8" xfId="39380"/>
    <cellStyle name="Примечание 50 2 9" xfId="39381"/>
    <cellStyle name="Примечание 50 3" xfId="39382"/>
    <cellStyle name="Примечание 50 3 2" xfId="39383"/>
    <cellStyle name="Примечание 50 3 3" xfId="39384"/>
    <cellStyle name="Примечание 50 3 4" xfId="39385"/>
    <cellStyle name="Примечание 50 3 5" xfId="39386"/>
    <cellStyle name="Примечание 50 3 6" xfId="39387"/>
    <cellStyle name="Примечание 50 3 7" xfId="39388"/>
    <cellStyle name="Примечание 50 3 8" xfId="39389"/>
    <cellStyle name="Примечание 50 3 9" xfId="39390"/>
    <cellStyle name="Примечание 50 4" xfId="39391"/>
    <cellStyle name="Примечание 50 5" xfId="39392"/>
    <cellStyle name="Примечание 50 6" xfId="39393"/>
    <cellStyle name="Примечание 50 7" xfId="39394"/>
    <cellStyle name="Примечание 50 8" xfId="39395"/>
    <cellStyle name="Примечание 50 9" xfId="39396"/>
    <cellStyle name="Примечание 50_Лист1" xfId="39397"/>
    <cellStyle name="Примечание 500" xfId="39398"/>
    <cellStyle name="Примечание 501" xfId="39399"/>
    <cellStyle name="Примечание 502" xfId="39400"/>
    <cellStyle name="Примечание 503" xfId="39401"/>
    <cellStyle name="Примечание 504" xfId="39402"/>
    <cellStyle name="Примечание 505" xfId="39403"/>
    <cellStyle name="Примечание 506" xfId="39404"/>
    <cellStyle name="Примечание 507" xfId="39405"/>
    <cellStyle name="Примечание 508" xfId="39406"/>
    <cellStyle name="Примечание 509" xfId="39407"/>
    <cellStyle name="Примечание 51" xfId="39408"/>
    <cellStyle name="Примечание 51 10" xfId="39409"/>
    <cellStyle name="Примечание 51 11" xfId="39410"/>
    <cellStyle name="Примечание 51 2" xfId="39411"/>
    <cellStyle name="Примечание 51 2 2" xfId="39412"/>
    <cellStyle name="Примечание 51 2 3" xfId="39413"/>
    <cellStyle name="Примечание 51 2 4" xfId="39414"/>
    <cellStyle name="Примечание 51 2 5" xfId="39415"/>
    <cellStyle name="Примечание 51 2 6" xfId="39416"/>
    <cellStyle name="Примечание 51 2 7" xfId="39417"/>
    <cellStyle name="Примечание 51 2 8" xfId="39418"/>
    <cellStyle name="Примечание 51 2 9" xfId="39419"/>
    <cellStyle name="Примечание 51 3" xfId="39420"/>
    <cellStyle name="Примечание 51 3 2" xfId="39421"/>
    <cellStyle name="Примечание 51 3 3" xfId="39422"/>
    <cellStyle name="Примечание 51 3 4" xfId="39423"/>
    <cellStyle name="Примечание 51 3 5" xfId="39424"/>
    <cellStyle name="Примечание 51 3 6" xfId="39425"/>
    <cellStyle name="Примечание 51 3 7" xfId="39426"/>
    <cellStyle name="Примечание 51 3 8" xfId="39427"/>
    <cellStyle name="Примечание 51 3 9" xfId="39428"/>
    <cellStyle name="Примечание 51 4" xfId="39429"/>
    <cellStyle name="Примечание 51 5" xfId="39430"/>
    <cellStyle name="Примечание 51 6" xfId="39431"/>
    <cellStyle name="Примечание 51 7" xfId="39432"/>
    <cellStyle name="Примечание 51 8" xfId="39433"/>
    <cellStyle name="Примечание 51 9" xfId="39434"/>
    <cellStyle name="Примечание 51_Лист1" xfId="39435"/>
    <cellStyle name="Примечание 510" xfId="39436"/>
    <cellStyle name="Примечание 511" xfId="39437"/>
    <cellStyle name="Примечание 512" xfId="39438"/>
    <cellStyle name="Примечание 513" xfId="39439"/>
    <cellStyle name="Примечание 514" xfId="39440"/>
    <cellStyle name="Примечание 515" xfId="39441"/>
    <cellStyle name="Примечание 516" xfId="39442"/>
    <cellStyle name="Примечание 517" xfId="39443"/>
    <cellStyle name="Примечание 518" xfId="39444"/>
    <cellStyle name="Примечание 519" xfId="39445"/>
    <cellStyle name="Примечание 52" xfId="39446"/>
    <cellStyle name="Примечание 52 10" xfId="39447"/>
    <cellStyle name="Примечание 52 11" xfId="39448"/>
    <cellStyle name="Примечание 52 2" xfId="39449"/>
    <cellStyle name="Примечание 52 2 2" xfId="39450"/>
    <cellStyle name="Примечание 52 2 3" xfId="39451"/>
    <cellStyle name="Примечание 52 2 4" xfId="39452"/>
    <cellStyle name="Примечание 52 2 5" xfId="39453"/>
    <cellStyle name="Примечание 52 2 6" xfId="39454"/>
    <cellStyle name="Примечание 52 2 7" xfId="39455"/>
    <cellStyle name="Примечание 52 2 8" xfId="39456"/>
    <cellStyle name="Примечание 52 2 9" xfId="39457"/>
    <cellStyle name="Примечание 52 3" xfId="39458"/>
    <cellStyle name="Примечание 52 3 2" xfId="39459"/>
    <cellStyle name="Примечание 52 3 3" xfId="39460"/>
    <cellStyle name="Примечание 52 3 4" xfId="39461"/>
    <cellStyle name="Примечание 52 3 5" xfId="39462"/>
    <cellStyle name="Примечание 52 3 6" xfId="39463"/>
    <cellStyle name="Примечание 52 3 7" xfId="39464"/>
    <cellStyle name="Примечание 52 3 8" xfId="39465"/>
    <cellStyle name="Примечание 52 3 9" xfId="39466"/>
    <cellStyle name="Примечание 52 4" xfId="39467"/>
    <cellStyle name="Примечание 52 5" xfId="39468"/>
    <cellStyle name="Примечание 52 6" xfId="39469"/>
    <cellStyle name="Примечание 52 7" xfId="39470"/>
    <cellStyle name="Примечание 52 8" xfId="39471"/>
    <cellStyle name="Примечание 52 9" xfId="39472"/>
    <cellStyle name="Примечание 52_Лист1" xfId="39473"/>
    <cellStyle name="Примечание 520" xfId="39474"/>
    <cellStyle name="Примечание 521" xfId="39475"/>
    <cellStyle name="Примечание 522" xfId="39476"/>
    <cellStyle name="Примечание 523" xfId="39477"/>
    <cellStyle name="Примечание 524" xfId="39478"/>
    <cellStyle name="Примечание 525" xfId="39479"/>
    <cellStyle name="Примечание 526" xfId="39480"/>
    <cellStyle name="Примечание 527" xfId="39481"/>
    <cellStyle name="Примечание 528" xfId="39482"/>
    <cellStyle name="Примечание 529" xfId="39483"/>
    <cellStyle name="Примечание 53" xfId="39484"/>
    <cellStyle name="Примечание 53 10" xfId="39485"/>
    <cellStyle name="Примечание 53 11" xfId="39486"/>
    <cellStyle name="Примечание 53 2" xfId="39487"/>
    <cellStyle name="Примечание 53 2 2" xfId="39488"/>
    <cellStyle name="Примечание 53 2 3" xfId="39489"/>
    <cellStyle name="Примечание 53 2 4" xfId="39490"/>
    <cellStyle name="Примечание 53 2 5" xfId="39491"/>
    <cellStyle name="Примечание 53 2 6" xfId="39492"/>
    <cellStyle name="Примечание 53 2 7" xfId="39493"/>
    <cellStyle name="Примечание 53 2 8" xfId="39494"/>
    <cellStyle name="Примечание 53 2 9" xfId="39495"/>
    <cellStyle name="Примечание 53 3" xfId="39496"/>
    <cellStyle name="Примечание 53 3 2" xfId="39497"/>
    <cellStyle name="Примечание 53 3 3" xfId="39498"/>
    <cellStyle name="Примечание 53 3 4" xfId="39499"/>
    <cellStyle name="Примечание 53 3 5" xfId="39500"/>
    <cellStyle name="Примечание 53 3 6" xfId="39501"/>
    <cellStyle name="Примечание 53 3 7" xfId="39502"/>
    <cellStyle name="Примечание 53 3 8" xfId="39503"/>
    <cellStyle name="Примечание 53 3 9" xfId="39504"/>
    <cellStyle name="Примечание 53 4" xfId="39505"/>
    <cellStyle name="Примечание 53 5" xfId="39506"/>
    <cellStyle name="Примечание 53 6" xfId="39507"/>
    <cellStyle name="Примечание 53 7" xfId="39508"/>
    <cellStyle name="Примечание 53 8" xfId="39509"/>
    <cellStyle name="Примечание 53 9" xfId="39510"/>
    <cellStyle name="Примечание 53_Лист1" xfId="39511"/>
    <cellStyle name="Примечание 530" xfId="39512"/>
    <cellStyle name="Примечание 531" xfId="39513"/>
    <cellStyle name="Примечание 532" xfId="39514"/>
    <cellStyle name="Примечание 533" xfId="39515"/>
    <cellStyle name="Примечание 534" xfId="39516"/>
    <cellStyle name="Примечание 535" xfId="39517"/>
    <cellStyle name="Примечание 536" xfId="39518"/>
    <cellStyle name="Примечание 537" xfId="39519"/>
    <cellStyle name="Примечание 538" xfId="39520"/>
    <cellStyle name="Примечание 539" xfId="39521"/>
    <cellStyle name="Примечание 54" xfId="39522"/>
    <cellStyle name="Примечание 54 10" xfId="39523"/>
    <cellStyle name="Примечание 54 11" xfId="39524"/>
    <cellStyle name="Примечание 54 2" xfId="39525"/>
    <cellStyle name="Примечание 54 2 2" xfId="39526"/>
    <cellStyle name="Примечание 54 2 3" xfId="39527"/>
    <cellStyle name="Примечание 54 2 4" xfId="39528"/>
    <cellStyle name="Примечание 54 2 5" xfId="39529"/>
    <cellStyle name="Примечание 54 2 6" xfId="39530"/>
    <cellStyle name="Примечание 54 2 7" xfId="39531"/>
    <cellStyle name="Примечание 54 2 8" xfId="39532"/>
    <cellStyle name="Примечание 54 2 9" xfId="39533"/>
    <cellStyle name="Примечание 54 3" xfId="39534"/>
    <cellStyle name="Примечание 54 3 2" xfId="39535"/>
    <cellStyle name="Примечание 54 3 3" xfId="39536"/>
    <cellStyle name="Примечание 54 3 4" xfId="39537"/>
    <cellStyle name="Примечание 54 3 5" xfId="39538"/>
    <cellStyle name="Примечание 54 3 6" xfId="39539"/>
    <cellStyle name="Примечание 54 3 7" xfId="39540"/>
    <cellStyle name="Примечание 54 3 8" xfId="39541"/>
    <cellStyle name="Примечание 54 3 9" xfId="39542"/>
    <cellStyle name="Примечание 54 4" xfId="39543"/>
    <cellStyle name="Примечание 54 5" xfId="39544"/>
    <cellStyle name="Примечание 54 6" xfId="39545"/>
    <cellStyle name="Примечание 54 7" xfId="39546"/>
    <cellStyle name="Примечание 54 8" xfId="39547"/>
    <cellStyle name="Примечание 54 9" xfId="39548"/>
    <cellStyle name="Примечание 54_Лист1" xfId="39549"/>
    <cellStyle name="Примечание 540" xfId="39550"/>
    <cellStyle name="Примечание 541" xfId="39551"/>
    <cellStyle name="Примечание 542" xfId="39552"/>
    <cellStyle name="Примечание 543" xfId="39553"/>
    <cellStyle name="Примечание 544" xfId="39554"/>
    <cellStyle name="Примечание 545" xfId="39555"/>
    <cellStyle name="Примечание 546" xfId="39556"/>
    <cellStyle name="Примечание 547" xfId="39557"/>
    <cellStyle name="Примечание 548" xfId="39558"/>
    <cellStyle name="Примечание 549" xfId="39559"/>
    <cellStyle name="Примечание 55" xfId="39560"/>
    <cellStyle name="Примечание 55 10" xfId="39561"/>
    <cellStyle name="Примечание 55 11" xfId="39562"/>
    <cellStyle name="Примечание 55 2" xfId="39563"/>
    <cellStyle name="Примечание 55 2 2" xfId="39564"/>
    <cellStyle name="Примечание 55 2 3" xfId="39565"/>
    <cellStyle name="Примечание 55 2 4" xfId="39566"/>
    <cellStyle name="Примечание 55 2 5" xfId="39567"/>
    <cellStyle name="Примечание 55 2 6" xfId="39568"/>
    <cellStyle name="Примечание 55 2 7" xfId="39569"/>
    <cellStyle name="Примечание 55 2 8" xfId="39570"/>
    <cellStyle name="Примечание 55 2 9" xfId="39571"/>
    <cellStyle name="Примечание 55 3" xfId="39572"/>
    <cellStyle name="Примечание 55 3 2" xfId="39573"/>
    <cellStyle name="Примечание 55 3 3" xfId="39574"/>
    <cellStyle name="Примечание 55 3 4" xfId="39575"/>
    <cellStyle name="Примечание 55 3 5" xfId="39576"/>
    <cellStyle name="Примечание 55 3 6" xfId="39577"/>
    <cellStyle name="Примечание 55 3 7" xfId="39578"/>
    <cellStyle name="Примечание 55 3 8" xfId="39579"/>
    <cellStyle name="Примечание 55 3 9" xfId="39580"/>
    <cellStyle name="Примечание 55 4" xfId="39581"/>
    <cellStyle name="Примечание 55 5" xfId="39582"/>
    <cellStyle name="Примечание 55 6" xfId="39583"/>
    <cellStyle name="Примечание 55 7" xfId="39584"/>
    <cellStyle name="Примечание 55 8" xfId="39585"/>
    <cellStyle name="Примечание 55 9" xfId="39586"/>
    <cellStyle name="Примечание 55_Лист1" xfId="39587"/>
    <cellStyle name="Примечание 550" xfId="39588"/>
    <cellStyle name="Примечание 551" xfId="39589"/>
    <cellStyle name="Примечание 552" xfId="39590"/>
    <cellStyle name="Примечание 553" xfId="39591"/>
    <cellStyle name="Примечание 554" xfId="39592"/>
    <cellStyle name="Примечание 555" xfId="39593"/>
    <cellStyle name="Примечание 556" xfId="39594"/>
    <cellStyle name="Примечание 557" xfId="39595"/>
    <cellStyle name="Примечание 558" xfId="39596"/>
    <cellStyle name="Примечание 559" xfId="39597"/>
    <cellStyle name="Примечание 56" xfId="39598"/>
    <cellStyle name="Примечание 56 10" xfId="39599"/>
    <cellStyle name="Примечание 56 11" xfId="39600"/>
    <cellStyle name="Примечание 56 2" xfId="39601"/>
    <cellStyle name="Примечание 56 2 2" xfId="39602"/>
    <cellStyle name="Примечание 56 2 3" xfId="39603"/>
    <cellStyle name="Примечание 56 2 4" xfId="39604"/>
    <cellStyle name="Примечание 56 2 5" xfId="39605"/>
    <cellStyle name="Примечание 56 2 6" xfId="39606"/>
    <cellStyle name="Примечание 56 2 7" xfId="39607"/>
    <cellStyle name="Примечание 56 2 8" xfId="39608"/>
    <cellStyle name="Примечание 56 2 9" xfId="39609"/>
    <cellStyle name="Примечание 56 3" xfId="39610"/>
    <cellStyle name="Примечание 56 3 2" xfId="39611"/>
    <cellStyle name="Примечание 56 3 3" xfId="39612"/>
    <cellStyle name="Примечание 56 3 4" xfId="39613"/>
    <cellStyle name="Примечание 56 3 5" xfId="39614"/>
    <cellStyle name="Примечание 56 3 6" xfId="39615"/>
    <cellStyle name="Примечание 56 3 7" xfId="39616"/>
    <cellStyle name="Примечание 56 3 8" xfId="39617"/>
    <cellStyle name="Примечание 56 3 9" xfId="39618"/>
    <cellStyle name="Примечание 56 4" xfId="39619"/>
    <cellStyle name="Примечание 56 5" xfId="39620"/>
    <cellStyle name="Примечание 56 6" xfId="39621"/>
    <cellStyle name="Примечание 56 7" xfId="39622"/>
    <cellStyle name="Примечание 56 8" xfId="39623"/>
    <cellStyle name="Примечание 56 9" xfId="39624"/>
    <cellStyle name="Примечание 56_Лист1" xfId="39625"/>
    <cellStyle name="Примечание 560" xfId="39626"/>
    <cellStyle name="Примечание 561" xfId="39627"/>
    <cellStyle name="Примечание 562" xfId="39628"/>
    <cellStyle name="Примечание 563" xfId="39629"/>
    <cellStyle name="Примечание 564" xfId="39630"/>
    <cellStyle name="Примечание 565" xfId="39631"/>
    <cellStyle name="Примечание 566" xfId="39632"/>
    <cellStyle name="Примечание 567" xfId="39633"/>
    <cellStyle name="Примечание 568" xfId="39634"/>
    <cellStyle name="Примечание 569" xfId="39635"/>
    <cellStyle name="Примечание 57" xfId="39636"/>
    <cellStyle name="Примечание 57 10" xfId="39637"/>
    <cellStyle name="Примечание 57 11" xfId="39638"/>
    <cellStyle name="Примечание 57 2" xfId="39639"/>
    <cellStyle name="Примечание 57 2 2" xfId="39640"/>
    <cellStyle name="Примечание 57 2 3" xfId="39641"/>
    <cellStyle name="Примечание 57 2 4" xfId="39642"/>
    <cellStyle name="Примечание 57 2 5" xfId="39643"/>
    <cellStyle name="Примечание 57 2 6" xfId="39644"/>
    <cellStyle name="Примечание 57 2 7" xfId="39645"/>
    <cellStyle name="Примечание 57 2 8" xfId="39646"/>
    <cellStyle name="Примечание 57 2 9" xfId="39647"/>
    <cellStyle name="Примечание 57 3" xfId="39648"/>
    <cellStyle name="Примечание 57 3 2" xfId="39649"/>
    <cellStyle name="Примечание 57 3 3" xfId="39650"/>
    <cellStyle name="Примечание 57 3 4" xfId="39651"/>
    <cellStyle name="Примечание 57 3 5" xfId="39652"/>
    <cellStyle name="Примечание 57 3 6" xfId="39653"/>
    <cellStyle name="Примечание 57 3 7" xfId="39654"/>
    <cellStyle name="Примечание 57 3 8" xfId="39655"/>
    <cellStyle name="Примечание 57 3 9" xfId="39656"/>
    <cellStyle name="Примечание 57 4" xfId="39657"/>
    <cellStyle name="Примечание 57 5" xfId="39658"/>
    <cellStyle name="Примечание 57 6" xfId="39659"/>
    <cellStyle name="Примечание 57 7" xfId="39660"/>
    <cellStyle name="Примечание 57 8" xfId="39661"/>
    <cellStyle name="Примечание 57 9" xfId="39662"/>
    <cellStyle name="Примечание 57_Лист1" xfId="39663"/>
    <cellStyle name="Примечание 570" xfId="39664"/>
    <cellStyle name="Примечание 571" xfId="39665"/>
    <cellStyle name="Примечание 572" xfId="39666"/>
    <cellStyle name="Примечание 573" xfId="39667"/>
    <cellStyle name="Примечание 574" xfId="39668"/>
    <cellStyle name="Примечание 575" xfId="39669"/>
    <cellStyle name="Примечание 576" xfId="39670"/>
    <cellStyle name="Примечание 577" xfId="39671"/>
    <cellStyle name="Примечание 578" xfId="39672"/>
    <cellStyle name="Примечание 579" xfId="39673"/>
    <cellStyle name="Примечание 58" xfId="39674"/>
    <cellStyle name="Примечание 58 10" xfId="39675"/>
    <cellStyle name="Примечание 58 11" xfId="39676"/>
    <cellStyle name="Примечание 58 2" xfId="39677"/>
    <cellStyle name="Примечание 58 2 2" xfId="39678"/>
    <cellStyle name="Примечание 58 2 3" xfId="39679"/>
    <cellStyle name="Примечание 58 2 4" xfId="39680"/>
    <cellStyle name="Примечание 58 2 5" xfId="39681"/>
    <cellStyle name="Примечание 58 2 6" xfId="39682"/>
    <cellStyle name="Примечание 58 2 7" xfId="39683"/>
    <cellStyle name="Примечание 58 2 8" xfId="39684"/>
    <cellStyle name="Примечание 58 2 9" xfId="39685"/>
    <cellStyle name="Примечание 58 3" xfId="39686"/>
    <cellStyle name="Примечание 58 3 2" xfId="39687"/>
    <cellStyle name="Примечание 58 3 3" xfId="39688"/>
    <cellStyle name="Примечание 58 3 4" xfId="39689"/>
    <cellStyle name="Примечание 58 3 5" xfId="39690"/>
    <cellStyle name="Примечание 58 3 6" xfId="39691"/>
    <cellStyle name="Примечание 58 3 7" xfId="39692"/>
    <cellStyle name="Примечание 58 3 8" xfId="39693"/>
    <cellStyle name="Примечание 58 3 9" xfId="39694"/>
    <cellStyle name="Примечание 58 4" xfId="39695"/>
    <cellStyle name="Примечание 58 5" xfId="39696"/>
    <cellStyle name="Примечание 58 6" xfId="39697"/>
    <cellStyle name="Примечание 58 7" xfId="39698"/>
    <cellStyle name="Примечание 58 8" xfId="39699"/>
    <cellStyle name="Примечание 58 9" xfId="39700"/>
    <cellStyle name="Примечание 58_Лист1" xfId="39701"/>
    <cellStyle name="Примечание 580" xfId="39702"/>
    <cellStyle name="Примечание 581" xfId="39703"/>
    <cellStyle name="Примечание 582" xfId="39704"/>
    <cellStyle name="Примечание 583" xfId="39705"/>
    <cellStyle name="Примечание 584" xfId="39706"/>
    <cellStyle name="Примечание 585" xfId="39707"/>
    <cellStyle name="Примечание 586" xfId="39708"/>
    <cellStyle name="Примечание 587" xfId="39709"/>
    <cellStyle name="Примечание 588" xfId="39710"/>
    <cellStyle name="Примечание 589" xfId="39711"/>
    <cellStyle name="Примечание 59" xfId="39712"/>
    <cellStyle name="Примечание 59 10" xfId="39713"/>
    <cellStyle name="Примечание 59 11" xfId="39714"/>
    <cellStyle name="Примечание 59 2" xfId="39715"/>
    <cellStyle name="Примечание 59 2 2" xfId="39716"/>
    <cellStyle name="Примечание 59 2 3" xfId="39717"/>
    <cellStyle name="Примечание 59 2 4" xfId="39718"/>
    <cellStyle name="Примечание 59 2 5" xfId="39719"/>
    <cellStyle name="Примечание 59 2 6" xfId="39720"/>
    <cellStyle name="Примечание 59 2 7" xfId="39721"/>
    <cellStyle name="Примечание 59 2 8" xfId="39722"/>
    <cellStyle name="Примечание 59 2 9" xfId="39723"/>
    <cellStyle name="Примечание 59 3" xfId="39724"/>
    <cellStyle name="Примечание 59 3 2" xfId="39725"/>
    <cellStyle name="Примечание 59 3 3" xfId="39726"/>
    <cellStyle name="Примечание 59 3 4" xfId="39727"/>
    <cellStyle name="Примечание 59 3 5" xfId="39728"/>
    <cellStyle name="Примечание 59 3 6" xfId="39729"/>
    <cellStyle name="Примечание 59 3 7" xfId="39730"/>
    <cellStyle name="Примечание 59 3 8" xfId="39731"/>
    <cellStyle name="Примечание 59 3 9" xfId="39732"/>
    <cellStyle name="Примечание 59 4" xfId="39733"/>
    <cellStyle name="Примечание 59 5" xfId="39734"/>
    <cellStyle name="Примечание 59 6" xfId="39735"/>
    <cellStyle name="Примечание 59 7" xfId="39736"/>
    <cellStyle name="Примечание 59 8" xfId="39737"/>
    <cellStyle name="Примечание 59 9" xfId="39738"/>
    <cellStyle name="Примечание 59_Лист1" xfId="39739"/>
    <cellStyle name="Примечание 590" xfId="39740"/>
    <cellStyle name="Примечание 591" xfId="39741"/>
    <cellStyle name="Примечание 592" xfId="39742"/>
    <cellStyle name="Примечание 593" xfId="39743"/>
    <cellStyle name="Примечание 594" xfId="39744"/>
    <cellStyle name="Примечание 595" xfId="39745"/>
    <cellStyle name="Примечание 596" xfId="39746"/>
    <cellStyle name="Примечание 597" xfId="39747"/>
    <cellStyle name="Примечание 598" xfId="39748"/>
    <cellStyle name="Примечание 599" xfId="39749"/>
    <cellStyle name="Примечание 6" xfId="39750"/>
    <cellStyle name="Примечание 6 10" xfId="39751"/>
    <cellStyle name="Примечание 6 10 10" xfId="39752"/>
    <cellStyle name="Примечание 6 10 11" xfId="39753"/>
    <cellStyle name="Примечание 6 10 12" xfId="39754"/>
    <cellStyle name="Примечание 6 10 2" xfId="39755"/>
    <cellStyle name="Примечание 6 10 2 2" xfId="39756"/>
    <cellStyle name="Примечание 6 10 2 3" xfId="39757"/>
    <cellStyle name="Примечание 6 10 2 4" xfId="39758"/>
    <cellStyle name="Примечание 6 10 2 5" xfId="39759"/>
    <cellStyle name="Примечание 6 10 2 6" xfId="39760"/>
    <cellStyle name="Примечание 6 10 2 7" xfId="39761"/>
    <cellStyle name="Примечание 6 10 2 8" xfId="39762"/>
    <cellStyle name="Примечание 6 10 2 9" xfId="39763"/>
    <cellStyle name="Примечание 6 10 3" xfId="39764"/>
    <cellStyle name="Примечание 6 10 3 2" xfId="39765"/>
    <cellStyle name="Примечание 6 10 3 3" xfId="39766"/>
    <cellStyle name="Примечание 6 10 3 4" xfId="39767"/>
    <cellStyle name="Примечание 6 10 3 5" xfId="39768"/>
    <cellStyle name="Примечание 6 10 3 6" xfId="39769"/>
    <cellStyle name="Примечание 6 10 3 7" xfId="39770"/>
    <cellStyle name="Примечание 6 10 3 8" xfId="39771"/>
    <cellStyle name="Примечание 6 10 3 9" xfId="39772"/>
    <cellStyle name="Примечание 6 10 4" xfId="39773"/>
    <cellStyle name="Примечание 6 10 5" xfId="39774"/>
    <cellStyle name="Примечание 6 10 6" xfId="39775"/>
    <cellStyle name="Примечание 6 10 7" xfId="39776"/>
    <cellStyle name="Примечание 6 10 8" xfId="39777"/>
    <cellStyle name="Примечание 6 10 9" xfId="39778"/>
    <cellStyle name="Примечание 6 10_Лист1" xfId="39779"/>
    <cellStyle name="Примечание 6 11" xfId="39780"/>
    <cellStyle name="Примечание 6 11 10" xfId="39781"/>
    <cellStyle name="Примечание 6 11 11" xfId="39782"/>
    <cellStyle name="Примечание 6 11 2" xfId="39783"/>
    <cellStyle name="Примечание 6 11 2 2" xfId="39784"/>
    <cellStyle name="Примечание 6 11 2 3" xfId="39785"/>
    <cellStyle name="Примечание 6 11 2 4" xfId="39786"/>
    <cellStyle name="Примечание 6 11 2 5" xfId="39787"/>
    <cellStyle name="Примечание 6 11 2 6" xfId="39788"/>
    <cellStyle name="Примечание 6 11 2 7" xfId="39789"/>
    <cellStyle name="Примечание 6 11 2 8" xfId="39790"/>
    <cellStyle name="Примечание 6 11 2 9" xfId="39791"/>
    <cellStyle name="Примечание 6 11 3" xfId="39792"/>
    <cellStyle name="Примечание 6 11 3 2" xfId="39793"/>
    <cellStyle name="Примечание 6 11 3 3" xfId="39794"/>
    <cellStyle name="Примечание 6 11 3 4" xfId="39795"/>
    <cellStyle name="Примечание 6 11 3 5" xfId="39796"/>
    <cellStyle name="Примечание 6 11 3 6" xfId="39797"/>
    <cellStyle name="Примечание 6 11 3 7" xfId="39798"/>
    <cellStyle name="Примечание 6 11 3 8" xfId="39799"/>
    <cellStyle name="Примечание 6 11 3 9" xfId="39800"/>
    <cellStyle name="Примечание 6 11 4" xfId="39801"/>
    <cellStyle name="Примечание 6 11 5" xfId="39802"/>
    <cellStyle name="Примечание 6 11 6" xfId="39803"/>
    <cellStyle name="Примечание 6 11 7" xfId="39804"/>
    <cellStyle name="Примечание 6 11 8" xfId="39805"/>
    <cellStyle name="Примечание 6 11 9" xfId="39806"/>
    <cellStyle name="Примечание 6 11_Лист1" xfId="39807"/>
    <cellStyle name="Примечание 6 12" xfId="39808"/>
    <cellStyle name="Примечание 6 12 10" xfId="39809"/>
    <cellStyle name="Примечание 6 12 11" xfId="39810"/>
    <cellStyle name="Примечание 6 12 2" xfId="39811"/>
    <cellStyle name="Примечание 6 12 2 2" xfId="39812"/>
    <cellStyle name="Примечание 6 12 2 3" xfId="39813"/>
    <cellStyle name="Примечание 6 12 2 4" xfId="39814"/>
    <cellStyle name="Примечание 6 12 2 5" xfId="39815"/>
    <cellStyle name="Примечание 6 12 2 6" xfId="39816"/>
    <cellStyle name="Примечание 6 12 2 7" xfId="39817"/>
    <cellStyle name="Примечание 6 12 2 8" xfId="39818"/>
    <cellStyle name="Примечание 6 12 2 9" xfId="39819"/>
    <cellStyle name="Примечание 6 12 3" xfId="39820"/>
    <cellStyle name="Примечание 6 12 3 2" xfId="39821"/>
    <cellStyle name="Примечание 6 12 3 3" xfId="39822"/>
    <cellStyle name="Примечание 6 12 3 4" xfId="39823"/>
    <cellStyle name="Примечание 6 12 3 5" xfId="39824"/>
    <cellStyle name="Примечание 6 12 3 6" xfId="39825"/>
    <cellStyle name="Примечание 6 12 3 7" xfId="39826"/>
    <cellStyle name="Примечание 6 12 3 8" xfId="39827"/>
    <cellStyle name="Примечание 6 12 3 9" xfId="39828"/>
    <cellStyle name="Примечание 6 12 4" xfId="39829"/>
    <cellStyle name="Примечание 6 12 5" xfId="39830"/>
    <cellStyle name="Примечание 6 12 6" xfId="39831"/>
    <cellStyle name="Примечание 6 12 7" xfId="39832"/>
    <cellStyle name="Примечание 6 12 8" xfId="39833"/>
    <cellStyle name="Примечание 6 12 9" xfId="39834"/>
    <cellStyle name="Примечание 6 12_Лист1" xfId="39835"/>
    <cellStyle name="Примечание 6 13" xfId="39836"/>
    <cellStyle name="Примечание 6 13 10" xfId="39837"/>
    <cellStyle name="Примечание 6 13 11" xfId="39838"/>
    <cellStyle name="Примечание 6 13 2" xfId="39839"/>
    <cellStyle name="Примечание 6 13 2 2" xfId="39840"/>
    <cellStyle name="Примечание 6 13 2 3" xfId="39841"/>
    <cellStyle name="Примечание 6 13 2 4" xfId="39842"/>
    <cellStyle name="Примечание 6 13 2 5" xfId="39843"/>
    <cellStyle name="Примечание 6 13 2 6" xfId="39844"/>
    <cellStyle name="Примечание 6 13 2 7" xfId="39845"/>
    <cellStyle name="Примечание 6 13 2 8" xfId="39846"/>
    <cellStyle name="Примечание 6 13 2 9" xfId="39847"/>
    <cellStyle name="Примечание 6 13 3" xfId="39848"/>
    <cellStyle name="Примечание 6 13 3 2" xfId="39849"/>
    <cellStyle name="Примечание 6 13 3 3" xfId="39850"/>
    <cellStyle name="Примечание 6 13 3 4" xfId="39851"/>
    <cellStyle name="Примечание 6 13 3 5" xfId="39852"/>
    <cellStyle name="Примечание 6 13 3 6" xfId="39853"/>
    <cellStyle name="Примечание 6 13 3 7" xfId="39854"/>
    <cellStyle name="Примечание 6 13 3 8" xfId="39855"/>
    <cellStyle name="Примечание 6 13 3 9" xfId="39856"/>
    <cellStyle name="Примечание 6 13 4" xfId="39857"/>
    <cellStyle name="Примечание 6 13 5" xfId="39858"/>
    <cellStyle name="Примечание 6 13 6" xfId="39859"/>
    <cellStyle name="Примечание 6 13 7" xfId="39860"/>
    <cellStyle name="Примечание 6 13 8" xfId="39861"/>
    <cellStyle name="Примечание 6 13 9" xfId="39862"/>
    <cellStyle name="Примечание 6 13_Лист1" xfId="39863"/>
    <cellStyle name="Примечание 6 14" xfId="39864"/>
    <cellStyle name="Примечание 6 14 10" xfId="39865"/>
    <cellStyle name="Примечание 6 14 11" xfId="39866"/>
    <cellStyle name="Примечание 6 14 2" xfId="39867"/>
    <cellStyle name="Примечание 6 14 2 2" xfId="39868"/>
    <cellStyle name="Примечание 6 14 2 3" xfId="39869"/>
    <cellStyle name="Примечание 6 14 2 4" xfId="39870"/>
    <cellStyle name="Примечание 6 14 2 5" xfId="39871"/>
    <cellStyle name="Примечание 6 14 2 6" xfId="39872"/>
    <cellStyle name="Примечание 6 14 2 7" xfId="39873"/>
    <cellStyle name="Примечание 6 14 2 8" xfId="39874"/>
    <cellStyle name="Примечание 6 14 2 9" xfId="39875"/>
    <cellStyle name="Примечание 6 14 3" xfId="39876"/>
    <cellStyle name="Примечание 6 14 3 2" xfId="39877"/>
    <cellStyle name="Примечание 6 14 3 3" xfId="39878"/>
    <cellStyle name="Примечание 6 14 3 4" xfId="39879"/>
    <cellStyle name="Примечание 6 14 3 5" xfId="39880"/>
    <cellStyle name="Примечание 6 14 3 6" xfId="39881"/>
    <cellStyle name="Примечание 6 14 3 7" xfId="39882"/>
    <cellStyle name="Примечание 6 14 3 8" xfId="39883"/>
    <cellStyle name="Примечание 6 14 3 9" xfId="39884"/>
    <cellStyle name="Примечание 6 14 4" xfId="39885"/>
    <cellStyle name="Примечание 6 14 5" xfId="39886"/>
    <cellStyle name="Примечание 6 14 6" xfId="39887"/>
    <cellStyle name="Примечание 6 14 7" xfId="39888"/>
    <cellStyle name="Примечание 6 14 8" xfId="39889"/>
    <cellStyle name="Примечание 6 14 9" xfId="39890"/>
    <cellStyle name="Примечание 6 14_Лист1" xfId="39891"/>
    <cellStyle name="Примечание 6 15" xfId="39892"/>
    <cellStyle name="Примечание 6 15 10" xfId="39893"/>
    <cellStyle name="Примечание 6 15 11" xfId="39894"/>
    <cellStyle name="Примечание 6 15 2" xfId="39895"/>
    <cellStyle name="Примечание 6 15 2 2" xfId="39896"/>
    <cellStyle name="Примечание 6 15 2 3" xfId="39897"/>
    <cellStyle name="Примечание 6 15 2 4" xfId="39898"/>
    <cellStyle name="Примечание 6 15 2 5" xfId="39899"/>
    <cellStyle name="Примечание 6 15 2 6" xfId="39900"/>
    <cellStyle name="Примечание 6 15 2 7" xfId="39901"/>
    <cellStyle name="Примечание 6 15 2 8" xfId="39902"/>
    <cellStyle name="Примечание 6 15 2 9" xfId="39903"/>
    <cellStyle name="Примечание 6 15 3" xfId="39904"/>
    <cellStyle name="Примечание 6 15 3 2" xfId="39905"/>
    <cellStyle name="Примечание 6 15 3 3" xfId="39906"/>
    <cellStyle name="Примечание 6 15 3 4" xfId="39907"/>
    <cellStyle name="Примечание 6 15 3 5" xfId="39908"/>
    <cellStyle name="Примечание 6 15 3 6" xfId="39909"/>
    <cellStyle name="Примечание 6 15 3 7" xfId="39910"/>
    <cellStyle name="Примечание 6 15 3 8" xfId="39911"/>
    <cellStyle name="Примечание 6 15 3 9" xfId="39912"/>
    <cellStyle name="Примечание 6 15 4" xfId="39913"/>
    <cellStyle name="Примечание 6 15 5" xfId="39914"/>
    <cellStyle name="Примечание 6 15 6" xfId="39915"/>
    <cellStyle name="Примечание 6 15 7" xfId="39916"/>
    <cellStyle name="Примечание 6 15 8" xfId="39917"/>
    <cellStyle name="Примечание 6 15 9" xfId="39918"/>
    <cellStyle name="Примечание 6 15_Лист1" xfId="39919"/>
    <cellStyle name="Примечание 6 16" xfId="39920"/>
    <cellStyle name="Примечание 6 16 10" xfId="39921"/>
    <cellStyle name="Примечание 6 16 11" xfId="39922"/>
    <cellStyle name="Примечание 6 16 2" xfId="39923"/>
    <cellStyle name="Примечание 6 16 2 2" xfId="39924"/>
    <cellStyle name="Примечание 6 16 2 3" xfId="39925"/>
    <cellStyle name="Примечание 6 16 2 4" xfId="39926"/>
    <cellStyle name="Примечание 6 16 2 5" xfId="39927"/>
    <cellStyle name="Примечание 6 16 2 6" xfId="39928"/>
    <cellStyle name="Примечание 6 16 2 7" xfId="39929"/>
    <cellStyle name="Примечание 6 16 2 8" xfId="39930"/>
    <cellStyle name="Примечание 6 16 2 9" xfId="39931"/>
    <cellStyle name="Примечание 6 16 3" xfId="39932"/>
    <cellStyle name="Примечание 6 16 3 2" xfId="39933"/>
    <cellStyle name="Примечание 6 16 3 3" xfId="39934"/>
    <cellStyle name="Примечание 6 16 3 4" xfId="39935"/>
    <cellStyle name="Примечание 6 16 3 5" xfId="39936"/>
    <cellStyle name="Примечание 6 16 3 6" xfId="39937"/>
    <cellStyle name="Примечание 6 16 3 7" xfId="39938"/>
    <cellStyle name="Примечание 6 16 3 8" xfId="39939"/>
    <cellStyle name="Примечание 6 16 3 9" xfId="39940"/>
    <cellStyle name="Примечание 6 16 4" xfId="39941"/>
    <cellStyle name="Примечание 6 16 5" xfId="39942"/>
    <cellStyle name="Примечание 6 16 6" xfId="39943"/>
    <cellStyle name="Примечание 6 16 7" xfId="39944"/>
    <cellStyle name="Примечание 6 16 8" xfId="39945"/>
    <cellStyle name="Примечание 6 16 9" xfId="39946"/>
    <cellStyle name="Примечание 6 16_Лист1" xfId="39947"/>
    <cellStyle name="Примечание 6 17" xfId="39948"/>
    <cellStyle name="Примечание 6 17 10" xfId="39949"/>
    <cellStyle name="Примечание 6 17 11" xfId="39950"/>
    <cellStyle name="Примечание 6 17 2" xfId="39951"/>
    <cellStyle name="Примечание 6 17 2 2" xfId="39952"/>
    <cellStyle name="Примечание 6 17 2 3" xfId="39953"/>
    <cellStyle name="Примечание 6 17 2 4" xfId="39954"/>
    <cellStyle name="Примечание 6 17 2 5" xfId="39955"/>
    <cellStyle name="Примечание 6 17 2 6" xfId="39956"/>
    <cellStyle name="Примечание 6 17 2 7" xfId="39957"/>
    <cellStyle name="Примечание 6 17 2 8" xfId="39958"/>
    <cellStyle name="Примечание 6 17 2 9" xfId="39959"/>
    <cellStyle name="Примечание 6 17 3" xfId="39960"/>
    <cellStyle name="Примечание 6 17 3 2" xfId="39961"/>
    <cellStyle name="Примечание 6 17 3 3" xfId="39962"/>
    <cellStyle name="Примечание 6 17 3 4" xfId="39963"/>
    <cellStyle name="Примечание 6 17 3 5" xfId="39964"/>
    <cellStyle name="Примечание 6 17 3 6" xfId="39965"/>
    <cellStyle name="Примечание 6 17 3 7" xfId="39966"/>
    <cellStyle name="Примечание 6 17 3 8" xfId="39967"/>
    <cellStyle name="Примечание 6 17 3 9" xfId="39968"/>
    <cellStyle name="Примечание 6 17 4" xfId="39969"/>
    <cellStyle name="Примечание 6 17 5" xfId="39970"/>
    <cellStyle name="Примечание 6 17 6" xfId="39971"/>
    <cellStyle name="Примечание 6 17 7" xfId="39972"/>
    <cellStyle name="Примечание 6 17 8" xfId="39973"/>
    <cellStyle name="Примечание 6 17 9" xfId="39974"/>
    <cellStyle name="Примечание 6 17_Лист1" xfId="39975"/>
    <cellStyle name="Примечание 6 18" xfId="39976"/>
    <cellStyle name="Примечание 6 18 10" xfId="39977"/>
    <cellStyle name="Примечание 6 18 11" xfId="39978"/>
    <cellStyle name="Примечание 6 18 2" xfId="39979"/>
    <cellStyle name="Примечание 6 18 2 2" xfId="39980"/>
    <cellStyle name="Примечание 6 18 2 3" xfId="39981"/>
    <cellStyle name="Примечание 6 18 2 4" xfId="39982"/>
    <cellStyle name="Примечание 6 18 2 5" xfId="39983"/>
    <cellStyle name="Примечание 6 18 2 6" xfId="39984"/>
    <cellStyle name="Примечание 6 18 2 7" xfId="39985"/>
    <cellStyle name="Примечание 6 18 2 8" xfId="39986"/>
    <cellStyle name="Примечание 6 18 2 9" xfId="39987"/>
    <cellStyle name="Примечание 6 18 3" xfId="39988"/>
    <cellStyle name="Примечание 6 18 3 2" xfId="39989"/>
    <cellStyle name="Примечание 6 18 3 3" xfId="39990"/>
    <cellStyle name="Примечание 6 18 3 4" xfId="39991"/>
    <cellStyle name="Примечание 6 18 3 5" xfId="39992"/>
    <cellStyle name="Примечание 6 18 3 6" xfId="39993"/>
    <cellStyle name="Примечание 6 18 3 7" xfId="39994"/>
    <cellStyle name="Примечание 6 18 3 8" xfId="39995"/>
    <cellStyle name="Примечание 6 18 3 9" xfId="39996"/>
    <cellStyle name="Примечание 6 18 4" xfId="39997"/>
    <cellStyle name="Примечание 6 18 5" xfId="39998"/>
    <cellStyle name="Примечание 6 18 6" xfId="39999"/>
    <cellStyle name="Примечание 6 18 7" xfId="40000"/>
    <cellStyle name="Примечание 6 18 8" xfId="40001"/>
    <cellStyle name="Примечание 6 18 9" xfId="40002"/>
    <cellStyle name="Примечание 6 18_Лист1" xfId="40003"/>
    <cellStyle name="Примечание 6 19" xfId="40004"/>
    <cellStyle name="Примечание 6 19 10" xfId="40005"/>
    <cellStyle name="Примечание 6 19 11" xfId="40006"/>
    <cellStyle name="Примечание 6 19 2" xfId="40007"/>
    <cellStyle name="Примечание 6 19 2 2" xfId="40008"/>
    <cellStyle name="Примечание 6 19 2 3" xfId="40009"/>
    <cellStyle name="Примечание 6 19 2 4" xfId="40010"/>
    <cellStyle name="Примечание 6 19 2 5" xfId="40011"/>
    <cellStyle name="Примечание 6 19 2 6" xfId="40012"/>
    <cellStyle name="Примечание 6 19 2 7" xfId="40013"/>
    <cellStyle name="Примечание 6 19 2 8" xfId="40014"/>
    <cellStyle name="Примечание 6 19 2 9" xfId="40015"/>
    <cellStyle name="Примечание 6 19 3" xfId="40016"/>
    <cellStyle name="Примечание 6 19 3 2" xfId="40017"/>
    <cellStyle name="Примечание 6 19 3 3" xfId="40018"/>
    <cellStyle name="Примечание 6 19 3 4" xfId="40019"/>
    <cellStyle name="Примечание 6 19 3 5" xfId="40020"/>
    <cellStyle name="Примечание 6 19 3 6" xfId="40021"/>
    <cellStyle name="Примечание 6 19 3 7" xfId="40022"/>
    <cellStyle name="Примечание 6 19 3 8" xfId="40023"/>
    <cellStyle name="Примечание 6 19 3 9" xfId="40024"/>
    <cellStyle name="Примечание 6 19 4" xfId="40025"/>
    <cellStyle name="Примечание 6 19 5" xfId="40026"/>
    <cellStyle name="Примечание 6 19 6" xfId="40027"/>
    <cellStyle name="Примечание 6 19 7" xfId="40028"/>
    <cellStyle name="Примечание 6 19 8" xfId="40029"/>
    <cellStyle name="Примечание 6 19 9" xfId="40030"/>
    <cellStyle name="Примечание 6 19_Лист1" xfId="40031"/>
    <cellStyle name="Примечание 6 2" xfId="40032"/>
    <cellStyle name="Примечание 6 2 10" xfId="40033"/>
    <cellStyle name="Примечание 6 2 11" xfId="40034"/>
    <cellStyle name="Примечание 6 2 12" xfId="40035"/>
    <cellStyle name="Примечание 6 2 13" xfId="40036"/>
    <cellStyle name="Примечание 6 2 2" xfId="40037"/>
    <cellStyle name="Примечание 6 2 2 10" xfId="40038"/>
    <cellStyle name="Примечание 6 2 2 11" xfId="40039"/>
    <cellStyle name="Примечание 6 2 2 2" xfId="40040"/>
    <cellStyle name="Примечание 6 2 2 3" xfId="40041"/>
    <cellStyle name="Примечание 6 2 2 4" xfId="40042"/>
    <cellStyle name="Примечание 6 2 2 5" xfId="40043"/>
    <cellStyle name="Примечание 6 2 2 6" xfId="40044"/>
    <cellStyle name="Примечание 6 2 2 7" xfId="40045"/>
    <cellStyle name="Примечание 6 2 2 8" xfId="40046"/>
    <cellStyle name="Примечание 6 2 2 9" xfId="40047"/>
    <cellStyle name="Примечание 6 2 3" xfId="40048"/>
    <cellStyle name="Примечание 6 2 4" xfId="40049"/>
    <cellStyle name="Примечание 6 2 5" xfId="40050"/>
    <cellStyle name="Примечание 6 2 6" xfId="40051"/>
    <cellStyle name="Примечание 6 2 7" xfId="40052"/>
    <cellStyle name="Примечание 6 2 8" xfId="40053"/>
    <cellStyle name="Примечание 6 2 9" xfId="40054"/>
    <cellStyle name="Примечание 6 2_Лист1" xfId="40055"/>
    <cellStyle name="Примечание 6 20" xfId="40056"/>
    <cellStyle name="Примечание 6 20 10" xfId="40057"/>
    <cellStyle name="Примечание 6 20 11" xfId="40058"/>
    <cellStyle name="Примечание 6 20 2" xfId="40059"/>
    <cellStyle name="Примечание 6 20 2 2" xfId="40060"/>
    <cellStyle name="Примечание 6 20 2 3" xfId="40061"/>
    <cellStyle name="Примечание 6 20 2 4" xfId="40062"/>
    <cellStyle name="Примечание 6 20 2 5" xfId="40063"/>
    <cellStyle name="Примечание 6 20 2 6" xfId="40064"/>
    <cellStyle name="Примечание 6 20 2 7" xfId="40065"/>
    <cellStyle name="Примечание 6 20 2 8" xfId="40066"/>
    <cellStyle name="Примечание 6 20 2 9" xfId="40067"/>
    <cellStyle name="Примечание 6 20 3" xfId="40068"/>
    <cellStyle name="Примечание 6 20 3 2" xfId="40069"/>
    <cellStyle name="Примечание 6 20 3 3" xfId="40070"/>
    <cellStyle name="Примечание 6 20 3 4" xfId="40071"/>
    <cellStyle name="Примечание 6 20 3 5" xfId="40072"/>
    <cellStyle name="Примечание 6 20 3 6" xfId="40073"/>
    <cellStyle name="Примечание 6 20 3 7" xfId="40074"/>
    <cellStyle name="Примечание 6 20 3 8" xfId="40075"/>
    <cellStyle name="Примечание 6 20 3 9" xfId="40076"/>
    <cellStyle name="Примечание 6 20 4" xfId="40077"/>
    <cellStyle name="Примечание 6 20 5" xfId="40078"/>
    <cellStyle name="Примечание 6 20 6" xfId="40079"/>
    <cellStyle name="Примечание 6 20 7" xfId="40080"/>
    <cellStyle name="Примечание 6 20 8" xfId="40081"/>
    <cellStyle name="Примечание 6 20 9" xfId="40082"/>
    <cellStyle name="Примечание 6 20_Лист1" xfId="40083"/>
    <cellStyle name="Примечание 6 21" xfId="40084"/>
    <cellStyle name="Примечание 6 22" xfId="40085"/>
    <cellStyle name="Примечание 6 23" xfId="40086"/>
    <cellStyle name="Примечание 6 24" xfId="40087"/>
    <cellStyle name="Примечание 6 25" xfId="40088"/>
    <cellStyle name="Примечание 6 26" xfId="40089"/>
    <cellStyle name="Примечание 6 27" xfId="40090"/>
    <cellStyle name="Примечание 6 28" xfId="40091"/>
    <cellStyle name="Примечание 6 29" xfId="40092"/>
    <cellStyle name="Примечание 6 3" xfId="40093"/>
    <cellStyle name="Примечание 6 3 10" xfId="40094"/>
    <cellStyle name="Примечание 6 3 11" xfId="40095"/>
    <cellStyle name="Примечание 6 3 12" xfId="40096"/>
    <cellStyle name="Примечание 6 3 13" xfId="40097"/>
    <cellStyle name="Примечание 6 3 14" xfId="40098"/>
    <cellStyle name="Примечание 6 3 2" xfId="40099"/>
    <cellStyle name="Примечание 6 3 2 2" xfId="40100"/>
    <cellStyle name="Примечание 6 3 2 3" xfId="40101"/>
    <cellStyle name="Примечание 6 3 2 4" xfId="40102"/>
    <cellStyle name="Примечание 6 3 2 5" xfId="40103"/>
    <cellStyle name="Примечание 6 3 2 6" xfId="40104"/>
    <cellStyle name="Примечание 6 3 2 7" xfId="40105"/>
    <cellStyle name="Примечание 6 3 2 8" xfId="40106"/>
    <cellStyle name="Примечание 6 3 2 9" xfId="40107"/>
    <cellStyle name="Примечание 6 3 3" xfId="40108"/>
    <cellStyle name="Примечание 6 3 3 2" xfId="40109"/>
    <cellStyle name="Примечание 6 3 3 3" xfId="40110"/>
    <cellStyle name="Примечание 6 3 3 4" xfId="40111"/>
    <cellStyle name="Примечание 6 3 3 5" xfId="40112"/>
    <cellStyle name="Примечание 6 3 3 6" xfId="40113"/>
    <cellStyle name="Примечание 6 3 3 7" xfId="40114"/>
    <cellStyle name="Примечание 6 3 3 8" xfId="40115"/>
    <cellStyle name="Примечание 6 3 3 9" xfId="40116"/>
    <cellStyle name="Примечание 6 3 4" xfId="40117"/>
    <cellStyle name="Примечание 6 3 5" xfId="40118"/>
    <cellStyle name="Примечание 6 3 6" xfId="40119"/>
    <cellStyle name="Примечание 6 3 7" xfId="40120"/>
    <cellStyle name="Примечание 6 3 8" xfId="40121"/>
    <cellStyle name="Примечание 6 3 9" xfId="40122"/>
    <cellStyle name="Примечание 6 3_Лист1" xfId="40123"/>
    <cellStyle name="Примечание 6 30" xfId="40124"/>
    <cellStyle name="Примечание 6 31" xfId="40125"/>
    <cellStyle name="Примечание 6 32" xfId="40126"/>
    <cellStyle name="Примечание 6 33" xfId="40127"/>
    <cellStyle name="Примечание 6 34" xfId="40128"/>
    <cellStyle name="Примечание 6 35" xfId="40129"/>
    <cellStyle name="Примечание 6 36" xfId="40130"/>
    <cellStyle name="Примечание 6 37" xfId="40131"/>
    <cellStyle name="Примечание 6 4" xfId="40132"/>
    <cellStyle name="Примечание 6 4 10" xfId="40133"/>
    <cellStyle name="Примечание 6 4 11" xfId="40134"/>
    <cellStyle name="Примечание 6 4 12" xfId="40135"/>
    <cellStyle name="Примечание 6 4 2" xfId="40136"/>
    <cellStyle name="Примечание 6 4 2 2" xfId="40137"/>
    <cellStyle name="Примечание 6 4 2 3" xfId="40138"/>
    <cellStyle name="Примечание 6 4 2 4" xfId="40139"/>
    <cellStyle name="Примечание 6 4 2 5" xfId="40140"/>
    <cellStyle name="Примечание 6 4 2 6" xfId="40141"/>
    <cellStyle name="Примечание 6 4 2 7" xfId="40142"/>
    <cellStyle name="Примечание 6 4 2 8" xfId="40143"/>
    <cellStyle name="Примечание 6 4 2 9" xfId="40144"/>
    <cellStyle name="Примечание 6 4 3" xfId="40145"/>
    <cellStyle name="Примечание 6 4 3 2" xfId="40146"/>
    <cellStyle name="Примечание 6 4 3 3" xfId="40147"/>
    <cellStyle name="Примечание 6 4 3 4" xfId="40148"/>
    <cellStyle name="Примечание 6 4 3 5" xfId="40149"/>
    <cellStyle name="Примечание 6 4 3 6" xfId="40150"/>
    <cellStyle name="Примечание 6 4 3 7" xfId="40151"/>
    <cellStyle name="Примечание 6 4 3 8" xfId="40152"/>
    <cellStyle name="Примечание 6 4 3 9" xfId="40153"/>
    <cellStyle name="Примечание 6 4 4" xfId="40154"/>
    <cellStyle name="Примечание 6 4 5" xfId="40155"/>
    <cellStyle name="Примечание 6 4 6" xfId="40156"/>
    <cellStyle name="Примечание 6 4 7" xfId="40157"/>
    <cellStyle name="Примечание 6 4 8" xfId="40158"/>
    <cellStyle name="Примечание 6 4 9" xfId="40159"/>
    <cellStyle name="Примечание 6 4_Лист1" xfId="40160"/>
    <cellStyle name="Примечание 6 5" xfId="40161"/>
    <cellStyle name="Примечание 6 5 10" xfId="40162"/>
    <cellStyle name="Примечание 6 5 11" xfId="40163"/>
    <cellStyle name="Примечание 6 5 12" xfId="40164"/>
    <cellStyle name="Примечание 6 5 2" xfId="40165"/>
    <cellStyle name="Примечание 6 5 2 2" xfId="40166"/>
    <cellStyle name="Примечание 6 5 2 3" xfId="40167"/>
    <cellStyle name="Примечание 6 5 2 4" xfId="40168"/>
    <cellStyle name="Примечание 6 5 2 5" xfId="40169"/>
    <cellStyle name="Примечание 6 5 2 6" xfId="40170"/>
    <cellStyle name="Примечание 6 5 2 7" xfId="40171"/>
    <cellStyle name="Примечание 6 5 2 8" xfId="40172"/>
    <cellStyle name="Примечание 6 5 2 9" xfId="40173"/>
    <cellStyle name="Примечание 6 5 3" xfId="40174"/>
    <cellStyle name="Примечание 6 5 3 2" xfId="40175"/>
    <cellStyle name="Примечание 6 5 3 3" xfId="40176"/>
    <cellStyle name="Примечание 6 5 3 4" xfId="40177"/>
    <cellStyle name="Примечание 6 5 3 5" xfId="40178"/>
    <cellStyle name="Примечание 6 5 3 6" xfId="40179"/>
    <cellStyle name="Примечание 6 5 3 7" xfId="40180"/>
    <cellStyle name="Примечание 6 5 3 8" xfId="40181"/>
    <cellStyle name="Примечание 6 5 3 9" xfId="40182"/>
    <cellStyle name="Примечание 6 5 4" xfId="40183"/>
    <cellStyle name="Примечание 6 5 5" xfId="40184"/>
    <cellStyle name="Примечание 6 5 6" xfId="40185"/>
    <cellStyle name="Примечание 6 5 7" xfId="40186"/>
    <cellStyle name="Примечание 6 5 8" xfId="40187"/>
    <cellStyle name="Примечание 6 5 9" xfId="40188"/>
    <cellStyle name="Примечание 6 5_Лист1" xfId="40189"/>
    <cellStyle name="Примечание 6 6" xfId="40190"/>
    <cellStyle name="Примечание 6 6 10" xfId="40191"/>
    <cellStyle name="Примечание 6 6 11" xfId="40192"/>
    <cellStyle name="Примечание 6 6 12" xfId="40193"/>
    <cellStyle name="Примечание 6 6 2" xfId="40194"/>
    <cellStyle name="Примечание 6 6 2 2" xfId="40195"/>
    <cellStyle name="Примечание 6 6 2 3" xfId="40196"/>
    <cellStyle name="Примечание 6 6 2 4" xfId="40197"/>
    <cellStyle name="Примечание 6 6 2 5" xfId="40198"/>
    <cellStyle name="Примечание 6 6 2 6" xfId="40199"/>
    <cellStyle name="Примечание 6 6 2 7" xfId="40200"/>
    <cellStyle name="Примечание 6 6 2 8" xfId="40201"/>
    <cellStyle name="Примечание 6 6 2 9" xfId="40202"/>
    <cellStyle name="Примечание 6 6 3" xfId="40203"/>
    <cellStyle name="Примечание 6 6 3 2" xfId="40204"/>
    <cellStyle name="Примечание 6 6 3 3" xfId="40205"/>
    <cellStyle name="Примечание 6 6 3 4" xfId="40206"/>
    <cellStyle name="Примечание 6 6 3 5" xfId="40207"/>
    <cellStyle name="Примечание 6 6 3 6" xfId="40208"/>
    <cellStyle name="Примечание 6 6 3 7" xfId="40209"/>
    <cellStyle name="Примечание 6 6 3 8" xfId="40210"/>
    <cellStyle name="Примечание 6 6 3 9" xfId="40211"/>
    <cellStyle name="Примечание 6 6 4" xfId="40212"/>
    <cellStyle name="Примечание 6 6 5" xfId="40213"/>
    <cellStyle name="Примечание 6 6 6" xfId="40214"/>
    <cellStyle name="Примечание 6 6 7" xfId="40215"/>
    <cellStyle name="Примечание 6 6 8" xfId="40216"/>
    <cellStyle name="Примечание 6 6 9" xfId="40217"/>
    <cellStyle name="Примечание 6 6_Лист1" xfId="40218"/>
    <cellStyle name="Примечание 6 7" xfId="40219"/>
    <cellStyle name="Примечание 6 7 10" xfId="40220"/>
    <cellStyle name="Примечание 6 7 11" xfId="40221"/>
    <cellStyle name="Примечание 6 7 12" xfId="40222"/>
    <cellStyle name="Примечание 6 7 2" xfId="40223"/>
    <cellStyle name="Примечание 6 7 2 2" xfId="40224"/>
    <cellStyle name="Примечание 6 7 2 3" xfId="40225"/>
    <cellStyle name="Примечание 6 7 2 4" xfId="40226"/>
    <cellStyle name="Примечание 6 7 2 5" xfId="40227"/>
    <cellStyle name="Примечание 6 7 2 6" xfId="40228"/>
    <cellStyle name="Примечание 6 7 2 7" xfId="40229"/>
    <cellStyle name="Примечание 6 7 2 8" xfId="40230"/>
    <cellStyle name="Примечание 6 7 2 9" xfId="40231"/>
    <cellStyle name="Примечание 6 7 3" xfId="40232"/>
    <cellStyle name="Примечание 6 7 3 2" xfId="40233"/>
    <cellStyle name="Примечание 6 7 3 3" xfId="40234"/>
    <cellStyle name="Примечание 6 7 3 4" xfId="40235"/>
    <cellStyle name="Примечание 6 7 3 5" xfId="40236"/>
    <cellStyle name="Примечание 6 7 3 6" xfId="40237"/>
    <cellStyle name="Примечание 6 7 3 7" xfId="40238"/>
    <cellStyle name="Примечание 6 7 3 8" xfId="40239"/>
    <cellStyle name="Примечание 6 7 3 9" xfId="40240"/>
    <cellStyle name="Примечание 6 7 4" xfId="40241"/>
    <cellStyle name="Примечание 6 7 5" xfId="40242"/>
    <cellStyle name="Примечание 6 7 6" xfId="40243"/>
    <cellStyle name="Примечание 6 7 7" xfId="40244"/>
    <cellStyle name="Примечание 6 7 8" xfId="40245"/>
    <cellStyle name="Примечание 6 7 9" xfId="40246"/>
    <cellStyle name="Примечание 6 7_Лист1" xfId="40247"/>
    <cellStyle name="Примечание 6 8" xfId="40248"/>
    <cellStyle name="Примечание 6 8 10" xfId="40249"/>
    <cellStyle name="Примечание 6 8 11" xfId="40250"/>
    <cellStyle name="Примечание 6 8 12" xfId="40251"/>
    <cellStyle name="Примечание 6 8 2" xfId="40252"/>
    <cellStyle name="Примечание 6 8 2 2" xfId="40253"/>
    <cellStyle name="Примечание 6 8 2 3" xfId="40254"/>
    <cellStyle name="Примечание 6 8 2 4" xfId="40255"/>
    <cellStyle name="Примечание 6 8 2 5" xfId="40256"/>
    <cellStyle name="Примечание 6 8 2 6" xfId="40257"/>
    <cellStyle name="Примечание 6 8 2 7" xfId="40258"/>
    <cellStyle name="Примечание 6 8 2 8" xfId="40259"/>
    <cellStyle name="Примечание 6 8 2 9" xfId="40260"/>
    <cellStyle name="Примечание 6 8 3" xfId="40261"/>
    <cellStyle name="Примечание 6 8 3 2" xfId="40262"/>
    <cellStyle name="Примечание 6 8 3 3" xfId="40263"/>
    <cellStyle name="Примечание 6 8 3 4" xfId="40264"/>
    <cellStyle name="Примечание 6 8 3 5" xfId="40265"/>
    <cellStyle name="Примечание 6 8 3 6" xfId="40266"/>
    <cellStyle name="Примечание 6 8 3 7" xfId="40267"/>
    <cellStyle name="Примечание 6 8 3 8" xfId="40268"/>
    <cellStyle name="Примечание 6 8 3 9" xfId="40269"/>
    <cellStyle name="Примечание 6 8 4" xfId="40270"/>
    <cellStyle name="Примечание 6 8 5" xfId="40271"/>
    <cellStyle name="Примечание 6 8 6" xfId="40272"/>
    <cellStyle name="Примечание 6 8 7" xfId="40273"/>
    <cellStyle name="Примечание 6 8 8" xfId="40274"/>
    <cellStyle name="Примечание 6 8 9" xfId="40275"/>
    <cellStyle name="Примечание 6 8_Лист1" xfId="40276"/>
    <cellStyle name="Примечание 6 9" xfId="40277"/>
    <cellStyle name="Примечание 6 9 10" xfId="40278"/>
    <cellStyle name="Примечание 6 9 11" xfId="40279"/>
    <cellStyle name="Примечание 6 9 12" xfId="40280"/>
    <cellStyle name="Примечание 6 9 2" xfId="40281"/>
    <cellStyle name="Примечание 6 9 2 2" xfId="40282"/>
    <cellStyle name="Примечание 6 9 2 3" xfId="40283"/>
    <cellStyle name="Примечание 6 9 2 4" xfId="40284"/>
    <cellStyle name="Примечание 6 9 2 5" xfId="40285"/>
    <cellStyle name="Примечание 6 9 2 6" xfId="40286"/>
    <cellStyle name="Примечание 6 9 2 7" xfId="40287"/>
    <cellStyle name="Примечание 6 9 2 8" xfId="40288"/>
    <cellStyle name="Примечание 6 9 2 9" xfId="40289"/>
    <cellStyle name="Примечание 6 9 3" xfId="40290"/>
    <cellStyle name="Примечание 6 9 3 2" xfId="40291"/>
    <cellStyle name="Примечание 6 9 3 3" xfId="40292"/>
    <cellStyle name="Примечание 6 9 3 4" xfId="40293"/>
    <cellStyle name="Примечание 6 9 3 5" xfId="40294"/>
    <cellStyle name="Примечание 6 9 3 6" xfId="40295"/>
    <cellStyle name="Примечание 6 9 3 7" xfId="40296"/>
    <cellStyle name="Примечание 6 9 3 8" xfId="40297"/>
    <cellStyle name="Примечание 6 9 3 9" xfId="40298"/>
    <cellStyle name="Примечание 6 9 4" xfId="40299"/>
    <cellStyle name="Примечание 6 9 5" xfId="40300"/>
    <cellStyle name="Примечание 6 9 6" xfId="40301"/>
    <cellStyle name="Примечание 6 9 7" xfId="40302"/>
    <cellStyle name="Примечание 6 9 8" xfId="40303"/>
    <cellStyle name="Примечание 6 9 9" xfId="40304"/>
    <cellStyle name="Примечание 6 9_Лист1" xfId="40305"/>
    <cellStyle name="Примечание 6_Лист1" xfId="40306"/>
    <cellStyle name="Примечание 60" xfId="40307"/>
    <cellStyle name="Примечание 60 10" xfId="40308"/>
    <cellStyle name="Примечание 60 11" xfId="40309"/>
    <cellStyle name="Примечание 60 2" xfId="40310"/>
    <cellStyle name="Примечание 60 2 2" xfId="40311"/>
    <cellStyle name="Примечание 60 2 3" xfId="40312"/>
    <cellStyle name="Примечание 60 2 4" xfId="40313"/>
    <cellStyle name="Примечание 60 2 5" xfId="40314"/>
    <cellStyle name="Примечание 60 2 6" xfId="40315"/>
    <cellStyle name="Примечание 60 2 7" xfId="40316"/>
    <cellStyle name="Примечание 60 2 8" xfId="40317"/>
    <cellStyle name="Примечание 60 2 9" xfId="40318"/>
    <cellStyle name="Примечание 60 3" xfId="40319"/>
    <cellStyle name="Примечание 60 3 2" xfId="40320"/>
    <cellStyle name="Примечание 60 3 3" xfId="40321"/>
    <cellStyle name="Примечание 60 3 4" xfId="40322"/>
    <cellStyle name="Примечание 60 3 5" xfId="40323"/>
    <cellStyle name="Примечание 60 3 6" xfId="40324"/>
    <cellStyle name="Примечание 60 3 7" xfId="40325"/>
    <cellStyle name="Примечание 60 3 8" xfId="40326"/>
    <cellStyle name="Примечание 60 3 9" xfId="40327"/>
    <cellStyle name="Примечание 60 4" xfId="40328"/>
    <cellStyle name="Примечание 60 5" xfId="40329"/>
    <cellStyle name="Примечание 60 6" xfId="40330"/>
    <cellStyle name="Примечание 60 7" xfId="40331"/>
    <cellStyle name="Примечание 60 8" xfId="40332"/>
    <cellStyle name="Примечание 60 9" xfId="40333"/>
    <cellStyle name="Примечание 60_Лист1" xfId="40334"/>
    <cellStyle name="Примечание 600" xfId="40335"/>
    <cellStyle name="Примечание 601" xfId="40336"/>
    <cellStyle name="Примечание 602" xfId="40337"/>
    <cellStyle name="Примечание 603" xfId="40338"/>
    <cellStyle name="Примечание 604" xfId="40339"/>
    <cellStyle name="Примечание 605" xfId="40340"/>
    <cellStyle name="Примечание 606" xfId="40341"/>
    <cellStyle name="Примечание 607" xfId="40342"/>
    <cellStyle name="Примечание 608" xfId="40343"/>
    <cellStyle name="Примечание 609" xfId="40344"/>
    <cellStyle name="Примечание 61" xfId="40345"/>
    <cellStyle name="Примечание 61 10" xfId="40346"/>
    <cellStyle name="Примечание 61 11" xfId="40347"/>
    <cellStyle name="Примечание 61 2" xfId="40348"/>
    <cellStyle name="Примечание 61 2 2" xfId="40349"/>
    <cellStyle name="Примечание 61 2 3" xfId="40350"/>
    <cellStyle name="Примечание 61 2 4" xfId="40351"/>
    <cellStyle name="Примечание 61 2 5" xfId="40352"/>
    <cellStyle name="Примечание 61 2 6" xfId="40353"/>
    <cellStyle name="Примечание 61 2 7" xfId="40354"/>
    <cellStyle name="Примечание 61 2 8" xfId="40355"/>
    <cellStyle name="Примечание 61 2 9" xfId="40356"/>
    <cellStyle name="Примечание 61 3" xfId="40357"/>
    <cellStyle name="Примечание 61 3 2" xfId="40358"/>
    <cellStyle name="Примечание 61 3 3" xfId="40359"/>
    <cellStyle name="Примечание 61 3 4" xfId="40360"/>
    <cellStyle name="Примечание 61 3 5" xfId="40361"/>
    <cellStyle name="Примечание 61 3 6" xfId="40362"/>
    <cellStyle name="Примечание 61 3 7" xfId="40363"/>
    <cellStyle name="Примечание 61 3 8" xfId="40364"/>
    <cellStyle name="Примечание 61 3 9" xfId="40365"/>
    <cellStyle name="Примечание 61 4" xfId="40366"/>
    <cellStyle name="Примечание 61 5" xfId="40367"/>
    <cellStyle name="Примечание 61 6" xfId="40368"/>
    <cellStyle name="Примечание 61 7" xfId="40369"/>
    <cellStyle name="Примечание 61 8" xfId="40370"/>
    <cellStyle name="Примечание 61 9" xfId="40371"/>
    <cellStyle name="Примечание 61_Лист1" xfId="40372"/>
    <cellStyle name="Примечание 610" xfId="40373"/>
    <cellStyle name="Примечание 611" xfId="40374"/>
    <cellStyle name="Примечание 612" xfId="40375"/>
    <cellStyle name="Примечание 613" xfId="40376"/>
    <cellStyle name="Примечание 614" xfId="40377"/>
    <cellStyle name="Примечание 615" xfId="40378"/>
    <cellStyle name="Примечание 616" xfId="40379"/>
    <cellStyle name="Примечание 617" xfId="40380"/>
    <cellStyle name="Примечание 618" xfId="40381"/>
    <cellStyle name="Примечание 619" xfId="40382"/>
    <cellStyle name="Примечание 62" xfId="40383"/>
    <cellStyle name="Примечание 62 10" xfId="40384"/>
    <cellStyle name="Примечание 62 11" xfId="40385"/>
    <cellStyle name="Примечание 62 2" xfId="40386"/>
    <cellStyle name="Примечание 62 2 2" xfId="40387"/>
    <cellStyle name="Примечание 62 2 3" xfId="40388"/>
    <cellStyle name="Примечание 62 2 4" xfId="40389"/>
    <cellStyle name="Примечание 62 2 5" xfId="40390"/>
    <cellStyle name="Примечание 62 2 6" xfId="40391"/>
    <cellStyle name="Примечание 62 2 7" xfId="40392"/>
    <cellStyle name="Примечание 62 2 8" xfId="40393"/>
    <cellStyle name="Примечание 62 2 9" xfId="40394"/>
    <cellStyle name="Примечание 62 3" xfId="40395"/>
    <cellStyle name="Примечание 62 3 2" xfId="40396"/>
    <cellStyle name="Примечание 62 3 3" xfId="40397"/>
    <cellStyle name="Примечание 62 3 4" xfId="40398"/>
    <cellStyle name="Примечание 62 3 5" xfId="40399"/>
    <cellStyle name="Примечание 62 3 6" xfId="40400"/>
    <cellStyle name="Примечание 62 3 7" xfId="40401"/>
    <cellStyle name="Примечание 62 3 8" xfId="40402"/>
    <cellStyle name="Примечание 62 3 9" xfId="40403"/>
    <cellStyle name="Примечание 62 4" xfId="40404"/>
    <cellStyle name="Примечание 62 5" xfId="40405"/>
    <cellStyle name="Примечание 62 6" xfId="40406"/>
    <cellStyle name="Примечание 62 7" xfId="40407"/>
    <cellStyle name="Примечание 62 8" xfId="40408"/>
    <cellStyle name="Примечание 62 9" xfId="40409"/>
    <cellStyle name="Примечание 62_Лист1" xfId="40410"/>
    <cellStyle name="Примечание 620" xfId="40411"/>
    <cellStyle name="Примечание 621" xfId="40412"/>
    <cellStyle name="Примечание 622" xfId="40413"/>
    <cellStyle name="Примечание 623" xfId="40414"/>
    <cellStyle name="Примечание 624" xfId="40415"/>
    <cellStyle name="Примечание 625" xfId="40416"/>
    <cellStyle name="Примечание 626" xfId="40417"/>
    <cellStyle name="Примечание 627" xfId="40418"/>
    <cellStyle name="Примечание 628" xfId="40419"/>
    <cellStyle name="Примечание 629" xfId="40420"/>
    <cellStyle name="Примечание 63" xfId="40421"/>
    <cellStyle name="Примечание 63 10" xfId="40422"/>
    <cellStyle name="Примечание 63 11" xfId="40423"/>
    <cellStyle name="Примечание 63 2" xfId="40424"/>
    <cellStyle name="Примечание 63 2 2" xfId="40425"/>
    <cellStyle name="Примечание 63 2 3" xfId="40426"/>
    <cellStyle name="Примечание 63 2 4" xfId="40427"/>
    <cellStyle name="Примечание 63 2 5" xfId="40428"/>
    <cellStyle name="Примечание 63 2 6" xfId="40429"/>
    <cellStyle name="Примечание 63 2 7" xfId="40430"/>
    <cellStyle name="Примечание 63 2 8" xfId="40431"/>
    <cellStyle name="Примечание 63 2 9" xfId="40432"/>
    <cellStyle name="Примечание 63 3" xfId="40433"/>
    <cellStyle name="Примечание 63 3 2" xfId="40434"/>
    <cellStyle name="Примечание 63 3 3" xfId="40435"/>
    <cellStyle name="Примечание 63 3 4" xfId="40436"/>
    <cellStyle name="Примечание 63 3 5" xfId="40437"/>
    <cellStyle name="Примечание 63 3 6" xfId="40438"/>
    <cellStyle name="Примечание 63 3 7" xfId="40439"/>
    <cellStyle name="Примечание 63 3 8" xfId="40440"/>
    <cellStyle name="Примечание 63 3 9" xfId="40441"/>
    <cellStyle name="Примечание 63 4" xfId="40442"/>
    <cellStyle name="Примечание 63 5" xfId="40443"/>
    <cellStyle name="Примечание 63 6" xfId="40444"/>
    <cellStyle name="Примечание 63 7" xfId="40445"/>
    <cellStyle name="Примечание 63 8" xfId="40446"/>
    <cellStyle name="Примечание 63 9" xfId="40447"/>
    <cellStyle name="Примечание 63_Лист1" xfId="40448"/>
    <cellStyle name="Примечание 630" xfId="40449"/>
    <cellStyle name="Примечание 631" xfId="40450"/>
    <cellStyle name="Примечание 632" xfId="40451"/>
    <cellStyle name="Примечание 633" xfId="40452"/>
    <cellStyle name="Примечание 634" xfId="40453"/>
    <cellStyle name="Примечание 635" xfId="40454"/>
    <cellStyle name="Примечание 636" xfId="40455"/>
    <cellStyle name="Примечание 637" xfId="40456"/>
    <cellStyle name="Примечание 638" xfId="40457"/>
    <cellStyle name="Примечание 639" xfId="40458"/>
    <cellStyle name="Примечание 64" xfId="40459"/>
    <cellStyle name="Примечание 64 10" xfId="40460"/>
    <cellStyle name="Примечание 64 11" xfId="40461"/>
    <cellStyle name="Примечание 64 2" xfId="40462"/>
    <cellStyle name="Примечание 64 2 2" xfId="40463"/>
    <cellStyle name="Примечание 64 2 3" xfId="40464"/>
    <cellStyle name="Примечание 64 2 4" xfId="40465"/>
    <cellStyle name="Примечание 64 2 5" xfId="40466"/>
    <cellStyle name="Примечание 64 2 6" xfId="40467"/>
    <cellStyle name="Примечание 64 2 7" xfId="40468"/>
    <cellStyle name="Примечание 64 2 8" xfId="40469"/>
    <cellStyle name="Примечание 64 2 9" xfId="40470"/>
    <cellStyle name="Примечание 64 3" xfId="40471"/>
    <cellStyle name="Примечание 64 3 2" xfId="40472"/>
    <cellStyle name="Примечание 64 3 3" xfId="40473"/>
    <cellStyle name="Примечание 64 3 4" xfId="40474"/>
    <cellStyle name="Примечание 64 3 5" xfId="40475"/>
    <cellStyle name="Примечание 64 3 6" xfId="40476"/>
    <cellStyle name="Примечание 64 3 7" xfId="40477"/>
    <cellStyle name="Примечание 64 3 8" xfId="40478"/>
    <cellStyle name="Примечание 64 3 9" xfId="40479"/>
    <cellStyle name="Примечание 64 4" xfId="40480"/>
    <cellStyle name="Примечание 64 5" xfId="40481"/>
    <cellStyle name="Примечание 64 6" xfId="40482"/>
    <cellStyle name="Примечание 64 7" xfId="40483"/>
    <cellStyle name="Примечание 64 8" xfId="40484"/>
    <cellStyle name="Примечание 64 9" xfId="40485"/>
    <cellStyle name="Примечание 64_Лист1" xfId="40486"/>
    <cellStyle name="Примечание 640" xfId="40487"/>
    <cellStyle name="Примечание 641" xfId="40488"/>
    <cellStyle name="Примечание 642" xfId="40489"/>
    <cellStyle name="Примечание 643" xfId="40490"/>
    <cellStyle name="Примечание 644" xfId="40491"/>
    <cellStyle name="Примечание 645" xfId="40492"/>
    <cellStyle name="Примечание 646" xfId="40493"/>
    <cellStyle name="Примечание 647" xfId="40494"/>
    <cellStyle name="Примечание 648" xfId="40495"/>
    <cellStyle name="Примечание 649" xfId="40496"/>
    <cellStyle name="Примечание 65" xfId="40497"/>
    <cellStyle name="Примечание 65 10" xfId="40498"/>
    <cellStyle name="Примечание 65 11" xfId="40499"/>
    <cellStyle name="Примечание 65 2" xfId="40500"/>
    <cellStyle name="Примечание 65 2 2" xfId="40501"/>
    <cellStyle name="Примечание 65 2 3" xfId="40502"/>
    <cellStyle name="Примечание 65 2 4" xfId="40503"/>
    <cellStyle name="Примечание 65 2 5" xfId="40504"/>
    <cellStyle name="Примечание 65 2 6" xfId="40505"/>
    <cellStyle name="Примечание 65 2 7" xfId="40506"/>
    <cellStyle name="Примечание 65 2 8" xfId="40507"/>
    <cellStyle name="Примечание 65 2 9" xfId="40508"/>
    <cellStyle name="Примечание 65 3" xfId="40509"/>
    <cellStyle name="Примечание 65 3 2" xfId="40510"/>
    <cellStyle name="Примечание 65 3 3" xfId="40511"/>
    <cellStyle name="Примечание 65 3 4" xfId="40512"/>
    <cellStyle name="Примечание 65 3 5" xfId="40513"/>
    <cellStyle name="Примечание 65 3 6" xfId="40514"/>
    <cellStyle name="Примечание 65 3 7" xfId="40515"/>
    <cellStyle name="Примечание 65 3 8" xfId="40516"/>
    <cellStyle name="Примечание 65 3 9" xfId="40517"/>
    <cellStyle name="Примечание 65 4" xfId="40518"/>
    <cellStyle name="Примечание 65 5" xfId="40519"/>
    <cellStyle name="Примечание 65 6" xfId="40520"/>
    <cellStyle name="Примечание 65 7" xfId="40521"/>
    <cellStyle name="Примечание 65 8" xfId="40522"/>
    <cellStyle name="Примечание 65 9" xfId="40523"/>
    <cellStyle name="Примечание 65_Лист1" xfId="40524"/>
    <cellStyle name="Примечание 650" xfId="40525"/>
    <cellStyle name="Примечание 651" xfId="40526"/>
    <cellStyle name="Примечание 652" xfId="40527"/>
    <cellStyle name="Примечание 653" xfId="40528"/>
    <cellStyle name="Примечание 654" xfId="40529"/>
    <cellStyle name="Примечание 655" xfId="40530"/>
    <cellStyle name="Примечание 656" xfId="40531"/>
    <cellStyle name="Примечание 657" xfId="40532"/>
    <cellStyle name="Примечание 658" xfId="40533"/>
    <cellStyle name="Примечание 659" xfId="40534"/>
    <cellStyle name="Примечание 66" xfId="40535"/>
    <cellStyle name="Примечание 66 10" xfId="40536"/>
    <cellStyle name="Примечание 66 11" xfId="40537"/>
    <cellStyle name="Примечание 66 2" xfId="40538"/>
    <cellStyle name="Примечание 66 2 2" xfId="40539"/>
    <cellStyle name="Примечание 66 2 3" xfId="40540"/>
    <cellStyle name="Примечание 66 2 4" xfId="40541"/>
    <cellStyle name="Примечание 66 2 5" xfId="40542"/>
    <cellStyle name="Примечание 66 2 6" xfId="40543"/>
    <cellStyle name="Примечание 66 2 7" xfId="40544"/>
    <cellStyle name="Примечание 66 2 8" xfId="40545"/>
    <cellStyle name="Примечание 66 2 9" xfId="40546"/>
    <cellStyle name="Примечание 66 3" xfId="40547"/>
    <cellStyle name="Примечание 66 3 2" xfId="40548"/>
    <cellStyle name="Примечание 66 3 3" xfId="40549"/>
    <cellStyle name="Примечание 66 3 4" xfId="40550"/>
    <cellStyle name="Примечание 66 3 5" xfId="40551"/>
    <cellStyle name="Примечание 66 3 6" xfId="40552"/>
    <cellStyle name="Примечание 66 3 7" xfId="40553"/>
    <cellStyle name="Примечание 66 3 8" xfId="40554"/>
    <cellStyle name="Примечание 66 3 9" xfId="40555"/>
    <cellStyle name="Примечание 66 4" xfId="40556"/>
    <cellStyle name="Примечание 66 5" xfId="40557"/>
    <cellStyle name="Примечание 66 6" xfId="40558"/>
    <cellStyle name="Примечание 66 7" xfId="40559"/>
    <cellStyle name="Примечание 66 8" xfId="40560"/>
    <cellStyle name="Примечание 66 9" xfId="40561"/>
    <cellStyle name="Примечание 66_Лист1" xfId="40562"/>
    <cellStyle name="Примечание 660" xfId="40563"/>
    <cellStyle name="Примечание 661" xfId="40564"/>
    <cellStyle name="Примечание 662" xfId="40565"/>
    <cellStyle name="Примечание 663" xfId="40566"/>
    <cellStyle name="Примечание 664" xfId="40567"/>
    <cellStyle name="Примечание 665" xfId="40568"/>
    <cellStyle name="Примечание 666" xfId="40569"/>
    <cellStyle name="Примечание 667" xfId="40570"/>
    <cellStyle name="Примечание 668" xfId="40571"/>
    <cellStyle name="Примечание 669" xfId="40572"/>
    <cellStyle name="Примечание 67" xfId="40573"/>
    <cellStyle name="Примечание 67 10" xfId="40574"/>
    <cellStyle name="Примечание 67 11" xfId="40575"/>
    <cellStyle name="Примечание 67 2" xfId="40576"/>
    <cellStyle name="Примечание 67 2 2" xfId="40577"/>
    <cellStyle name="Примечание 67 2 3" xfId="40578"/>
    <cellStyle name="Примечание 67 2 4" xfId="40579"/>
    <cellStyle name="Примечание 67 2 5" xfId="40580"/>
    <cellStyle name="Примечание 67 2 6" xfId="40581"/>
    <cellStyle name="Примечание 67 2 7" xfId="40582"/>
    <cellStyle name="Примечание 67 2 8" xfId="40583"/>
    <cellStyle name="Примечание 67 2 9" xfId="40584"/>
    <cellStyle name="Примечание 67 3" xfId="40585"/>
    <cellStyle name="Примечание 67 3 2" xfId="40586"/>
    <cellStyle name="Примечание 67 3 3" xfId="40587"/>
    <cellStyle name="Примечание 67 3 4" xfId="40588"/>
    <cellStyle name="Примечание 67 3 5" xfId="40589"/>
    <cellStyle name="Примечание 67 3 6" xfId="40590"/>
    <cellStyle name="Примечание 67 3 7" xfId="40591"/>
    <cellStyle name="Примечание 67 3 8" xfId="40592"/>
    <cellStyle name="Примечание 67 3 9" xfId="40593"/>
    <cellStyle name="Примечание 67 4" xfId="40594"/>
    <cellStyle name="Примечание 67 5" xfId="40595"/>
    <cellStyle name="Примечание 67 6" xfId="40596"/>
    <cellStyle name="Примечание 67 7" xfId="40597"/>
    <cellStyle name="Примечание 67 8" xfId="40598"/>
    <cellStyle name="Примечание 67 9" xfId="40599"/>
    <cellStyle name="Примечание 67_Лист1" xfId="40600"/>
    <cellStyle name="Примечание 670" xfId="40601"/>
    <cellStyle name="Примечание 671" xfId="40602"/>
    <cellStyle name="Примечание 672" xfId="40603"/>
    <cellStyle name="Примечание 673" xfId="40604"/>
    <cellStyle name="Примечание 674" xfId="40605"/>
    <cellStyle name="Примечание 675" xfId="40606"/>
    <cellStyle name="Примечание 676" xfId="40607"/>
    <cellStyle name="Примечание 677" xfId="40608"/>
    <cellStyle name="Примечание 678" xfId="40609"/>
    <cellStyle name="Примечание 679" xfId="40610"/>
    <cellStyle name="Примечание 68" xfId="40611"/>
    <cellStyle name="Примечание 68 10" xfId="40612"/>
    <cellStyle name="Примечание 68 11" xfId="40613"/>
    <cellStyle name="Примечание 68 2" xfId="40614"/>
    <cellStyle name="Примечание 68 2 2" xfId="40615"/>
    <cellStyle name="Примечание 68 2 3" xfId="40616"/>
    <cellStyle name="Примечание 68 2 4" xfId="40617"/>
    <cellStyle name="Примечание 68 2 5" xfId="40618"/>
    <cellStyle name="Примечание 68 2 6" xfId="40619"/>
    <cellStyle name="Примечание 68 2 7" xfId="40620"/>
    <cellStyle name="Примечание 68 2 8" xfId="40621"/>
    <cellStyle name="Примечание 68 2 9" xfId="40622"/>
    <cellStyle name="Примечание 68 3" xfId="40623"/>
    <cellStyle name="Примечание 68 3 2" xfId="40624"/>
    <cellStyle name="Примечание 68 3 3" xfId="40625"/>
    <cellStyle name="Примечание 68 3 4" xfId="40626"/>
    <cellStyle name="Примечание 68 3 5" xfId="40627"/>
    <cellStyle name="Примечание 68 3 6" xfId="40628"/>
    <cellStyle name="Примечание 68 3 7" xfId="40629"/>
    <cellStyle name="Примечание 68 3 8" xfId="40630"/>
    <cellStyle name="Примечание 68 3 9" xfId="40631"/>
    <cellStyle name="Примечание 68 4" xfId="40632"/>
    <cellStyle name="Примечание 68 5" xfId="40633"/>
    <cellStyle name="Примечание 68 6" xfId="40634"/>
    <cellStyle name="Примечание 68 7" xfId="40635"/>
    <cellStyle name="Примечание 68 8" xfId="40636"/>
    <cellStyle name="Примечание 68 9" xfId="40637"/>
    <cellStyle name="Примечание 68_Лист1" xfId="40638"/>
    <cellStyle name="Примечание 680" xfId="40639"/>
    <cellStyle name="Примечание 681" xfId="40640"/>
    <cellStyle name="Примечание 682" xfId="40641"/>
    <cellStyle name="Примечание 683" xfId="40642"/>
    <cellStyle name="Примечание 684" xfId="40643"/>
    <cellStyle name="Примечание 685" xfId="40644"/>
    <cellStyle name="Примечание 686" xfId="40645"/>
    <cellStyle name="Примечание 687" xfId="40646"/>
    <cellStyle name="Примечание 688" xfId="40647"/>
    <cellStyle name="Примечание 689" xfId="40648"/>
    <cellStyle name="Примечание 69" xfId="40649"/>
    <cellStyle name="Примечание 69 10" xfId="40650"/>
    <cellStyle name="Примечание 69 11" xfId="40651"/>
    <cellStyle name="Примечание 69 2" xfId="40652"/>
    <cellStyle name="Примечание 69 2 2" xfId="40653"/>
    <cellStyle name="Примечание 69 2 3" xfId="40654"/>
    <cellStyle name="Примечание 69 2 4" xfId="40655"/>
    <cellStyle name="Примечание 69 2 5" xfId="40656"/>
    <cellStyle name="Примечание 69 2 6" xfId="40657"/>
    <cellStyle name="Примечание 69 2 7" xfId="40658"/>
    <cellStyle name="Примечание 69 2 8" xfId="40659"/>
    <cellStyle name="Примечание 69 2 9" xfId="40660"/>
    <cellStyle name="Примечание 69 3" xfId="40661"/>
    <cellStyle name="Примечание 69 3 2" xfId="40662"/>
    <cellStyle name="Примечание 69 3 3" xfId="40663"/>
    <cellStyle name="Примечание 69 3 4" xfId="40664"/>
    <cellStyle name="Примечание 69 3 5" xfId="40665"/>
    <cellStyle name="Примечание 69 3 6" xfId="40666"/>
    <cellStyle name="Примечание 69 3 7" xfId="40667"/>
    <cellStyle name="Примечание 69 3 8" xfId="40668"/>
    <cellStyle name="Примечание 69 3 9" xfId="40669"/>
    <cellStyle name="Примечание 69 4" xfId="40670"/>
    <cellStyle name="Примечание 69 5" xfId="40671"/>
    <cellStyle name="Примечание 69 6" xfId="40672"/>
    <cellStyle name="Примечание 69 7" xfId="40673"/>
    <cellStyle name="Примечание 69 8" xfId="40674"/>
    <cellStyle name="Примечание 69 9" xfId="40675"/>
    <cellStyle name="Примечание 69_Лист1" xfId="40676"/>
    <cellStyle name="Примечание 690" xfId="40677"/>
    <cellStyle name="Примечание 691" xfId="40678"/>
    <cellStyle name="Примечание 692" xfId="40679"/>
    <cellStyle name="Примечание 693" xfId="40680"/>
    <cellStyle name="Примечание 694" xfId="40681"/>
    <cellStyle name="Примечание 695" xfId="40682"/>
    <cellStyle name="Примечание 696" xfId="40683"/>
    <cellStyle name="Примечание 697" xfId="40684"/>
    <cellStyle name="Примечание 698" xfId="40685"/>
    <cellStyle name="Примечание 699" xfId="40686"/>
    <cellStyle name="Примечание 7" xfId="40687"/>
    <cellStyle name="Примечание 7 10" xfId="40688"/>
    <cellStyle name="Примечание 7 10 10" xfId="40689"/>
    <cellStyle name="Примечание 7 10 11" xfId="40690"/>
    <cellStyle name="Примечание 7 10 12" xfId="40691"/>
    <cellStyle name="Примечание 7 10 2" xfId="40692"/>
    <cellStyle name="Примечание 7 10 2 2" xfId="40693"/>
    <cellStyle name="Примечание 7 10 2 3" xfId="40694"/>
    <cellStyle name="Примечание 7 10 2 4" xfId="40695"/>
    <cellStyle name="Примечание 7 10 2 5" xfId="40696"/>
    <cellStyle name="Примечание 7 10 2 6" xfId="40697"/>
    <cellStyle name="Примечание 7 10 2 7" xfId="40698"/>
    <cellStyle name="Примечание 7 10 2 8" xfId="40699"/>
    <cellStyle name="Примечание 7 10 2 9" xfId="40700"/>
    <cellStyle name="Примечание 7 10 3" xfId="40701"/>
    <cellStyle name="Примечание 7 10 3 2" xfId="40702"/>
    <cellStyle name="Примечание 7 10 3 3" xfId="40703"/>
    <cellStyle name="Примечание 7 10 3 4" xfId="40704"/>
    <cellStyle name="Примечание 7 10 3 5" xfId="40705"/>
    <cellStyle name="Примечание 7 10 3 6" xfId="40706"/>
    <cellStyle name="Примечание 7 10 3 7" xfId="40707"/>
    <cellStyle name="Примечание 7 10 3 8" xfId="40708"/>
    <cellStyle name="Примечание 7 10 3 9" xfId="40709"/>
    <cellStyle name="Примечание 7 10 4" xfId="40710"/>
    <cellStyle name="Примечание 7 10 5" xfId="40711"/>
    <cellStyle name="Примечание 7 10 6" xfId="40712"/>
    <cellStyle name="Примечание 7 10 7" xfId="40713"/>
    <cellStyle name="Примечание 7 10 8" xfId="40714"/>
    <cellStyle name="Примечание 7 10 9" xfId="40715"/>
    <cellStyle name="Примечание 7 10_Лист1" xfId="40716"/>
    <cellStyle name="Примечание 7 11" xfId="40717"/>
    <cellStyle name="Примечание 7 11 10" xfId="40718"/>
    <cellStyle name="Примечание 7 11 11" xfId="40719"/>
    <cellStyle name="Примечание 7 11 2" xfId="40720"/>
    <cellStyle name="Примечание 7 11 2 2" xfId="40721"/>
    <cellStyle name="Примечание 7 11 2 3" xfId="40722"/>
    <cellStyle name="Примечание 7 11 2 4" xfId="40723"/>
    <cellStyle name="Примечание 7 11 2 5" xfId="40724"/>
    <cellStyle name="Примечание 7 11 2 6" xfId="40725"/>
    <cellStyle name="Примечание 7 11 2 7" xfId="40726"/>
    <cellStyle name="Примечание 7 11 2 8" xfId="40727"/>
    <cellStyle name="Примечание 7 11 2 9" xfId="40728"/>
    <cellStyle name="Примечание 7 11 3" xfId="40729"/>
    <cellStyle name="Примечание 7 11 3 2" xfId="40730"/>
    <cellStyle name="Примечание 7 11 3 3" xfId="40731"/>
    <cellStyle name="Примечание 7 11 3 4" xfId="40732"/>
    <cellStyle name="Примечание 7 11 3 5" xfId="40733"/>
    <cellStyle name="Примечание 7 11 3 6" xfId="40734"/>
    <cellStyle name="Примечание 7 11 3 7" xfId="40735"/>
    <cellStyle name="Примечание 7 11 3 8" xfId="40736"/>
    <cellStyle name="Примечание 7 11 3 9" xfId="40737"/>
    <cellStyle name="Примечание 7 11 4" xfId="40738"/>
    <cellStyle name="Примечание 7 11 5" xfId="40739"/>
    <cellStyle name="Примечание 7 11 6" xfId="40740"/>
    <cellStyle name="Примечание 7 11 7" xfId="40741"/>
    <cellStyle name="Примечание 7 11 8" xfId="40742"/>
    <cellStyle name="Примечание 7 11 9" xfId="40743"/>
    <cellStyle name="Примечание 7 11_Лист1" xfId="40744"/>
    <cellStyle name="Примечание 7 12" xfId="40745"/>
    <cellStyle name="Примечание 7 12 10" xfId="40746"/>
    <cellStyle name="Примечание 7 12 11" xfId="40747"/>
    <cellStyle name="Примечание 7 12 2" xfId="40748"/>
    <cellStyle name="Примечание 7 12 2 2" xfId="40749"/>
    <cellStyle name="Примечание 7 12 2 3" xfId="40750"/>
    <cellStyle name="Примечание 7 12 2 4" xfId="40751"/>
    <cellStyle name="Примечание 7 12 2 5" xfId="40752"/>
    <cellStyle name="Примечание 7 12 2 6" xfId="40753"/>
    <cellStyle name="Примечание 7 12 2 7" xfId="40754"/>
    <cellStyle name="Примечание 7 12 2 8" xfId="40755"/>
    <cellStyle name="Примечание 7 12 2 9" xfId="40756"/>
    <cellStyle name="Примечание 7 12 3" xfId="40757"/>
    <cellStyle name="Примечание 7 12 3 2" xfId="40758"/>
    <cellStyle name="Примечание 7 12 3 3" xfId="40759"/>
    <cellStyle name="Примечание 7 12 3 4" xfId="40760"/>
    <cellStyle name="Примечание 7 12 3 5" xfId="40761"/>
    <cellStyle name="Примечание 7 12 3 6" xfId="40762"/>
    <cellStyle name="Примечание 7 12 3 7" xfId="40763"/>
    <cellStyle name="Примечание 7 12 3 8" xfId="40764"/>
    <cellStyle name="Примечание 7 12 3 9" xfId="40765"/>
    <cellStyle name="Примечание 7 12 4" xfId="40766"/>
    <cellStyle name="Примечание 7 12 5" xfId="40767"/>
    <cellStyle name="Примечание 7 12 6" xfId="40768"/>
    <cellStyle name="Примечание 7 12 7" xfId="40769"/>
    <cellStyle name="Примечание 7 12 8" xfId="40770"/>
    <cellStyle name="Примечание 7 12 9" xfId="40771"/>
    <cellStyle name="Примечание 7 12_Лист1" xfId="40772"/>
    <cellStyle name="Примечание 7 13" xfId="40773"/>
    <cellStyle name="Примечание 7 13 10" xfId="40774"/>
    <cellStyle name="Примечание 7 13 11" xfId="40775"/>
    <cellStyle name="Примечание 7 13 2" xfId="40776"/>
    <cellStyle name="Примечание 7 13 2 2" xfId="40777"/>
    <cellStyle name="Примечание 7 13 2 3" xfId="40778"/>
    <cellStyle name="Примечание 7 13 2 4" xfId="40779"/>
    <cellStyle name="Примечание 7 13 2 5" xfId="40780"/>
    <cellStyle name="Примечание 7 13 2 6" xfId="40781"/>
    <cellStyle name="Примечание 7 13 2 7" xfId="40782"/>
    <cellStyle name="Примечание 7 13 2 8" xfId="40783"/>
    <cellStyle name="Примечание 7 13 2 9" xfId="40784"/>
    <cellStyle name="Примечание 7 13 3" xfId="40785"/>
    <cellStyle name="Примечание 7 13 3 2" xfId="40786"/>
    <cellStyle name="Примечание 7 13 3 3" xfId="40787"/>
    <cellStyle name="Примечание 7 13 3 4" xfId="40788"/>
    <cellStyle name="Примечание 7 13 3 5" xfId="40789"/>
    <cellStyle name="Примечание 7 13 3 6" xfId="40790"/>
    <cellStyle name="Примечание 7 13 3 7" xfId="40791"/>
    <cellStyle name="Примечание 7 13 3 8" xfId="40792"/>
    <cellStyle name="Примечание 7 13 3 9" xfId="40793"/>
    <cellStyle name="Примечание 7 13 4" xfId="40794"/>
    <cellStyle name="Примечание 7 13 5" xfId="40795"/>
    <cellStyle name="Примечание 7 13 6" xfId="40796"/>
    <cellStyle name="Примечание 7 13 7" xfId="40797"/>
    <cellStyle name="Примечание 7 13 8" xfId="40798"/>
    <cellStyle name="Примечание 7 13 9" xfId="40799"/>
    <cellStyle name="Примечание 7 13_Лист1" xfId="40800"/>
    <cellStyle name="Примечание 7 14" xfId="40801"/>
    <cellStyle name="Примечание 7 14 10" xfId="40802"/>
    <cellStyle name="Примечание 7 14 11" xfId="40803"/>
    <cellStyle name="Примечание 7 14 2" xfId="40804"/>
    <cellStyle name="Примечание 7 14 2 2" xfId="40805"/>
    <cellStyle name="Примечание 7 14 2 3" xfId="40806"/>
    <cellStyle name="Примечание 7 14 2 4" xfId="40807"/>
    <cellStyle name="Примечание 7 14 2 5" xfId="40808"/>
    <cellStyle name="Примечание 7 14 2 6" xfId="40809"/>
    <cellStyle name="Примечание 7 14 2 7" xfId="40810"/>
    <cellStyle name="Примечание 7 14 2 8" xfId="40811"/>
    <cellStyle name="Примечание 7 14 2 9" xfId="40812"/>
    <cellStyle name="Примечание 7 14 3" xfId="40813"/>
    <cellStyle name="Примечание 7 14 3 2" xfId="40814"/>
    <cellStyle name="Примечание 7 14 3 3" xfId="40815"/>
    <cellStyle name="Примечание 7 14 3 4" xfId="40816"/>
    <cellStyle name="Примечание 7 14 3 5" xfId="40817"/>
    <cellStyle name="Примечание 7 14 3 6" xfId="40818"/>
    <cellStyle name="Примечание 7 14 3 7" xfId="40819"/>
    <cellStyle name="Примечание 7 14 3 8" xfId="40820"/>
    <cellStyle name="Примечание 7 14 3 9" xfId="40821"/>
    <cellStyle name="Примечание 7 14 4" xfId="40822"/>
    <cellStyle name="Примечание 7 14 5" xfId="40823"/>
    <cellStyle name="Примечание 7 14 6" xfId="40824"/>
    <cellStyle name="Примечание 7 14 7" xfId="40825"/>
    <cellStyle name="Примечание 7 14 8" xfId="40826"/>
    <cellStyle name="Примечание 7 14 9" xfId="40827"/>
    <cellStyle name="Примечание 7 14_Лист1" xfId="40828"/>
    <cellStyle name="Примечание 7 15" xfId="40829"/>
    <cellStyle name="Примечание 7 15 10" xfId="40830"/>
    <cellStyle name="Примечание 7 15 11" xfId="40831"/>
    <cellStyle name="Примечание 7 15 2" xfId="40832"/>
    <cellStyle name="Примечание 7 15 2 2" xfId="40833"/>
    <cellStyle name="Примечание 7 15 2 3" xfId="40834"/>
    <cellStyle name="Примечание 7 15 2 4" xfId="40835"/>
    <cellStyle name="Примечание 7 15 2 5" xfId="40836"/>
    <cellStyle name="Примечание 7 15 2 6" xfId="40837"/>
    <cellStyle name="Примечание 7 15 2 7" xfId="40838"/>
    <cellStyle name="Примечание 7 15 2 8" xfId="40839"/>
    <cellStyle name="Примечание 7 15 2 9" xfId="40840"/>
    <cellStyle name="Примечание 7 15 3" xfId="40841"/>
    <cellStyle name="Примечание 7 15 3 2" xfId="40842"/>
    <cellStyle name="Примечание 7 15 3 3" xfId="40843"/>
    <cellStyle name="Примечание 7 15 3 4" xfId="40844"/>
    <cellStyle name="Примечание 7 15 3 5" xfId="40845"/>
    <cellStyle name="Примечание 7 15 3 6" xfId="40846"/>
    <cellStyle name="Примечание 7 15 3 7" xfId="40847"/>
    <cellStyle name="Примечание 7 15 3 8" xfId="40848"/>
    <cellStyle name="Примечание 7 15 3 9" xfId="40849"/>
    <cellStyle name="Примечание 7 15 4" xfId="40850"/>
    <cellStyle name="Примечание 7 15 5" xfId="40851"/>
    <cellStyle name="Примечание 7 15 6" xfId="40852"/>
    <cellStyle name="Примечание 7 15 7" xfId="40853"/>
    <cellStyle name="Примечание 7 15 8" xfId="40854"/>
    <cellStyle name="Примечание 7 15 9" xfId="40855"/>
    <cellStyle name="Примечание 7 15_Лист1" xfId="40856"/>
    <cellStyle name="Примечание 7 16" xfId="40857"/>
    <cellStyle name="Примечание 7 16 10" xfId="40858"/>
    <cellStyle name="Примечание 7 16 11" xfId="40859"/>
    <cellStyle name="Примечание 7 16 2" xfId="40860"/>
    <cellStyle name="Примечание 7 16 2 2" xfId="40861"/>
    <cellStyle name="Примечание 7 16 2 3" xfId="40862"/>
    <cellStyle name="Примечание 7 16 2 4" xfId="40863"/>
    <cellStyle name="Примечание 7 16 2 5" xfId="40864"/>
    <cellStyle name="Примечание 7 16 2 6" xfId="40865"/>
    <cellStyle name="Примечание 7 16 2 7" xfId="40866"/>
    <cellStyle name="Примечание 7 16 2 8" xfId="40867"/>
    <cellStyle name="Примечание 7 16 2 9" xfId="40868"/>
    <cellStyle name="Примечание 7 16 3" xfId="40869"/>
    <cellStyle name="Примечание 7 16 3 2" xfId="40870"/>
    <cellStyle name="Примечание 7 16 3 3" xfId="40871"/>
    <cellStyle name="Примечание 7 16 3 4" xfId="40872"/>
    <cellStyle name="Примечание 7 16 3 5" xfId="40873"/>
    <cellStyle name="Примечание 7 16 3 6" xfId="40874"/>
    <cellStyle name="Примечание 7 16 3 7" xfId="40875"/>
    <cellStyle name="Примечание 7 16 3 8" xfId="40876"/>
    <cellStyle name="Примечание 7 16 3 9" xfId="40877"/>
    <cellStyle name="Примечание 7 16 4" xfId="40878"/>
    <cellStyle name="Примечание 7 16 5" xfId="40879"/>
    <cellStyle name="Примечание 7 16 6" xfId="40880"/>
    <cellStyle name="Примечание 7 16 7" xfId="40881"/>
    <cellStyle name="Примечание 7 16 8" xfId="40882"/>
    <cellStyle name="Примечание 7 16 9" xfId="40883"/>
    <cellStyle name="Примечание 7 16_Лист1" xfId="40884"/>
    <cellStyle name="Примечание 7 17" xfId="40885"/>
    <cellStyle name="Примечание 7 17 10" xfId="40886"/>
    <cellStyle name="Примечание 7 17 11" xfId="40887"/>
    <cellStyle name="Примечание 7 17 2" xfId="40888"/>
    <cellStyle name="Примечание 7 17 2 2" xfId="40889"/>
    <cellStyle name="Примечание 7 17 2 3" xfId="40890"/>
    <cellStyle name="Примечание 7 17 2 4" xfId="40891"/>
    <cellStyle name="Примечание 7 17 2 5" xfId="40892"/>
    <cellStyle name="Примечание 7 17 2 6" xfId="40893"/>
    <cellStyle name="Примечание 7 17 2 7" xfId="40894"/>
    <cellStyle name="Примечание 7 17 2 8" xfId="40895"/>
    <cellStyle name="Примечание 7 17 2 9" xfId="40896"/>
    <cellStyle name="Примечание 7 17 3" xfId="40897"/>
    <cellStyle name="Примечание 7 17 3 2" xfId="40898"/>
    <cellStyle name="Примечание 7 17 3 3" xfId="40899"/>
    <cellStyle name="Примечание 7 17 3 4" xfId="40900"/>
    <cellStyle name="Примечание 7 17 3 5" xfId="40901"/>
    <cellStyle name="Примечание 7 17 3 6" xfId="40902"/>
    <cellStyle name="Примечание 7 17 3 7" xfId="40903"/>
    <cellStyle name="Примечание 7 17 3 8" xfId="40904"/>
    <cellStyle name="Примечание 7 17 3 9" xfId="40905"/>
    <cellStyle name="Примечание 7 17 4" xfId="40906"/>
    <cellStyle name="Примечание 7 17 5" xfId="40907"/>
    <cellStyle name="Примечание 7 17 6" xfId="40908"/>
    <cellStyle name="Примечание 7 17 7" xfId="40909"/>
    <cellStyle name="Примечание 7 17 8" xfId="40910"/>
    <cellStyle name="Примечание 7 17 9" xfId="40911"/>
    <cellStyle name="Примечание 7 17_Лист1" xfId="40912"/>
    <cellStyle name="Примечание 7 18" xfId="40913"/>
    <cellStyle name="Примечание 7 18 10" xfId="40914"/>
    <cellStyle name="Примечание 7 18 11" xfId="40915"/>
    <cellStyle name="Примечание 7 18 2" xfId="40916"/>
    <cellStyle name="Примечание 7 18 2 2" xfId="40917"/>
    <cellStyle name="Примечание 7 18 2 3" xfId="40918"/>
    <cellStyle name="Примечание 7 18 2 4" xfId="40919"/>
    <cellStyle name="Примечание 7 18 2 5" xfId="40920"/>
    <cellStyle name="Примечание 7 18 2 6" xfId="40921"/>
    <cellStyle name="Примечание 7 18 2 7" xfId="40922"/>
    <cellStyle name="Примечание 7 18 2 8" xfId="40923"/>
    <cellStyle name="Примечание 7 18 2 9" xfId="40924"/>
    <cellStyle name="Примечание 7 18 3" xfId="40925"/>
    <cellStyle name="Примечание 7 18 3 2" xfId="40926"/>
    <cellStyle name="Примечание 7 18 3 3" xfId="40927"/>
    <cellStyle name="Примечание 7 18 3 4" xfId="40928"/>
    <cellStyle name="Примечание 7 18 3 5" xfId="40929"/>
    <cellStyle name="Примечание 7 18 3 6" xfId="40930"/>
    <cellStyle name="Примечание 7 18 3 7" xfId="40931"/>
    <cellStyle name="Примечание 7 18 3 8" xfId="40932"/>
    <cellStyle name="Примечание 7 18 3 9" xfId="40933"/>
    <cellStyle name="Примечание 7 18 4" xfId="40934"/>
    <cellStyle name="Примечание 7 18 5" xfId="40935"/>
    <cellStyle name="Примечание 7 18 6" xfId="40936"/>
    <cellStyle name="Примечание 7 18 7" xfId="40937"/>
    <cellStyle name="Примечание 7 18 8" xfId="40938"/>
    <cellStyle name="Примечание 7 18 9" xfId="40939"/>
    <cellStyle name="Примечание 7 18_Лист1" xfId="40940"/>
    <cellStyle name="Примечание 7 19" xfId="40941"/>
    <cellStyle name="Примечание 7 19 10" xfId="40942"/>
    <cellStyle name="Примечание 7 19 11" xfId="40943"/>
    <cellStyle name="Примечание 7 19 2" xfId="40944"/>
    <cellStyle name="Примечание 7 19 2 2" xfId="40945"/>
    <cellStyle name="Примечание 7 19 2 3" xfId="40946"/>
    <cellStyle name="Примечание 7 19 2 4" xfId="40947"/>
    <cellStyle name="Примечание 7 19 2 5" xfId="40948"/>
    <cellStyle name="Примечание 7 19 2 6" xfId="40949"/>
    <cellStyle name="Примечание 7 19 2 7" xfId="40950"/>
    <cellStyle name="Примечание 7 19 2 8" xfId="40951"/>
    <cellStyle name="Примечание 7 19 2 9" xfId="40952"/>
    <cellStyle name="Примечание 7 19 3" xfId="40953"/>
    <cellStyle name="Примечание 7 19 3 2" xfId="40954"/>
    <cellStyle name="Примечание 7 19 3 3" xfId="40955"/>
    <cellStyle name="Примечание 7 19 3 4" xfId="40956"/>
    <cellStyle name="Примечание 7 19 3 5" xfId="40957"/>
    <cellStyle name="Примечание 7 19 3 6" xfId="40958"/>
    <cellStyle name="Примечание 7 19 3 7" xfId="40959"/>
    <cellStyle name="Примечание 7 19 3 8" xfId="40960"/>
    <cellStyle name="Примечание 7 19 3 9" xfId="40961"/>
    <cellStyle name="Примечание 7 19 4" xfId="40962"/>
    <cellStyle name="Примечание 7 19 5" xfId="40963"/>
    <cellStyle name="Примечание 7 19 6" xfId="40964"/>
    <cellStyle name="Примечание 7 19 7" xfId="40965"/>
    <cellStyle name="Примечание 7 19 8" xfId="40966"/>
    <cellStyle name="Примечание 7 19 9" xfId="40967"/>
    <cellStyle name="Примечание 7 19_Лист1" xfId="40968"/>
    <cellStyle name="Примечание 7 2" xfId="40969"/>
    <cellStyle name="Примечание 7 2 10" xfId="40970"/>
    <cellStyle name="Примечание 7 2 11" xfId="40971"/>
    <cellStyle name="Примечание 7 2 12" xfId="40972"/>
    <cellStyle name="Примечание 7 2 13" xfId="40973"/>
    <cellStyle name="Примечание 7 2 2" xfId="40974"/>
    <cellStyle name="Примечание 7 2 2 10" xfId="40975"/>
    <cellStyle name="Примечание 7 2 2 11" xfId="40976"/>
    <cellStyle name="Примечание 7 2 2 2" xfId="40977"/>
    <cellStyle name="Примечание 7 2 2 3" xfId="40978"/>
    <cellStyle name="Примечание 7 2 2 4" xfId="40979"/>
    <cellStyle name="Примечание 7 2 2 5" xfId="40980"/>
    <cellStyle name="Примечание 7 2 2 6" xfId="40981"/>
    <cellStyle name="Примечание 7 2 2 7" xfId="40982"/>
    <cellStyle name="Примечание 7 2 2 8" xfId="40983"/>
    <cellStyle name="Примечание 7 2 2 9" xfId="40984"/>
    <cellStyle name="Примечание 7 2 3" xfId="40985"/>
    <cellStyle name="Примечание 7 2 4" xfId="40986"/>
    <cellStyle name="Примечание 7 2 5" xfId="40987"/>
    <cellStyle name="Примечание 7 2 6" xfId="40988"/>
    <cellStyle name="Примечание 7 2 7" xfId="40989"/>
    <cellStyle name="Примечание 7 2 8" xfId="40990"/>
    <cellStyle name="Примечание 7 2 9" xfId="40991"/>
    <cellStyle name="Примечание 7 2_Лист1" xfId="40992"/>
    <cellStyle name="Примечание 7 20" xfId="40993"/>
    <cellStyle name="Примечание 7 20 10" xfId="40994"/>
    <cellStyle name="Примечание 7 20 11" xfId="40995"/>
    <cellStyle name="Примечание 7 20 2" xfId="40996"/>
    <cellStyle name="Примечание 7 20 2 2" xfId="40997"/>
    <cellStyle name="Примечание 7 20 2 3" xfId="40998"/>
    <cellStyle name="Примечание 7 20 2 4" xfId="40999"/>
    <cellStyle name="Примечание 7 20 2 5" xfId="41000"/>
    <cellStyle name="Примечание 7 20 2 6" xfId="41001"/>
    <cellStyle name="Примечание 7 20 2 7" xfId="41002"/>
    <cellStyle name="Примечание 7 20 2 8" xfId="41003"/>
    <cellStyle name="Примечание 7 20 2 9" xfId="41004"/>
    <cellStyle name="Примечание 7 20 3" xfId="41005"/>
    <cellStyle name="Примечание 7 20 3 2" xfId="41006"/>
    <cellStyle name="Примечание 7 20 3 3" xfId="41007"/>
    <cellStyle name="Примечание 7 20 3 4" xfId="41008"/>
    <cellStyle name="Примечание 7 20 3 5" xfId="41009"/>
    <cellStyle name="Примечание 7 20 3 6" xfId="41010"/>
    <cellStyle name="Примечание 7 20 3 7" xfId="41011"/>
    <cellStyle name="Примечание 7 20 3 8" xfId="41012"/>
    <cellStyle name="Примечание 7 20 3 9" xfId="41013"/>
    <cellStyle name="Примечание 7 20 4" xfId="41014"/>
    <cellStyle name="Примечание 7 20 5" xfId="41015"/>
    <cellStyle name="Примечание 7 20 6" xfId="41016"/>
    <cellStyle name="Примечание 7 20 7" xfId="41017"/>
    <cellStyle name="Примечание 7 20 8" xfId="41018"/>
    <cellStyle name="Примечание 7 20 9" xfId="41019"/>
    <cellStyle name="Примечание 7 20_Лист1" xfId="41020"/>
    <cellStyle name="Примечание 7 21" xfId="41021"/>
    <cellStyle name="Примечание 7 22" xfId="41022"/>
    <cellStyle name="Примечание 7 23" xfId="41023"/>
    <cellStyle name="Примечание 7 24" xfId="41024"/>
    <cellStyle name="Примечание 7 25" xfId="41025"/>
    <cellStyle name="Примечание 7 26" xfId="41026"/>
    <cellStyle name="Примечание 7 27" xfId="41027"/>
    <cellStyle name="Примечание 7 28" xfId="41028"/>
    <cellStyle name="Примечание 7 29" xfId="41029"/>
    <cellStyle name="Примечание 7 3" xfId="41030"/>
    <cellStyle name="Примечание 7 3 10" xfId="41031"/>
    <cellStyle name="Примечание 7 3 11" xfId="41032"/>
    <cellStyle name="Примечание 7 3 12" xfId="41033"/>
    <cellStyle name="Примечание 7 3 13" xfId="41034"/>
    <cellStyle name="Примечание 7 3 14" xfId="41035"/>
    <cellStyle name="Примечание 7 3 2" xfId="41036"/>
    <cellStyle name="Примечание 7 3 2 2" xfId="41037"/>
    <cellStyle name="Примечание 7 3 2 3" xfId="41038"/>
    <cellStyle name="Примечание 7 3 2 4" xfId="41039"/>
    <cellStyle name="Примечание 7 3 2 5" xfId="41040"/>
    <cellStyle name="Примечание 7 3 2 6" xfId="41041"/>
    <cellStyle name="Примечание 7 3 2 7" xfId="41042"/>
    <cellStyle name="Примечание 7 3 2 8" xfId="41043"/>
    <cellStyle name="Примечание 7 3 2 9" xfId="41044"/>
    <cellStyle name="Примечание 7 3 3" xfId="41045"/>
    <cellStyle name="Примечание 7 3 3 2" xfId="41046"/>
    <cellStyle name="Примечание 7 3 3 3" xfId="41047"/>
    <cellStyle name="Примечание 7 3 3 4" xfId="41048"/>
    <cellStyle name="Примечание 7 3 3 5" xfId="41049"/>
    <cellStyle name="Примечание 7 3 3 6" xfId="41050"/>
    <cellStyle name="Примечание 7 3 3 7" xfId="41051"/>
    <cellStyle name="Примечание 7 3 3 8" xfId="41052"/>
    <cellStyle name="Примечание 7 3 3 9" xfId="41053"/>
    <cellStyle name="Примечание 7 3 4" xfId="41054"/>
    <cellStyle name="Примечание 7 3 5" xfId="41055"/>
    <cellStyle name="Примечание 7 3 6" xfId="41056"/>
    <cellStyle name="Примечание 7 3 7" xfId="41057"/>
    <cellStyle name="Примечание 7 3 8" xfId="41058"/>
    <cellStyle name="Примечание 7 3 9" xfId="41059"/>
    <cellStyle name="Примечание 7 3_Лист1" xfId="41060"/>
    <cellStyle name="Примечание 7 30" xfId="41061"/>
    <cellStyle name="Примечание 7 31" xfId="41062"/>
    <cellStyle name="Примечание 7 32" xfId="41063"/>
    <cellStyle name="Примечание 7 33" xfId="41064"/>
    <cellStyle name="Примечание 7 34" xfId="41065"/>
    <cellStyle name="Примечание 7 35" xfId="41066"/>
    <cellStyle name="Примечание 7 36" xfId="41067"/>
    <cellStyle name="Примечание 7 37" xfId="41068"/>
    <cellStyle name="Примечание 7 4" xfId="41069"/>
    <cellStyle name="Примечание 7 4 10" xfId="41070"/>
    <cellStyle name="Примечание 7 4 11" xfId="41071"/>
    <cellStyle name="Примечание 7 4 12" xfId="41072"/>
    <cellStyle name="Примечание 7 4 2" xfId="41073"/>
    <cellStyle name="Примечание 7 4 2 2" xfId="41074"/>
    <cellStyle name="Примечание 7 4 2 3" xfId="41075"/>
    <cellStyle name="Примечание 7 4 2 4" xfId="41076"/>
    <cellStyle name="Примечание 7 4 2 5" xfId="41077"/>
    <cellStyle name="Примечание 7 4 2 6" xfId="41078"/>
    <cellStyle name="Примечание 7 4 2 7" xfId="41079"/>
    <cellStyle name="Примечание 7 4 2 8" xfId="41080"/>
    <cellStyle name="Примечание 7 4 2 9" xfId="41081"/>
    <cellStyle name="Примечание 7 4 3" xfId="41082"/>
    <cellStyle name="Примечание 7 4 3 2" xfId="41083"/>
    <cellStyle name="Примечание 7 4 3 3" xfId="41084"/>
    <cellStyle name="Примечание 7 4 3 4" xfId="41085"/>
    <cellStyle name="Примечание 7 4 3 5" xfId="41086"/>
    <cellStyle name="Примечание 7 4 3 6" xfId="41087"/>
    <cellStyle name="Примечание 7 4 3 7" xfId="41088"/>
    <cellStyle name="Примечание 7 4 3 8" xfId="41089"/>
    <cellStyle name="Примечание 7 4 3 9" xfId="41090"/>
    <cellStyle name="Примечание 7 4 4" xfId="41091"/>
    <cellStyle name="Примечание 7 4 5" xfId="41092"/>
    <cellStyle name="Примечание 7 4 6" xfId="41093"/>
    <cellStyle name="Примечание 7 4 7" xfId="41094"/>
    <cellStyle name="Примечание 7 4 8" xfId="41095"/>
    <cellStyle name="Примечание 7 4 9" xfId="41096"/>
    <cellStyle name="Примечание 7 4_Лист1" xfId="41097"/>
    <cellStyle name="Примечание 7 5" xfId="41098"/>
    <cellStyle name="Примечание 7 5 10" xfId="41099"/>
    <cellStyle name="Примечание 7 5 11" xfId="41100"/>
    <cellStyle name="Примечание 7 5 12" xfId="41101"/>
    <cellStyle name="Примечание 7 5 2" xfId="41102"/>
    <cellStyle name="Примечание 7 5 2 2" xfId="41103"/>
    <cellStyle name="Примечание 7 5 2 3" xfId="41104"/>
    <cellStyle name="Примечание 7 5 2 4" xfId="41105"/>
    <cellStyle name="Примечание 7 5 2 5" xfId="41106"/>
    <cellStyle name="Примечание 7 5 2 6" xfId="41107"/>
    <cellStyle name="Примечание 7 5 2 7" xfId="41108"/>
    <cellStyle name="Примечание 7 5 2 8" xfId="41109"/>
    <cellStyle name="Примечание 7 5 2 9" xfId="41110"/>
    <cellStyle name="Примечание 7 5 3" xfId="41111"/>
    <cellStyle name="Примечание 7 5 3 2" xfId="41112"/>
    <cellStyle name="Примечание 7 5 3 3" xfId="41113"/>
    <cellStyle name="Примечание 7 5 3 4" xfId="41114"/>
    <cellStyle name="Примечание 7 5 3 5" xfId="41115"/>
    <cellStyle name="Примечание 7 5 3 6" xfId="41116"/>
    <cellStyle name="Примечание 7 5 3 7" xfId="41117"/>
    <cellStyle name="Примечание 7 5 3 8" xfId="41118"/>
    <cellStyle name="Примечание 7 5 3 9" xfId="41119"/>
    <cellStyle name="Примечание 7 5 4" xfId="41120"/>
    <cellStyle name="Примечание 7 5 5" xfId="41121"/>
    <cellStyle name="Примечание 7 5 6" xfId="41122"/>
    <cellStyle name="Примечание 7 5 7" xfId="41123"/>
    <cellStyle name="Примечание 7 5 8" xfId="41124"/>
    <cellStyle name="Примечание 7 5 9" xfId="41125"/>
    <cellStyle name="Примечание 7 5_Лист1" xfId="41126"/>
    <cellStyle name="Примечание 7 6" xfId="41127"/>
    <cellStyle name="Примечание 7 6 10" xfId="41128"/>
    <cellStyle name="Примечание 7 6 11" xfId="41129"/>
    <cellStyle name="Примечание 7 6 12" xfId="41130"/>
    <cellStyle name="Примечание 7 6 2" xfId="41131"/>
    <cellStyle name="Примечание 7 6 2 2" xfId="41132"/>
    <cellStyle name="Примечание 7 6 2 3" xfId="41133"/>
    <cellStyle name="Примечание 7 6 2 4" xfId="41134"/>
    <cellStyle name="Примечание 7 6 2 5" xfId="41135"/>
    <cellStyle name="Примечание 7 6 2 6" xfId="41136"/>
    <cellStyle name="Примечание 7 6 2 7" xfId="41137"/>
    <cellStyle name="Примечание 7 6 2 8" xfId="41138"/>
    <cellStyle name="Примечание 7 6 2 9" xfId="41139"/>
    <cellStyle name="Примечание 7 6 3" xfId="41140"/>
    <cellStyle name="Примечание 7 6 3 2" xfId="41141"/>
    <cellStyle name="Примечание 7 6 3 3" xfId="41142"/>
    <cellStyle name="Примечание 7 6 3 4" xfId="41143"/>
    <cellStyle name="Примечание 7 6 3 5" xfId="41144"/>
    <cellStyle name="Примечание 7 6 3 6" xfId="41145"/>
    <cellStyle name="Примечание 7 6 3 7" xfId="41146"/>
    <cellStyle name="Примечание 7 6 3 8" xfId="41147"/>
    <cellStyle name="Примечание 7 6 3 9" xfId="41148"/>
    <cellStyle name="Примечание 7 6 4" xfId="41149"/>
    <cellStyle name="Примечание 7 6 5" xfId="41150"/>
    <cellStyle name="Примечание 7 6 6" xfId="41151"/>
    <cellStyle name="Примечание 7 6 7" xfId="41152"/>
    <cellStyle name="Примечание 7 6 8" xfId="41153"/>
    <cellStyle name="Примечание 7 6 9" xfId="41154"/>
    <cellStyle name="Примечание 7 6_Лист1" xfId="41155"/>
    <cellStyle name="Примечание 7 7" xfId="41156"/>
    <cellStyle name="Примечание 7 7 10" xfId="41157"/>
    <cellStyle name="Примечание 7 7 11" xfId="41158"/>
    <cellStyle name="Примечание 7 7 12" xfId="41159"/>
    <cellStyle name="Примечание 7 7 2" xfId="41160"/>
    <cellStyle name="Примечание 7 7 2 2" xfId="41161"/>
    <cellStyle name="Примечание 7 7 2 3" xfId="41162"/>
    <cellStyle name="Примечание 7 7 2 4" xfId="41163"/>
    <cellStyle name="Примечание 7 7 2 5" xfId="41164"/>
    <cellStyle name="Примечание 7 7 2 6" xfId="41165"/>
    <cellStyle name="Примечание 7 7 2 7" xfId="41166"/>
    <cellStyle name="Примечание 7 7 2 8" xfId="41167"/>
    <cellStyle name="Примечание 7 7 2 9" xfId="41168"/>
    <cellStyle name="Примечание 7 7 3" xfId="41169"/>
    <cellStyle name="Примечание 7 7 3 2" xfId="41170"/>
    <cellStyle name="Примечание 7 7 3 3" xfId="41171"/>
    <cellStyle name="Примечание 7 7 3 4" xfId="41172"/>
    <cellStyle name="Примечание 7 7 3 5" xfId="41173"/>
    <cellStyle name="Примечание 7 7 3 6" xfId="41174"/>
    <cellStyle name="Примечание 7 7 3 7" xfId="41175"/>
    <cellStyle name="Примечание 7 7 3 8" xfId="41176"/>
    <cellStyle name="Примечание 7 7 3 9" xfId="41177"/>
    <cellStyle name="Примечание 7 7 4" xfId="41178"/>
    <cellStyle name="Примечание 7 7 5" xfId="41179"/>
    <cellStyle name="Примечание 7 7 6" xfId="41180"/>
    <cellStyle name="Примечание 7 7 7" xfId="41181"/>
    <cellStyle name="Примечание 7 7 8" xfId="41182"/>
    <cellStyle name="Примечание 7 7 9" xfId="41183"/>
    <cellStyle name="Примечание 7 7_Лист1" xfId="41184"/>
    <cellStyle name="Примечание 7 8" xfId="41185"/>
    <cellStyle name="Примечание 7 8 10" xfId="41186"/>
    <cellStyle name="Примечание 7 8 11" xfId="41187"/>
    <cellStyle name="Примечание 7 8 12" xfId="41188"/>
    <cellStyle name="Примечание 7 8 2" xfId="41189"/>
    <cellStyle name="Примечание 7 8 2 2" xfId="41190"/>
    <cellStyle name="Примечание 7 8 2 3" xfId="41191"/>
    <cellStyle name="Примечание 7 8 2 4" xfId="41192"/>
    <cellStyle name="Примечание 7 8 2 5" xfId="41193"/>
    <cellStyle name="Примечание 7 8 2 6" xfId="41194"/>
    <cellStyle name="Примечание 7 8 2 7" xfId="41195"/>
    <cellStyle name="Примечание 7 8 2 8" xfId="41196"/>
    <cellStyle name="Примечание 7 8 2 9" xfId="41197"/>
    <cellStyle name="Примечание 7 8 3" xfId="41198"/>
    <cellStyle name="Примечание 7 8 3 2" xfId="41199"/>
    <cellStyle name="Примечание 7 8 3 3" xfId="41200"/>
    <cellStyle name="Примечание 7 8 3 4" xfId="41201"/>
    <cellStyle name="Примечание 7 8 3 5" xfId="41202"/>
    <cellStyle name="Примечание 7 8 3 6" xfId="41203"/>
    <cellStyle name="Примечание 7 8 3 7" xfId="41204"/>
    <cellStyle name="Примечание 7 8 3 8" xfId="41205"/>
    <cellStyle name="Примечание 7 8 3 9" xfId="41206"/>
    <cellStyle name="Примечание 7 8 4" xfId="41207"/>
    <cellStyle name="Примечание 7 8 5" xfId="41208"/>
    <cellStyle name="Примечание 7 8 6" xfId="41209"/>
    <cellStyle name="Примечание 7 8 7" xfId="41210"/>
    <cellStyle name="Примечание 7 8 8" xfId="41211"/>
    <cellStyle name="Примечание 7 8 9" xfId="41212"/>
    <cellStyle name="Примечание 7 8_Лист1" xfId="41213"/>
    <cellStyle name="Примечание 7 9" xfId="41214"/>
    <cellStyle name="Примечание 7 9 10" xfId="41215"/>
    <cellStyle name="Примечание 7 9 11" xfId="41216"/>
    <cellStyle name="Примечание 7 9 12" xfId="41217"/>
    <cellStyle name="Примечание 7 9 2" xfId="41218"/>
    <cellStyle name="Примечание 7 9 2 2" xfId="41219"/>
    <cellStyle name="Примечание 7 9 2 3" xfId="41220"/>
    <cellStyle name="Примечание 7 9 2 4" xfId="41221"/>
    <cellStyle name="Примечание 7 9 2 5" xfId="41222"/>
    <cellStyle name="Примечание 7 9 2 6" xfId="41223"/>
    <cellStyle name="Примечание 7 9 2 7" xfId="41224"/>
    <cellStyle name="Примечание 7 9 2 8" xfId="41225"/>
    <cellStyle name="Примечание 7 9 2 9" xfId="41226"/>
    <cellStyle name="Примечание 7 9 3" xfId="41227"/>
    <cellStyle name="Примечание 7 9 3 2" xfId="41228"/>
    <cellStyle name="Примечание 7 9 3 3" xfId="41229"/>
    <cellStyle name="Примечание 7 9 3 4" xfId="41230"/>
    <cellStyle name="Примечание 7 9 3 5" xfId="41231"/>
    <cellStyle name="Примечание 7 9 3 6" xfId="41232"/>
    <cellStyle name="Примечание 7 9 3 7" xfId="41233"/>
    <cellStyle name="Примечание 7 9 3 8" xfId="41234"/>
    <cellStyle name="Примечание 7 9 3 9" xfId="41235"/>
    <cellStyle name="Примечание 7 9 4" xfId="41236"/>
    <cellStyle name="Примечание 7 9 5" xfId="41237"/>
    <cellStyle name="Примечание 7 9 6" xfId="41238"/>
    <cellStyle name="Примечание 7 9 7" xfId="41239"/>
    <cellStyle name="Примечание 7 9 8" xfId="41240"/>
    <cellStyle name="Примечание 7 9 9" xfId="41241"/>
    <cellStyle name="Примечание 7 9_Лист1" xfId="41242"/>
    <cellStyle name="Примечание 7_Лист1" xfId="41243"/>
    <cellStyle name="Примечание 70" xfId="41244"/>
    <cellStyle name="Примечание 70 10" xfId="41245"/>
    <cellStyle name="Примечание 70 11" xfId="41246"/>
    <cellStyle name="Примечание 70 2" xfId="41247"/>
    <cellStyle name="Примечание 70 2 2" xfId="41248"/>
    <cellStyle name="Примечание 70 2 3" xfId="41249"/>
    <cellStyle name="Примечание 70 2 4" xfId="41250"/>
    <cellStyle name="Примечание 70 2 5" xfId="41251"/>
    <cellStyle name="Примечание 70 2 6" xfId="41252"/>
    <cellStyle name="Примечание 70 2 7" xfId="41253"/>
    <cellStyle name="Примечание 70 2 8" xfId="41254"/>
    <cellStyle name="Примечание 70 2 9" xfId="41255"/>
    <cellStyle name="Примечание 70 3" xfId="41256"/>
    <cellStyle name="Примечание 70 3 2" xfId="41257"/>
    <cellStyle name="Примечание 70 3 3" xfId="41258"/>
    <cellStyle name="Примечание 70 3 4" xfId="41259"/>
    <cellStyle name="Примечание 70 3 5" xfId="41260"/>
    <cellStyle name="Примечание 70 3 6" xfId="41261"/>
    <cellStyle name="Примечание 70 3 7" xfId="41262"/>
    <cellStyle name="Примечание 70 3 8" xfId="41263"/>
    <cellStyle name="Примечание 70 3 9" xfId="41264"/>
    <cellStyle name="Примечание 70 4" xfId="41265"/>
    <cellStyle name="Примечание 70 5" xfId="41266"/>
    <cellStyle name="Примечание 70 6" xfId="41267"/>
    <cellStyle name="Примечание 70 7" xfId="41268"/>
    <cellStyle name="Примечание 70 8" xfId="41269"/>
    <cellStyle name="Примечание 70 9" xfId="41270"/>
    <cellStyle name="Примечание 70_Лист1" xfId="41271"/>
    <cellStyle name="Примечание 700" xfId="41272"/>
    <cellStyle name="Примечание 701" xfId="41273"/>
    <cellStyle name="Примечание 702" xfId="41274"/>
    <cellStyle name="Примечание 703" xfId="41275"/>
    <cellStyle name="Примечание 704" xfId="41276"/>
    <cellStyle name="Примечание 705" xfId="41277"/>
    <cellStyle name="Примечание 706" xfId="41278"/>
    <cellStyle name="Примечание 707" xfId="41279"/>
    <cellStyle name="Примечание 708" xfId="41280"/>
    <cellStyle name="Примечание 709" xfId="41281"/>
    <cellStyle name="Примечание 71" xfId="41282"/>
    <cellStyle name="Примечание 71 10" xfId="41283"/>
    <cellStyle name="Примечание 71 11" xfId="41284"/>
    <cellStyle name="Примечание 71 2" xfId="41285"/>
    <cellStyle name="Примечание 71 2 2" xfId="41286"/>
    <cellStyle name="Примечание 71 2 3" xfId="41287"/>
    <cellStyle name="Примечание 71 2 4" xfId="41288"/>
    <cellStyle name="Примечание 71 2 5" xfId="41289"/>
    <cellStyle name="Примечание 71 2 6" xfId="41290"/>
    <cellStyle name="Примечание 71 2 7" xfId="41291"/>
    <cellStyle name="Примечание 71 2 8" xfId="41292"/>
    <cellStyle name="Примечание 71 2 9" xfId="41293"/>
    <cellStyle name="Примечание 71 3" xfId="41294"/>
    <cellStyle name="Примечание 71 3 2" xfId="41295"/>
    <cellStyle name="Примечание 71 3 3" xfId="41296"/>
    <cellStyle name="Примечание 71 3 4" xfId="41297"/>
    <cellStyle name="Примечание 71 3 5" xfId="41298"/>
    <cellStyle name="Примечание 71 3 6" xfId="41299"/>
    <cellStyle name="Примечание 71 3 7" xfId="41300"/>
    <cellStyle name="Примечание 71 3 8" xfId="41301"/>
    <cellStyle name="Примечание 71 3 9" xfId="41302"/>
    <cellStyle name="Примечание 71 4" xfId="41303"/>
    <cellStyle name="Примечание 71 5" xfId="41304"/>
    <cellStyle name="Примечание 71 6" xfId="41305"/>
    <cellStyle name="Примечание 71 7" xfId="41306"/>
    <cellStyle name="Примечание 71 8" xfId="41307"/>
    <cellStyle name="Примечание 71 9" xfId="41308"/>
    <cellStyle name="Примечание 71_Лист1" xfId="41309"/>
    <cellStyle name="Примечание 710" xfId="41310"/>
    <cellStyle name="Примечание 711" xfId="41311"/>
    <cellStyle name="Примечание 712" xfId="41312"/>
    <cellStyle name="Примечание 713" xfId="41313"/>
    <cellStyle name="Примечание 714" xfId="41314"/>
    <cellStyle name="Примечание 715" xfId="41315"/>
    <cellStyle name="Примечание 716" xfId="41316"/>
    <cellStyle name="Примечание 717" xfId="41317"/>
    <cellStyle name="Примечание 718" xfId="41318"/>
    <cellStyle name="Примечание 719" xfId="41319"/>
    <cellStyle name="Примечание 72" xfId="41320"/>
    <cellStyle name="Примечание 72 10" xfId="41321"/>
    <cellStyle name="Примечание 72 11" xfId="41322"/>
    <cellStyle name="Примечание 72 2" xfId="41323"/>
    <cellStyle name="Примечание 72 2 2" xfId="41324"/>
    <cellStyle name="Примечание 72 2 3" xfId="41325"/>
    <cellStyle name="Примечание 72 2 4" xfId="41326"/>
    <cellStyle name="Примечание 72 2 5" xfId="41327"/>
    <cellStyle name="Примечание 72 2 6" xfId="41328"/>
    <cellStyle name="Примечание 72 2 7" xfId="41329"/>
    <cellStyle name="Примечание 72 2 8" xfId="41330"/>
    <cellStyle name="Примечание 72 2 9" xfId="41331"/>
    <cellStyle name="Примечание 72 3" xfId="41332"/>
    <cellStyle name="Примечание 72 3 2" xfId="41333"/>
    <cellStyle name="Примечание 72 3 3" xfId="41334"/>
    <cellStyle name="Примечание 72 3 4" xfId="41335"/>
    <cellStyle name="Примечание 72 3 5" xfId="41336"/>
    <cellStyle name="Примечание 72 3 6" xfId="41337"/>
    <cellStyle name="Примечание 72 3 7" xfId="41338"/>
    <cellStyle name="Примечание 72 3 8" xfId="41339"/>
    <cellStyle name="Примечание 72 3 9" xfId="41340"/>
    <cellStyle name="Примечание 72 4" xfId="41341"/>
    <cellStyle name="Примечание 72 5" xfId="41342"/>
    <cellStyle name="Примечание 72 6" xfId="41343"/>
    <cellStyle name="Примечание 72 7" xfId="41344"/>
    <cellStyle name="Примечание 72 8" xfId="41345"/>
    <cellStyle name="Примечание 72 9" xfId="41346"/>
    <cellStyle name="Примечание 72_Лист1" xfId="41347"/>
    <cellStyle name="Примечание 720" xfId="41348"/>
    <cellStyle name="Примечание 721" xfId="41349"/>
    <cellStyle name="Примечание 722" xfId="41350"/>
    <cellStyle name="Примечание 723" xfId="41351"/>
    <cellStyle name="Примечание 724" xfId="41352"/>
    <cellStyle name="Примечание 725" xfId="41353"/>
    <cellStyle name="Примечание 726" xfId="41354"/>
    <cellStyle name="Примечание 727" xfId="41355"/>
    <cellStyle name="Примечание 728" xfId="41356"/>
    <cellStyle name="Примечание 729" xfId="41357"/>
    <cellStyle name="Примечание 73" xfId="41358"/>
    <cellStyle name="Примечание 73 10" xfId="41359"/>
    <cellStyle name="Примечание 73 11" xfId="41360"/>
    <cellStyle name="Примечание 73 2" xfId="41361"/>
    <cellStyle name="Примечание 73 2 2" xfId="41362"/>
    <cellStyle name="Примечание 73 2 3" xfId="41363"/>
    <cellStyle name="Примечание 73 2 4" xfId="41364"/>
    <cellStyle name="Примечание 73 2 5" xfId="41365"/>
    <cellStyle name="Примечание 73 2 6" xfId="41366"/>
    <cellStyle name="Примечание 73 2 7" xfId="41367"/>
    <cellStyle name="Примечание 73 2 8" xfId="41368"/>
    <cellStyle name="Примечание 73 2 9" xfId="41369"/>
    <cellStyle name="Примечание 73 3" xfId="41370"/>
    <cellStyle name="Примечание 73 3 2" xfId="41371"/>
    <cellStyle name="Примечание 73 3 3" xfId="41372"/>
    <cellStyle name="Примечание 73 3 4" xfId="41373"/>
    <cellStyle name="Примечание 73 3 5" xfId="41374"/>
    <cellStyle name="Примечание 73 3 6" xfId="41375"/>
    <cellStyle name="Примечание 73 3 7" xfId="41376"/>
    <cellStyle name="Примечание 73 3 8" xfId="41377"/>
    <cellStyle name="Примечание 73 3 9" xfId="41378"/>
    <cellStyle name="Примечание 73 4" xfId="41379"/>
    <cellStyle name="Примечание 73 5" xfId="41380"/>
    <cellStyle name="Примечание 73 6" xfId="41381"/>
    <cellStyle name="Примечание 73 7" xfId="41382"/>
    <cellStyle name="Примечание 73 8" xfId="41383"/>
    <cellStyle name="Примечание 73 9" xfId="41384"/>
    <cellStyle name="Примечание 73_Лист1" xfId="41385"/>
    <cellStyle name="Примечание 730" xfId="41386"/>
    <cellStyle name="Примечание 731" xfId="41387"/>
    <cellStyle name="Примечание 732" xfId="41388"/>
    <cellStyle name="Примечание 733" xfId="41389"/>
    <cellStyle name="Примечание 734" xfId="41390"/>
    <cellStyle name="Примечание 735" xfId="41391"/>
    <cellStyle name="Примечание 736" xfId="41392"/>
    <cellStyle name="Примечание 737" xfId="41393"/>
    <cellStyle name="Примечание 738" xfId="41394"/>
    <cellStyle name="Примечание 739" xfId="41395"/>
    <cellStyle name="Примечание 74" xfId="41396"/>
    <cellStyle name="Примечание 74 10" xfId="41397"/>
    <cellStyle name="Примечание 74 11" xfId="41398"/>
    <cellStyle name="Примечание 74 2" xfId="41399"/>
    <cellStyle name="Примечание 74 2 2" xfId="41400"/>
    <cellStyle name="Примечание 74 2 3" xfId="41401"/>
    <cellStyle name="Примечание 74 2 4" xfId="41402"/>
    <cellStyle name="Примечание 74 2 5" xfId="41403"/>
    <cellStyle name="Примечание 74 2 6" xfId="41404"/>
    <cellStyle name="Примечание 74 2 7" xfId="41405"/>
    <cellStyle name="Примечание 74 2 8" xfId="41406"/>
    <cellStyle name="Примечание 74 2 9" xfId="41407"/>
    <cellStyle name="Примечание 74 3" xfId="41408"/>
    <cellStyle name="Примечание 74 3 2" xfId="41409"/>
    <cellStyle name="Примечание 74 3 3" xfId="41410"/>
    <cellStyle name="Примечание 74 3 4" xfId="41411"/>
    <cellStyle name="Примечание 74 3 5" xfId="41412"/>
    <cellStyle name="Примечание 74 3 6" xfId="41413"/>
    <cellStyle name="Примечание 74 3 7" xfId="41414"/>
    <cellStyle name="Примечание 74 3 8" xfId="41415"/>
    <cellStyle name="Примечание 74 3 9" xfId="41416"/>
    <cellStyle name="Примечание 74 4" xfId="41417"/>
    <cellStyle name="Примечание 74 5" xfId="41418"/>
    <cellStyle name="Примечание 74 6" xfId="41419"/>
    <cellStyle name="Примечание 74 7" xfId="41420"/>
    <cellStyle name="Примечание 74 8" xfId="41421"/>
    <cellStyle name="Примечание 74 9" xfId="41422"/>
    <cellStyle name="Примечание 74_Лист1" xfId="41423"/>
    <cellStyle name="Примечание 740" xfId="41424"/>
    <cellStyle name="Примечание 741" xfId="41425"/>
    <cellStyle name="Примечание 742" xfId="41426"/>
    <cellStyle name="Примечание 743" xfId="41427"/>
    <cellStyle name="Примечание 744" xfId="41428"/>
    <cellStyle name="Примечание 745" xfId="41429"/>
    <cellStyle name="Примечание 746" xfId="41430"/>
    <cellStyle name="Примечание 747" xfId="41431"/>
    <cellStyle name="Примечание 748" xfId="41432"/>
    <cellStyle name="Примечание 749" xfId="41433"/>
    <cellStyle name="Примечание 75" xfId="41434"/>
    <cellStyle name="Примечание 75 10" xfId="41435"/>
    <cellStyle name="Примечание 75 11" xfId="41436"/>
    <cellStyle name="Примечание 75 2" xfId="41437"/>
    <cellStyle name="Примечание 75 2 2" xfId="41438"/>
    <cellStyle name="Примечание 75 2 3" xfId="41439"/>
    <cellStyle name="Примечание 75 2 4" xfId="41440"/>
    <cellStyle name="Примечание 75 2 5" xfId="41441"/>
    <cellStyle name="Примечание 75 2 6" xfId="41442"/>
    <cellStyle name="Примечание 75 2 7" xfId="41443"/>
    <cellStyle name="Примечание 75 2 8" xfId="41444"/>
    <cellStyle name="Примечание 75 2 9" xfId="41445"/>
    <cellStyle name="Примечание 75 3" xfId="41446"/>
    <cellStyle name="Примечание 75 3 2" xfId="41447"/>
    <cellStyle name="Примечание 75 3 3" xfId="41448"/>
    <cellStyle name="Примечание 75 3 4" xfId="41449"/>
    <cellStyle name="Примечание 75 3 5" xfId="41450"/>
    <cellStyle name="Примечание 75 3 6" xfId="41451"/>
    <cellStyle name="Примечание 75 3 7" xfId="41452"/>
    <cellStyle name="Примечание 75 3 8" xfId="41453"/>
    <cellStyle name="Примечание 75 3 9" xfId="41454"/>
    <cellStyle name="Примечание 75 4" xfId="41455"/>
    <cellStyle name="Примечание 75 5" xfId="41456"/>
    <cellStyle name="Примечание 75 6" xfId="41457"/>
    <cellStyle name="Примечание 75 7" xfId="41458"/>
    <cellStyle name="Примечание 75 8" xfId="41459"/>
    <cellStyle name="Примечание 75 9" xfId="41460"/>
    <cellStyle name="Примечание 75_Лист1" xfId="41461"/>
    <cellStyle name="Примечание 750" xfId="41462"/>
    <cellStyle name="Примечание 751" xfId="41463"/>
    <cellStyle name="Примечание 752" xfId="41464"/>
    <cellStyle name="Примечание 753" xfId="41465"/>
    <cellStyle name="Примечание 754" xfId="41466"/>
    <cellStyle name="Примечание 755" xfId="41467"/>
    <cellStyle name="Примечание 756" xfId="41468"/>
    <cellStyle name="Примечание 757" xfId="41469"/>
    <cellStyle name="Примечание 758" xfId="41470"/>
    <cellStyle name="Примечание 759" xfId="41471"/>
    <cellStyle name="Примечание 76" xfId="41472"/>
    <cellStyle name="Примечание 76 10" xfId="41473"/>
    <cellStyle name="Примечание 76 11" xfId="41474"/>
    <cellStyle name="Примечание 76 2" xfId="41475"/>
    <cellStyle name="Примечание 76 2 2" xfId="41476"/>
    <cellStyle name="Примечание 76 2 3" xfId="41477"/>
    <cellStyle name="Примечание 76 2 4" xfId="41478"/>
    <cellStyle name="Примечание 76 2 5" xfId="41479"/>
    <cellStyle name="Примечание 76 2 6" xfId="41480"/>
    <cellStyle name="Примечание 76 2 7" xfId="41481"/>
    <cellStyle name="Примечание 76 2 8" xfId="41482"/>
    <cellStyle name="Примечание 76 2 9" xfId="41483"/>
    <cellStyle name="Примечание 76 3" xfId="41484"/>
    <cellStyle name="Примечание 76 3 2" xfId="41485"/>
    <cellStyle name="Примечание 76 3 3" xfId="41486"/>
    <cellStyle name="Примечание 76 3 4" xfId="41487"/>
    <cellStyle name="Примечание 76 3 5" xfId="41488"/>
    <cellStyle name="Примечание 76 3 6" xfId="41489"/>
    <cellStyle name="Примечание 76 3 7" xfId="41490"/>
    <cellStyle name="Примечание 76 3 8" xfId="41491"/>
    <cellStyle name="Примечание 76 3 9" xfId="41492"/>
    <cellStyle name="Примечание 76 4" xfId="41493"/>
    <cellStyle name="Примечание 76 5" xfId="41494"/>
    <cellStyle name="Примечание 76 6" xfId="41495"/>
    <cellStyle name="Примечание 76 7" xfId="41496"/>
    <cellStyle name="Примечание 76 8" xfId="41497"/>
    <cellStyle name="Примечание 76 9" xfId="41498"/>
    <cellStyle name="Примечание 76_Лист1" xfId="41499"/>
    <cellStyle name="Примечание 760" xfId="41500"/>
    <cellStyle name="Примечание 761" xfId="41501"/>
    <cellStyle name="Примечание 762" xfId="41502"/>
    <cellStyle name="Примечание 763" xfId="41503"/>
    <cellStyle name="Примечание 764" xfId="41504"/>
    <cellStyle name="Примечание 765" xfId="41505"/>
    <cellStyle name="Примечание 766" xfId="41506"/>
    <cellStyle name="Примечание 767" xfId="41507"/>
    <cellStyle name="Примечание 768" xfId="41508"/>
    <cellStyle name="Примечание 769" xfId="41509"/>
    <cellStyle name="Примечание 77" xfId="41510"/>
    <cellStyle name="Примечание 77 10" xfId="41511"/>
    <cellStyle name="Примечание 77 11" xfId="41512"/>
    <cellStyle name="Примечание 77 2" xfId="41513"/>
    <cellStyle name="Примечание 77 2 2" xfId="41514"/>
    <cellStyle name="Примечание 77 2 3" xfId="41515"/>
    <cellStyle name="Примечание 77 2 4" xfId="41516"/>
    <cellStyle name="Примечание 77 2 5" xfId="41517"/>
    <cellStyle name="Примечание 77 2 6" xfId="41518"/>
    <cellStyle name="Примечание 77 2 7" xfId="41519"/>
    <cellStyle name="Примечание 77 2 8" xfId="41520"/>
    <cellStyle name="Примечание 77 2 9" xfId="41521"/>
    <cellStyle name="Примечание 77 3" xfId="41522"/>
    <cellStyle name="Примечание 77 3 2" xfId="41523"/>
    <cellStyle name="Примечание 77 3 3" xfId="41524"/>
    <cellStyle name="Примечание 77 3 4" xfId="41525"/>
    <cellStyle name="Примечание 77 3 5" xfId="41526"/>
    <cellStyle name="Примечание 77 3 6" xfId="41527"/>
    <cellStyle name="Примечание 77 3 7" xfId="41528"/>
    <cellStyle name="Примечание 77 3 8" xfId="41529"/>
    <cellStyle name="Примечание 77 3 9" xfId="41530"/>
    <cellStyle name="Примечание 77 4" xfId="41531"/>
    <cellStyle name="Примечание 77 5" xfId="41532"/>
    <cellStyle name="Примечание 77 6" xfId="41533"/>
    <cellStyle name="Примечание 77 7" xfId="41534"/>
    <cellStyle name="Примечание 77 8" xfId="41535"/>
    <cellStyle name="Примечание 77 9" xfId="41536"/>
    <cellStyle name="Примечание 77_Лист1" xfId="41537"/>
    <cellStyle name="Примечание 770" xfId="41538"/>
    <cellStyle name="Примечание 771" xfId="41539"/>
    <cellStyle name="Примечание 772" xfId="41540"/>
    <cellStyle name="Примечание 773" xfId="41541"/>
    <cellStyle name="Примечание 774" xfId="41542"/>
    <cellStyle name="Примечание 775" xfId="41543"/>
    <cellStyle name="Примечание 776" xfId="41544"/>
    <cellStyle name="Примечание 777" xfId="41545"/>
    <cellStyle name="Примечание 778" xfId="41546"/>
    <cellStyle name="Примечание 779" xfId="41547"/>
    <cellStyle name="Примечание 78" xfId="41548"/>
    <cellStyle name="Примечание 78 10" xfId="41549"/>
    <cellStyle name="Примечание 78 11" xfId="41550"/>
    <cellStyle name="Примечание 78 2" xfId="41551"/>
    <cellStyle name="Примечание 78 2 2" xfId="41552"/>
    <cellStyle name="Примечание 78 2 3" xfId="41553"/>
    <cellStyle name="Примечание 78 2 4" xfId="41554"/>
    <cellStyle name="Примечание 78 2 5" xfId="41555"/>
    <cellStyle name="Примечание 78 2 6" xfId="41556"/>
    <cellStyle name="Примечание 78 2 7" xfId="41557"/>
    <cellStyle name="Примечание 78 2 8" xfId="41558"/>
    <cellStyle name="Примечание 78 2 9" xfId="41559"/>
    <cellStyle name="Примечание 78 3" xfId="41560"/>
    <cellStyle name="Примечание 78 3 2" xfId="41561"/>
    <cellStyle name="Примечание 78 3 3" xfId="41562"/>
    <cellStyle name="Примечание 78 3 4" xfId="41563"/>
    <cellStyle name="Примечание 78 3 5" xfId="41564"/>
    <cellStyle name="Примечание 78 3 6" xfId="41565"/>
    <cellStyle name="Примечание 78 3 7" xfId="41566"/>
    <cellStyle name="Примечание 78 3 8" xfId="41567"/>
    <cellStyle name="Примечание 78 3 9" xfId="41568"/>
    <cellStyle name="Примечание 78 4" xfId="41569"/>
    <cellStyle name="Примечание 78 5" xfId="41570"/>
    <cellStyle name="Примечание 78 6" xfId="41571"/>
    <cellStyle name="Примечание 78 7" xfId="41572"/>
    <cellStyle name="Примечание 78 8" xfId="41573"/>
    <cellStyle name="Примечание 78 9" xfId="41574"/>
    <cellStyle name="Примечание 78_Лист1" xfId="41575"/>
    <cellStyle name="Примечание 780" xfId="41576"/>
    <cellStyle name="Примечание 781" xfId="41577"/>
    <cellStyle name="Примечание 782" xfId="41578"/>
    <cellStyle name="Примечание 783" xfId="41579"/>
    <cellStyle name="Примечание 784" xfId="41580"/>
    <cellStyle name="Примечание 785" xfId="41581"/>
    <cellStyle name="Примечание 786" xfId="41582"/>
    <cellStyle name="Примечание 787" xfId="41583"/>
    <cellStyle name="Примечание 788" xfId="41584"/>
    <cellStyle name="Примечание 789" xfId="41585"/>
    <cellStyle name="Примечание 79" xfId="41586"/>
    <cellStyle name="Примечание 79 10" xfId="41587"/>
    <cellStyle name="Примечание 79 11" xfId="41588"/>
    <cellStyle name="Примечание 79 2" xfId="41589"/>
    <cellStyle name="Примечание 79 2 2" xfId="41590"/>
    <cellStyle name="Примечание 79 2 3" xfId="41591"/>
    <cellStyle name="Примечание 79 2 4" xfId="41592"/>
    <cellStyle name="Примечание 79 2 5" xfId="41593"/>
    <cellStyle name="Примечание 79 2 6" xfId="41594"/>
    <cellStyle name="Примечание 79 2 7" xfId="41595"/>
    <cellStyle name="Примечание 79 2 8" xfId="41596"/>
    <cellStyle name="Примечание 79 2 9" xfId="41597"/>
    <cellStyle name="Примечание 79 3" xfId="41598"/>
    <cellStyle name="Примечание 79 3 2" xfId="41599"/>
    <cellStyle name="Примечание 79 3 3" xfId="41600"/>
    <cellStyle name="Примечание 79 3 4" xfId="41601"/>
    <cellStyle name="Примечание 79 3 5" xfId="41602"/>
    <cellStyle name="Примечание 79 3 6" xfId="41603"/>
    <cellStyle name="Примечание 79 3 7" xfId="41604"/>
    <cellStyle name="Примечание 79 3 8" xfId="41605"/>
    <cellStyle name="Примечание 79 3 9" xfId="41606"/>
    <cellStyle name="Примечание 79 4" xfId="41607"/>
    <cellStyle name="Примечание 79 5" xfId="41608"/>
    <cellStyle name="Примечание 79 6" xfId="41609"/>
    <cellStyle name="Примечание 79 7" xfId="41610"/>
    <cellStyle name="Примечание 79 8" xfId="41611"/>
    <cellStyle name="Примечание 79 9" xfId="41612"/>
    <cellStyle name="Примечание 79_Лист1" xfId="41613"/>
    <cellStyle name="Примечание 790" xfId="41614"/>
    <cellStyle name="Примечание 791" xfId="41615"/>
    <cellStyle name="Примечание 792" xfId="41616"/>
    <cellStyle name="Примечание 793" xfId="41617"/>
    <cellStyle name="Примечание 794" xfId="41618"/>
    <cellStyle name="Примечание 795" xfId="41619"/>
    <cellStyle name="Примечание 796" xfId="41620"/>
    <cellStyle name="Примечание 797" xfId="41621"/>
    <cellStyle name="Примечание 798" xfId="41622"/>
    <cellStyle name="Примечание 799" xfId="41623"/>
    <cellStyle name="Примечание 8" xfId="41624"/>
    <cellStyle name="Примечание 8 10" xfId="41625"/>
    <cellStyle name="Примечание 8 10 10" xfId="41626"/>
    <cellStyle name="Примечание 8 10 11" xfId="41627"/>
    <cellStyle name="Примечание 8 10 12" xfId="41628"/>
    <cellStyle name="Примечание 8 10 2" xfId="41629"/>
    <cellStyle name="Примечание 8 10 2 2" xfId="41630"/>
    <cellStyle name="Примечание 8 10 2 3" xfId="41631"/>
    <cellStyle name="Примечание 8 10 2 4" xfId="41632"/>
    <cellStyle name="Примечание 8 10 2 5" xfId="41633"/>
    <cellStyle name="Примечание 8 10 2 6" xfId="41634"/>
    <cellStyle name="Примечание 8 10 2 7" xfId="41635"/>
    <cellStyle name="Примечание 8 10 2 8" xfId="41636"/>
    <cellStyle name="Примечание 8 10 2 9" xfId="41637"/>
    <cellStyle name="Примечание 8 10 3" xfId="41638"/>
    <cellStyle name="Примечание 8 10 3 2" xfId="41639"/>
    <cellStyle name="Примечание 8 10 3 3" xfId="41640"/>
    <cellStyle name="Примечание 8 10 3 4" xfId="41641"/>
    <cellStyle name="Примечание 8 10 3 5" xfId="41642"/>
    <cellStyle name="Примечание 8 10 3 6" xfId="41643"/>
    <cellStyle name="Примечание 8 10 3 7" xfId="41644"/>
    <cellStyle name="Примечание 8 10 3 8" xfId="41645"/>
    <cellStyle name="Примечание 8 10 3 9" xfId="41646"/>
    <cellStyle name="Примечание 8 10 4" xfId="41647"/>
    <cellStyle name="Примечание 8 10 5" xfId="41648"/>
    <cellStyle name="Примечание 8 10 6" xfId="41649"/>
    <cellStyle name="Примечание 8 10 7" xfId="41650"/>
    <cellStyle name="Примечание 8 10 8" xfId="41651"/>
    <cellStyle name="Примечание 8 10 9" xfId="41652"/>
    <cellStyle name="Примечание 8 10_Лист1" xfId="41653"/>
    <cellStyle name="Примечание 8 11" xfId="41654"/>
    <cellStyle name="Примечание 8 11 10" xfId="41655"/>
    <cellStyle name="Примечание 8 11 11" xfId="41656"/>
    <cellStyle name="Примечание 8 11 2" xfId="41657"/>
    <cellStyle name="Примечание 8 11 2 2" xfId="41658"/>
    <cellStyle name="Примечание 8 11 2 3" xfId="41659"/>
    <cellStyle name="Примечание 8 11 2 4" xfId="41660"/>
    <cellStyle name="Примечание 8 11 2 5" xfId="41661"/>
    <cellStyle name="Примечание 8 11 2 6" xfId="41662"/>
    <cellStyle name="Примечание 8 11 2 7" xfId="41663"/>
    <cellStyle name="Примечание 8 11 2 8" xfId="41664"/>
    <cellStyle name="Примечание 8 11 2 9" xfId="41665"/>
    <cellStyle name="Примечание 8 11 3" xfId="41666"/>
    <cellStyle name="Примечание 8 11 3 2" xfId="41667"/>
    <cellStyle name="Примечание 8 11 3 3" xfId="41668"/>
    <cellStyle name="Примечание 8 11 3 4" xfId="41669"/>
    <cellStyle name="Примечание 8 11 3 5" xfId="41670"/>
    <cellStyle name="Примечание 8 11 3 6" xfId="41671"/>
    <cellStyle name="Примечание 8 11 3 7" xfId="41672"/>
    <cellStyle name="Примечание 8 11 3 8" xfId="41673"/>
    <cellStyle name="Примечание 8 11 3 9" xfId="41674"/>
    <cellStyle name="Примечание 8 11 4" xfId="41675"/>
    <cellStyle name="Примечание 8 11 5" xfId="41676"/>
    <cellStyle name="Примечание 8 11 6" xfId="41677"/>
    <cellStyle name="Примечание 8 11 7" xfId="41678"/>
    <cellStyle name="Примечание 8 11 8" xfId="41679"/>
    <cellStyle name="Примечание 8 11 9" xfId="41680"/>
    <cellStyle name="Примечание 8 11_Лист1" xfId="41681"/>
    <cellStyle name="Примечание 8 12" xfId="41682"/>
    <cellStyle name="Примечание 8 12 10" xfId="41683"/>
    <cellStyle name="Примечание 8 12 11" xfId="41684"/>
    <cellStyle name="Примечание 8 12 2" xfId="41685"/>
    <cellStyle name="Примечание 8 12 2 2" xfId="41686"/>
    <cellStyle name="Примечание 8 12 2 3" xfId="41687"/>
    <cellStyle name="Примечание 8 12 2 4" xfId="41688"/>
    <cellStyle name="Примечание 8 12 2 5" xfId="41689"/>
    <cellStyle name="Примечание 8 12 2 6" xfId="41690"/>
    <cellStyle name="Примечание 8 12 2 7" xfId="41691"/>
    <cellStyle name="Примечание 8 12 2 8" xfId="41692"/>
    <cellStyle name="Примечание 8 12 2 9" xfId="41693"/>
    <cellStyle name="Примечание 8 12 3" xfId="41694"/>
    <cellStyle name="Примечание 8 12 3 2" xfId="41695"/>
    <cellStyle name="Примечание 8 12 3 3" xfId="41696"/>
    <cellStyle name="Примечание 8 12 3 4" xfId="41697"/>
    <cellStyle name="Примечание 8 12 3 5" xfId="41698"/>
    <cellStyle name="Примечание 8 12 3 6" xfId="41699"/>
    <cellStyle name="Примечание 8 12 3 7" xfId="41700"/>
    <cellStyle name="Примечание 8 12 3 8" xfId="41701"/>
    <cellStyle name="Примечание 8 12 3 9" xfId="41702"/>
    <cellStyle name="Примечание 8 12 4" xfId="41703"/>
    <cellStyle name="Примечание 8 12 5" xfId="41704"/>
    <cellStyle name="Примечание 8 12 6" xfId="41705"/>
    <cellStyle name="Примечание 8 12 7" xfId="41706"/>
    <cellStyle name="Примечание 8 12 8" xfId="41707"/>
    <cellStyle name="Примечание 8 12 9" xfId="41708"/>
    <cellStyle name="Примечание 8 12_Лист1" xfId="41709"/>
    <cellStyle name="Примечание 8 13" xfId="41710"/>
    <cellStyle name="Примечание 8 13 10" xfId="41711"/>
    <cellStyle name="Примечание 8 13 11" xfId="41712"/>
    <cellStyle name="Примечание 8 13 2" xfId="41713"/>
    <cellStyle name="Примечание 8 13 2 2" xfId="41714"/>
    <cellStyle name="Примечание 8 13 2 3" xfId="41715"/>
    <cellStyle name="Примечание 8 13 2 4" xfId="41716"/>
    <cellStyle name="Примечание 8 13 2 5" xfId="41717"/>
    <cellStyle name="Примечание 8 13 2 6" xfId="41718"/>
    <cellStyle name="Примечание 8 13 2 7" xfId="41719"/>
    <cellStyle name="Примечание 8 13 2 8" xfId="41720"/>
    <cellStyle name="Примечание 8 13 2 9" xfId="41721"/>
    <cellStyle name="Примечание 8 13 3" xfId="41722"/>
    <cellStyle name="Примечание 8 13 3 2" xfId="41723"/>
    <cellStyle name="Примечание 8 13 3 3" xfId="41724"/>
    <cellStyle name="Примечание 8 13 3 4" xfId="41725"/>
    <cellStyle name="Примечание 8 13 3 5" xfId="41726"/>
    <cellStyle name="Примечание 8 13 3 6" xfId="41727"/>
    <cellStyle name="Примечание 8 13 3 7" xfId="41728"/>
    <cellStyle name="Примечание 8 13 3 8" xfId="41729"/>
    <cellStyle name="Примечание 8 13 3 9" xfId="41730"/>
    <cellStyle name="Примечание 8 13 4" xfId="41731"/>
    <cellStyle name="Примечание 8 13 5" xfId="41732"/>
    <cellStyle name="Примечание 8 13 6" xfId="41733"/>
    <cellStyle name="Примечание 8 13 7" xfId="41734"/>
    <cellStyle name="Примечание 8 13 8" xfId="41735"/>
    <cellStyle name="Примечание 8 13 9" xfId="41736"/>
    <cellStyle name="Примечание 8 13_Лист1" xfId="41737"/>
    <cellStyle name="Примечание 8 14" xfId="41738"/>
    <cellStyle name="Примечание 8 14 10" xfId="41739"/>
    <cellStyle name="Примечание 8 14 11" xfId="41740"/>
    <cellStyle name="Примечание 8 14 2" xfId="41741"/>
    <cellStyle name="Примечание 8 14 2 2" xfId="41742"/>
    <cellStyle name="Примечание 8 14 2 3" xfId="41743"/>
    <cellStyle name="Примечание 8 14 2 4" xfId="41744"/>
    <cellStyle name="Примечание 8 14 2 5" xfId="41745"/>
    <cellStyle name="Примечание 8 14 2 6" xfId="41746"/>
    <cellStyle name="Примечание 8 14 2 7" xfId="41747"/>
    <cellStyle name="Примечание 8 14 2 8" xfId="41748"/>
    <cellStyle name="Примечание 8 14 2 9" xfId="41749"/>
    <cellStyle name="Примечание 8 14 3" xfId="41750"/>
    <cellStyle name="Примечание 8 14 3 2" xfId="41751"/>
    <cellStyle name="Примечание 8 14 3 3" xfId="41752"/>
    <cellStyle name="Примечание 8 14 3 4" xfId="41753"/>
    <cellStyle name="Примечание 8 14 3 5" xfId="41754"/>
    <cellStyle name="Примечание 8 14 3 6" xfId="41755"/>
    <cellStyle name="Примечание 8 14 3 7" xfId="41756"/>
    <cellStyle name="Примечание 8 14 3 8" xfId="41757"/>
    <cellStyle name="Примечание 8 14 3 9" xfId="41758"/>
    <cellStyle name="Примечание 8 14 4" xfId="41759"/>
    <cellStyle name="Примечание 8 14 5" xfId="41760"/>
    <cellStyle name="Примечание 8 14 6" xfId="41761"/>
    <cellStyle name="Примечание 8 14 7" xfId="41762"/>
    <cellStyle name="Примечание 8 14 8" xfId="41763"/>
    <cellStyle name="Примечание 8 14 9" xfId="41764"/>
    <cellStyle name="Примечание 8 14_Лист1" xfId="41765"/>
    <cellStyle name="Примечание 8 15" xfId="41766"/>
    <cellStyle name="Примечание 8 15 10" xfId="41767"/>
    <cellStyle name="Примечание 8 15 11" xfId="41768"/>
    <cellStyle name="Примечание 8 15 2" xfId="41769"/>
    <cellStyle name="Примечание 8 15 2 2" xfId="41770"/>
    <cellStyle name="Примечание 8 15 2 3" xfId="41771"/>
    <cellStyle name="Примечание 8 15 2 4" xfId="41772"/>
    <cellStyle name="Примечание 8 15 2 5" xfId="41773"/>
    <cellStyle name="Примечание 8 15 2 6" xfId="41774"/>
    <cellStyle name="Примечание 8 15 2 7" xfId="41775"/>
    <cellStyle name="Примечание 8 15 2 8" xfId="41776"/>
    <cellStyle name="Примечание 8 15 2 9" xfId="41777"/>
    <cellStyle name="Примечание 8 15 3" xfId="41778"/>
    <cellStyle name="Примечание 8 15 3 2" xfId="41779"/>
    <cellStyle name="Примечание 8 15 3 3" xfId="41780"/>
    <cellStyle name="Примечание 8 15 3 4" xfId="41781"/>
    <cellStyle name="Примечание 8 15 3 5" xfId="41782"/>
    <cellStyle name="Примечание 8 15 3 6" xfId="41783"/>
    <cellStyle name="Примечание 8 15 3 7" xfId="41784"/>
    <cellStyle name="Примечание 8 15 3 8" xfId="41785"/>
    <cellStyle name="Примечание 8 15 3 9" xfId="41786"/>
    <cellStyle name="Примечание 8 15 4" xfId="41787"/>
    <cellStyle name="Примечание 8 15 5" xfId="41788"/>
    <cellStyle name="Примечание 8 15 6" xfId="41789"/>
    <cellStyle name="Примечание 8 15 7" xfId="41790"/>
    <cellStyle name="Примечание 8 15 8" xfId="41791"/>
    <cellStyle name="Примечание 8 15 9" xfId="41792"/>
    <cellStyle name="Примечание 8 15_Лист1" xfId="41793"/>
    <cellStyle name="Примечание 8 16" xfId="41794"/>
    <cellStyle name="Примечание 8 16 10" xfId="41795"/>
    <cellStyle name="Примечание 8 16 11" xfId="41796"/>
    <cellStyle name="Примечание 8 16 2" xfId="41797"/>
    <cellStyle name="Примечание 8 16 2 2" xfId="41798"/>
    <cellStyle name="Примечание 8 16 2 3" xfId="41799"/>
    <cellStyle name="Примечание 8 16 2 4" xfId="41800"/>
    <cellStyle name="Примечание 8 16 2 5" xfId="41801"/>
    <cellStyle name="Примечание 8 16 2 6" xfId="41802"/>
    <cellStyle name="Примечание 8 16 2 7" xfId="41803"/>
    <cellStyle name="Примечание 8 16 2 8" xfId="41804"/>
    <cellStyle name="Примечание 8 16 2 9" xfId="41805"/>
    <cellStyle name="Примечание 8 16 3" xfId="41806"/>
    <cellStyle name="Примечание 8 16 3 2" xfId="41807"/>
    <cellStyle name="Примечание 8 16 3 3" xfId="41808"/>
    <cellStyle name="Примечание 8 16 3 4" xfId="41809"/>
    <cellStyle name="Примечание 8 16 3 5" xfId="41810"/>
    <cellStyle name="Примечание 8 16 3 6" xfId="41811"/>
    <cellStyle name="Примечание 8 16 3 7" xfId="41812"/>
    <cellStyle name="Примечание 8 16 3 8" xfId="41813"/>
    <cellStyle name="Примечание 8 16 3 9" xfId="41814"/>
    <cellStyle name="Примечание 8 16 4" xfId="41815"/>
    <cellStyle name="Примечание 8 16 5" xfId="41816"/>
    <cellStyle name="Примечание 8 16 6" xfId="41817"/>
    <cellStyle name="Примечание 8 16 7" xfId="41818"/>
    <cellStyle name="Примечание 8 16 8" xfId="41819"/>
    <cellStyle name="Примечание 8 16 9" xfId="41820"/>
    <cellStyle name="Примечание 8 16_Лист1" xfId="41821"/>
    <cellStyle name="Примечание 8 17" xfId="41822"/>
    <cellStyle name="Примечание 8 17 10" xfId="41823"/>
    <cellStyle name="Примечание 8 17 11" xfId="41824"/>
    <cellStyle name="Примечание 8 17 2" xfId="41825"/>
    <cellStyle name="Примечание 8 17 2 2" xfId="41826"/>
    <cellStyle name="Примечание 8 17 2 3" xfId="41827"/>
    <cellStyle name="Примечание 8 17 2 4" xfId="41828"/>
    <cellStyle name="Примечание 8 17 2 5" xfId="41829"/>
    <cellStyle name="Примечание 8 17 2 6" xfId="41830"/>
    <cellStyle name="Примечание 8 17 2 7" xfId="41831"/>
    <cellStyle name="Примечание 8 17 2 8" xfId="41832"/>
    <cellStyle name="Примечание 8 17 2 9" xfId="41833"/>
    <cellStyle name="Примечание 8 17 3" xfId="41834"/>
    <cellStyle name="Примечание 8 17 3 2" xfId="41835"/>
    <cellStyle name="Примечание 8 17 3 3" xfId="41836"/>
    <cellStyle name="Примечание 8 17 3 4" xfId="41837"/>
    <cellStyle name="Примечание 8 17 3 5" xfId="41838"/>
    <cellStyle name="Примечание 8 17 3 6" xfId="41839"/>
    <cellStyle name="Примечание 8 17 3 7" xfId="41840"/>
    <cellStyle name="Примечание 8 17 3 8" xfId="41841"/>
    <cellStyle name="Примечание 8 17 3 9" xfId="41842"/>
    <cellStyle name="Примечание 8 17 4" xfId="41843"/>
    <cellStyle name="Примечание 8 17 5" xfId="41844"/>
    <cellStyle name="Примечание 8 17 6" xfId="41845"/>
    <cellStyle name="Примечание 8 17 7" xfId="41846"/>
    <cellStyle name="Примечание 8 17 8" xfId="41847"/>
    <cellStyle name="Примечание 8 17 9" xfId="41848"/>
    <cellStyle name="Примечание 8 17_Лист1" xfId="41849"/>
    <cellStyle name="Примечание 8 18" xfId="41850"/>
    <cellStyle name="Примечание 8 18 10" xfId="41851"/>
    <cellStyle name="Примечание 8 18 11" xfId="41852"/>
    <cellStyle name="Примечание 8 18 2" xfId="41853"/>
    <cellStyle name="Примечание 8 18 2 2" xfId="41854"/>
    <cellStyle name="Примечание 8 18 2 3" xfId="41855"/>
    <cellStyle name="Примечание 8 18 2 4" xfId="41856"/>
    <cellStyle name="Примечание 8 18 2 5" xfId="41857"/>
    <cellStyle name="Примечание 8 18 2 6" xfId="41858"/>
    <cellStyle name="Примечание 8 18 2 7" xfId="41859"/>
    <cellStyle name="Примечание 8 18 2 8" xfId="41860"/>
    <cellStyle name="Примечание 8 18 2 9" xfId="41861"/>
    <cellStyle name="Примечание 8 18 3" xfId="41862"/>
    <cellStyle name="Примечание 8 18 3 2" xfId="41863"/>
    <cellStyle name="Примечание 8 18 3 3" xfId="41864"/>
    <cellStyle name="Примечание 8 18 3 4" xfId="41865"/>
    <cellStyle name="Примечание 8 18 3 5" xfId="41866"/>
    <cellStyle name="Примечание 8 18 3 6" xfId="41867"/>
    <cellStyle name="Примечание 8 18 3 7" xfId="41868"/>
    <cellStyle name="Примечание 8 18 3 8" xfId="41869"/>
    <cellStyle name="Примечание 8 18 3 9" xfId="41870"/>
    <cellStyle name="Примечание 8 18 4" xfId="41871"/>
    <cellStyle name="Примечание 8 18 5" xfId="41872"/>
    <cellStyle name="Примечание 8 18 6" xfId="41873"/>
    <cellStyle name="Примечание 8 18 7" xfId="41874"/>
    <cellStyle name="Примечание 8 18 8" xfId="41875"/>
    <cellStyle name="Примечание 8 18 9" xfId="41876"/>
    <cellStyle name="Примечание 8 18_Лист1" xfId="41877"/>
    <cellStyle name="Примечание 8 19" xfId="41878"/>
    <cellStyle name="Примечание 8 19 10" xfId="41879"/>
    <cellStyle name="Примечание 8 19 11" xfId="41880"/>
    <cellStyle name="Примечание 8 19 2" xfId="41881"/>
    <cellStyle name="Примечание 8 19 2 2" xfId="41882"/>
    <cellStyle name="Примечание 8 19 2 3" xfId="41883"/>
    <cellStyle name="Примечание 8 19 2 4" xfId="41884"/>
    <cellStyle name="Примечание 8 19 2 5" xfId="41885"/>
    <cellStyle name="Примечание 8 19 2 6" xfId="41886"/>
    <cellStyle name="Примечание 8 19 2 7" xfId="41887"/>
    <cellStyle name="Примечание 8 19 2 8" xfId="41888"/>
    <cellStyle name="Примечание 8 19 2 9" xfId="41889"/>
    <cellStyle name="Примечание 8 19 3" xfId="41890"/>
    <cellStyle name="Примечание 8 19 3 2" xfId="41891"/>
    <cellStyle name="Примечание 8 19 3 3" xfId="41892"/>
    <cellStyle name="Примечание 8 19 3 4" xfId="41893"/>
    <cellStyle name="Примечание 8 19 3 5" xfId="41894"/>
    <cellStyle name="Примечание 8 19 3 6" xfId="41895"/>
    <cellStyle name="Примечание 8 19 3 7" xfId="41896"/>
    <cellStyle name="Примечание 8 19 3 8" xfId="41897"/>
    <cellStyle name="Примечание 8 19 3 9" xfId="41898"/>
    <cellStyle name="Примечание 8 19 4" xfId="41899"/>
    <cellStyle name="Примечание 8 19 5" xfId="41900"/>
    <cellStyle name="Примечание 8 19 6" xfId="41901"/>
    <cellStyle name="Примечание 8 19 7" xfId="41902"/>
    <cellStyle name="Примечание 8 19 8" xfId="41903"/>
    <cellStyle name="Примечание 8 19 9" xfId="41904"/>
    <cellStyle name="Примечание 8 19_Лист1" xfId="41905"/>
    <cellStyle name="Примечание 8 2" xfId="41906"/>
    <cellStyle name="Примечание 8 2 10" xfId="41907"/>
    <cellStyle name="Примечание 8 2 11" xfId="41908"/>
    <cellStyle name="Примечание 8 2 12" xfId="41909"/>
    <cellStyle name="Примечание 8 2 13" xfId="41910"/>
    <cellStyle name="Примечание 8 2 14" xfId="41911"/>
    <cellStyle name="Примечание 8 2 2" xfId="41912"/>
    <cellStyle name="Примечание 8 2 2 2" xfId="41913"/>
    <cellStyle name="Примечание 8 2 2 3" xfId="41914"/>
    <cellStyle name="Примечание 8 2 2 4" xfId="41915"/>
    <cellStyle name="Примечание 8 2 2 5" xfId="41916"/>
    <cellStyle name="Примечание 8 2 2 6" xfId="41917"/>
    <cellStyle name="Примечание 8 2 2 7" xfId="41918"/>
    <cellStyle name="Примечание 8 2 2 8" xfId="41919"/>
    <cellStyle name="Примечание 8 2 2 9" xfId="41920"/>
    <cellStyle name="Примечание 8 2 3" xfId="41921"/>
    <cellStyle name="Примечание 8 2 3 2" xfId="41922"/>
    <cellStyle name="Примечание 8 2 3 3" xfId="41923"/>
    <cellStyle name="Примечание 8 2 3 4" xfId="41924"/>
    <cellStyle name="Примечание 8 2 3 5" xfId="41925"/>
    <cellStyle name="Примечание 8 2 3 6" xfId="41926"/>
    <cellStyle name="Примечание 8 2 3 7" xfId="41927"/>
    <cellStyle name="Примечание 8 2 3 8" xfId="41928"/>
    <cellStyle name="Примечание 8 2 3 9" xfId="41929"/>
    <cellStyle name="Примечание 8 2 4" xfId="41930"/>
    <cellStyle name="Примечание 8 2 5" xfId="41931"/>
    <cellStyle name="Примечание 8 2 6" xfId="41932"/>
    <cellStyle name="Примечание 8 2 7" xfId="41933"/>
    <cellStyle name="Примечание 8 2 8" xfId="41934"/>
    <cellStyle name="Примечание 8 2 9" xfId="41935"/>
    <cellStyle name="Примечание 8 2_Лист1" xfId="41936"/>
    <cellStyle name="Примечание 8 20" xfId="41937"/>
    <cellStyle name="Примечание 8 20 10" xfId="41938"/>
    <cellStyle name="Примечание 8 20 11" xfId="41939"/>
    <cellStyle name="Примечание 8 20 2" xfId="41940"/>
    <cellStyle name="Примечание 8 20 2 2" xfId="41941"/>
    <cellStyle name="Примечание 8 20 2 3" xfId="41942"/>
    <cellStyle name="Примечание 8 20 2 4" xfId="41943"/>
    <cellStyle name="Примечание 8 20 2 5" xfId="41944"/>
    <cellStyle name="Примечание 8 20 2 6" xfId="41945"/>
    <cellStyle name="Примечание 8 20 2 7" xfId="41946"/>
    <cellStyle name="Примечание 8 20 2 8" xfId="41947"/>
    <cellStyle name="Примечание 8 20 2 9" xfId="41948"/>
    <cellStyle name="Примечание 8 20 3" xfId="41949"/>
    <cellStyle name="Примечание 8 20 3 2" xfId="41950"/>
    <cellStyle name="Примечание 8 20 3 3" xfId="41951"/>
    <cellStyle name="Примечание 8 20 3 4" xfId="41952"/>
    <cellStyle name="Примечание 8 20 3 5" xfId="41953"/>
    <cellStyle name="Примечание 8 20 3 6" xfId="41954"/>
    <cellStyle name="Примечание 8 20 3 7" xfId="41955"/>
    <cellStyle name="Примечание 8 20 3 8" xfId="41956"/>
    <cellStyle name="Примечание 8 20 3 9" xfId="41957"/>
    <cellStyle name="Примечание 8 20 4" xfId="41958"/>
    <cellStyle name="Примечание 8 20 5" xfId="41959"/>
    <cellStyle name="Примечание 8 20 6" xfId="41960"/>
    <cellStyle name="Примечание 8 20 7" xfId="41961"/>
    <cellStyle name="Примечание 8 20 8" xfId="41962"/>
    <cellStyle name="Примечание 8 20 9" xfId="41963"/>
    <cellStyle name="Примечание 8 20_Лист1" xfId="41964"/>
    <cellStyle name="Примечание 8 21" xfId="41965"/>
    <cellStyle name="Примечание 8 21 2" xfId="41966"/>
    <cellStyle name="Примечание 8 21 3" xfId="41967"/>
    <cellStyle name="Примечание 8 21 4" xfId="41968"/>
    <cellStyle name="Примечание 8 21 5" xfId="41969"/>
    <cellStyle name="Примечание 8 21 6" xfId="41970"/>
    <cellStyle name="Примечание 8 21 7" xfId="41971"/>
    <cellStyle name="Примечание 8 21 8" xfId="41972"/>
    <cellStyle name="Примечание 8 21 9" xfId="41973"/>
    <cellStyle name="Примечание 8 22" xfId="41974"/>
    <cellStyle name="Примечание 8 22 2" xfId="41975"/>
    <cellStyle name="Примечание 8 22 3" xfId="41976"/>
    <cellStyle name="Примечание 8 22 4" xfId="41977"/>
    <cellStyle name="Примечание 8 22 5" xfId="41978"/>
    <cellStyle name="Примечание 8 22 6" xfId="41979"/>
    <cellStyle name="Примечание 8 22 7" xfId="41980"/>
    <cellStyle name="Примечание 8 22 8" xfId="41981"/>
    <cellStyle name="Примечание 8 22 9" xfId="41982"/>
    <cellStyle name="Примечание 8 23" xfId="41983"/>
    <cellStyle name="Примечание 8 24" xfId="41984"/>
    <cellStyle name="Примечание 8 25" xfId="41985"/>
    <cellStyle name="Примечание 8 26" xfId="41986"/>
    <cellStyle name="Примечание 8 27" xfId="41987"/>
    <cellStyle name="Примечание 8 28" xfId="41988"/>
    <cellStyle name="Примечание 8 29" xfId="41989"/>
    <cellStyle name="Примечание 8 3" xfId="41990"/>
    <cellStyle name="Примечание 8 3 10" xfId="41991"/>
    <cellStyle name="Примечание 8 3 11" xfId="41992"/>
    <cellStyle name="Примечание 8 3 12" xfId="41993"/>
    <cellStyle name="Примечание 8 3 2" xfId="41994"/>
    <cellStyle name="Примечание 8 3 2 2" xfId="41995"/>
    <cellStyle name="Примечание 8 3 2 3" xfId="41996"/>
    <cellStyle name="Примечание 8 3 2 4" xfId="41997"/>
    <cellStyle name="Примечание 8 3 2 5" xfId="41998"/>
    <cellStyle name="Примечание 8 3 2 6" xfId="41999"/>
    <cellStyle name="Примечание 8 3 2 7" xfId="42000"/>
    <cellStyle name="Примечание 8 3 2 8" xfId="42001"/>
    <cellStyle name="Примечание 8 3 2 9" xfId="42002"/>
    <cellStyle name="Примечание 8 3 3" xfId="42003"/>
    <cellStyle name="Примечание 8 3 3 2" xfId="42004"/>
    <cellStyle name="Примечание 8 3 3 3" xfId="42005"/>
    <cellStyle name="Примечание 8 3 3 4" xfId="42006"/>
    <cellStyle name="Примечание 8 3 3 5" xfId="42007"/>
    <cellStyle name="Примечание 8 3 3 6" xfId="42008"/>
    <cellStyle name="Примечание 8 3 3 7" xfId="42009"/>
    <cellStyle name="Примечание 8 3 3 8" xfId="42010"/>
    <cellStyle name="Примечание 8 3 3 9" xfId="42011"/>
    <cellStyle name="Примечание 8 3 4" xfId="42012"/>
    <cellStyle name="Примечание 8 3 5" xfId="42013"/>
    <cellStyle name="Примечание 8 3 6" xfId="42014"/>
    <cellStyle name="Примечание 8 3 7" xfId="42015"/>
    <cellStyle name="Примечание 8 3 8" xfId="42016"/>
    <cellStyle name="Примечание 8 3 9" xfId="42017"/>
    <cellStyle name="Примечание 8 3_Лист1" xfId="42018"/>
    <cellStyle name="Примечание 8 30" xfId="42019"/>
    <cellStyle name="Примечание 8 31" xfId="42020"/>
    <cellStyle name="Примечание 8 32" xfId="42021"/>
    <cellStyle name="Примечание 8 33" xfId="42022"/>
    <cellStyle name="Примечание 8 34" xfId="42023"/>
    <cellStyle name="Примечание 8 35" xfId="42024"/>
    <cellStyle name="Примечание 8 36" xfId="42025"/>
    <cellStyle name="Примечание 8 37" xfId="42026"/>
    <cellStyle name="Примечание 8 38" xfId="42027"/>
    <cellStyle name="Примечание 8 39" xfId="42028"/>
    <cellStyle name="Примечание 8 4" xfId="42029"/>
    <cellStyle name="Примечание 8 4 10" xfId="42030"/>
    <cellStyle name="Примечание 8 4 11" xfId="42031"/>
    <cellStyle name="Примечание 8 4 12" xfId="42032"/>
    <cellStyle name="Примечание 8 4 2" xfId="42033"/>
    <cellStyle name="Примечание 8 4 2 2" xfId="42034"/>
    <cellStyle name="Примечание 8 4 2 3" xfId="42035"/>
    <cellStyle name="Примечание 8 4 2 4" xfId="42036"/>
    <cellStyle name="Примечание 8 4 2 5" xfId="42037"/>
    <cellStyle name="Примечание 8 4 2 6" xfId="42038"/>
    <cellStyle name="Примечание 8 4 2 7" xfId="42039"/>
    <cellStyle name="Примечание 8 4 2 8" xfId="42040"/>
    <cellStyle name="Примечание 8 4 2 9" xfId="42041"/>
    <cellStyle name="Примечание 8 4 3" xfId="42042"/>
    <cellStyle name="Примечание 8 4 3 2" xfId="42043"/>
    <cellStyle name="Примечание 8 4 3 3" xfId="42044"/>
    <cellStyle name="Примечание 8 4 3 4" xfId="42045"/>
    <cellStyle name="Примечание 8 4 3 5" xfId="42046"/>
    <cellStyle name="Примечание 8 4 3 6" xfId="42047"/>
    <cellStyle name="Примечание 8 4 3 7" xfId="42048"/>
    <cellStyle name="Примечание 8 4 3 8" xfId="42049"/>
    <cellStyle name="Примечание 8 4 3 9" xfId="42050"/>
    <cellStyle name="Примечание 8 4 4" xfId="42051"/>
    <cellStyle name="Примечание 8 4 5" xfId="42052"/>
    <cellStyle name="Примечание 8 4 6" xfId="42053"/>
    <cellStyle name="Примечание 8 4 7" xfId="42054"/>
    <cellStyle name="Примечание 8 4 8" xfId="42055"/>
    <cellStyle name="Примечание 8 4 9" xfId="42056"/>
    <cellStyle name="Примечание 8 4_Лист1" xfId="42057"/>
    <cellStyle name="Примечание 8 40" xfId="42058"/>
    <cellStyle name="Примечание 8 41" xfId="42059"/>
    <cellStyle name="Примечание 8 42" xfId="42060"/>
    <cellStyle name="Примечание 8 43" xfId="42061"/>
    <cellStyle name="Примечание 8 44" xfId="42062"/>
    <cellStyle name="Примечание 8 45" xfId="42063"/>
    <cellStyle name="Примечание 8 46" xfId="42064"/>
    <cellStyle name="Примечание 8 47" xfId="42065"/>
    <cellStyle name="Примечание 8 48" xfId="42066"/>
    <cellStyle name="Примечание 8 49" xfId="42067"/>
    <cellStyle name="Примечание 8 5" xfId="42068"/>
    <cellStyle name="Примечание 8 5 10" xfId="42069"/>
    <cellStyle name="Примечание 8 5 11" xfId="42070"/>
    <cellStyle name="Примечание 8 5 12" xfId="42071"/>
    <cellStyle name="Примечание 8 5 2" xfId="42072"/>
    <cellStyle name="Примечание 8 5 2 2" xfId="42073"/>
    <cellStyle name="Примечание 8 5 2 3" xfId="42074"/>
    <cellStyle name="Примечание 8 5 2 4" xfId="42075"/>
    <cellStyle name="Примечание 8 5 2 5" xfId="42076"/>
    <cellStyle name="Примечание 8 5 2 6" xfId="42077"/>
    <cellStyle name="Примечание 8 5 2 7" xfId="42078"/>
    <cellStyle name="Примечание 8 5 2 8" xfId="42079"/>
    <cellStyle name="Примечание 8 5 2 9" xfId="42080"/>
    <cellStyle name="Примечание 8 5 3" xfId="42081"/>
    <cellStyle name="Примечание 8 5 3 2" xfId="42082"/>
    <cellStyle name="Примечание 8 5 3 3" xfId="42083"/>
    <cellStyle name="Примечание 8 5 3 4" xfId="42084"/>
    <cellStyle name="Примечание 8 5 3 5" xfId="42085"/>
    <cellStyle name="Примечание 8 5 3 6" xfId="42086"/>
    <cellStyle name="Примечание 8 5 3 7" xfId="42087"/>
    <cellStyle name="Примечание 8 5 3 8" xfId="42088"/>
    <cellStyle name="Примечание 8 5 3 9" xfId="42089"/>
    <cellStyle name="Примечание 8 5 4" xfId="42090"/>
    <cellStyle name="Примечание 8 5 5" xfId="42091"/>
    <cellStyle name="Примечание 8 5 6" xfId="42092"/>
    <cellStyle name="Примечание 8 5 7" xfId="42093"/>
    <cellStyle name="Примечание 8 5 8" xfId="42094"/>
    <cellStyle name="Примечание 8 5 9" xfId="42095"/>
    <cellStyle name="Примечание 8 5_Лист1" xfId="42096"/>
    <cellStyle name="Примечание 8 50" xfId="42097"/>
    <cellStyle name="Примечание 8 51" xfId="42098"/>
    <cellStyle name="Примечание 8 52" xfId="42099"/>
    <cellStyle name="Примечание 8 53" xfId="42100"/>
    <cellStyle name="Примечание 8 54" xfId="42101"/>
    <cellStyle name="Примечание 8 55" xfId="42102"/>
    <cellStyle name="Примечание 8 56" xfId="42103"/>
    <cellStyle name="Примечание 8 57" xfId="42104"/>
    <cellStyle name="Примечание 8 58" xfId="42105"/>
    <cellStyle name="Примечание 8 59" xfId="42106"/>
    <cellStyle name="Примечание 8 6" xfId="42107"/>
    <cellStyle name="Примечание 8 6 10" xfId="42108"/>
    <cellStyle name="Примечание 8 6 11" xfId="42109"/>
    <cellStyle name="Примечание 8 6 12" xfId="42110"/>
    <cellStyle name="Примечание 8 6 2" xfId="42111"/>
    <cellStyle name="Примечание 8 6 2 2" xfId="42112"/>
    <cellStyle name="Примечание 8 6 2 3" xfId="42113"/>
    <cellStyle name="Примечание 8 6 2 4" xfId="42114"/>
    <cellStyle name="Примечание 8 6 2 5" xfId="42115"/>
    <cellStyle name="Примечание 8 6 2 6" xfId="42116"/>
    <cellStyle name="Примечание 8 6 2 7" xfId="42117"/>
    <cellStyle name="Примечание 8 6 2 8" xfId="42118"/>
    <cellStyle name="Примечание 8 6 2 9" xfId="42119"/>
    <cellStyle name="Примечание 8 6 3" xfId="42120"/>
    <cellStyle name="Примечание 8 6 3 2" xfId="42121"/>
    <cellStyle name="Примечание 8 6 3 3" xfId="42122"/>
    <cellStyle name="Примечание 8 6 3 4" xfId="42123"/>
    <cellStyle name="Примечание 8 6 3 5" xfId="42124"/>
    <cellStyle name="Примечание 8 6 3 6" xfId="42125"/>
    <cellStyle name="Примечание 8 6 3 7" xfId="42126"/>
    <cellStyle name="Примечание 8 6 3 8" xfId="42127"/>
    <cellStyle name="Примечание 8 6 3 9" xfId="42128"/>
    <cellStyle name="Примечание 8 6 4" xfId="42129"/>
    <cellStyle name="Примечание 8 6 5" xfId="42130"/>
    <cellStyle name="Примечание 8 6 6" xfId="42131"/>
    <cellStyle name="Примечание 8 6 7" xfId="42132"/>
    <cellStyle name="Примечание 8 6 8" xfId="42133"/>
    <cellStyle name="Примечание 8 6 9" xfId="42134"/>
    <cellStyle name="Примечание 8 6_Лист1" xfId="42135"/>
    <cellStyle name="Примечание 8 60" xfId="42136"/>
    <cellStyle name="Примечание 8 61" xfId="42137"/>
    <cellStyle name="Примечание 8 62" xfId="42138"/>
    <cellStyle name="Примечание 8 63" xfId="42139"/>
    <cellStyle name="Примечание 8 64" xfId="42140"/>
    <cellStyle name="Примечание 8 7" xfId="42141"/>
    <cellStyle name="Примечание 8 7 10" xfId="42142"/>
    <cellStyle name="Примечание 8 7 11" xfId="42143"/>
    <cellStyle name="Примечание 8 7 12" xfId="42144"/>
    <cellStyle name="Примечание 8 7 2" xfId="42145"/>
    <cellStyle name="Примечание 8 7 2 2" xfId="42146"/>
    <cellStyle name="Примечание 8 7 2 3" xfId="42147"/>
    <cellStyle name="Примечание 8 7 2 4" xfId="42148"/>
    <cellStyle name="Примечание 8 7 2 5" xfId="42149"/>
    <cellStyle name="Примечание 8 7 2 6" xfId="42150"/>
    <cellStyle name="Примечание 8 7 2 7" xfId="42151"/>
    <cellStyle name="Примечание 8 7 2 8" xfId="42152"/>
    <cellStyle name="Примечание 8 7 2 9" xfId="42153"/>
    <cellStyle name="Примечание 8 7 3" xfId="42154"/>
    <cellStyle name="Примечание 8 7 3 2" xfId="42155"/>
    <cellStyle name="Примечание 8 7 3 3" xfId="42156"/>
    <cellStyle name="Примечание 8 7 3 4" xfId="42157"/>
    <cellStyle name="Примечание 8 7 3 5" xfId="42158"/>
    <cellStyle name="Примечание 8 7 3 6" xfId="42159"/>
    <cellStyle name="Примечание 8 7 3 7" xfId="42160"/>
    <cellStyle name="Примечание 8 7 3 8" xfId="42161"/>
    <cellStyle name="Примечание 8 7 3 9" xfId="42162"/>
    <cellStyle name="Примечание 8 7 4" xfId="42163"/>
    <cellStyle name="Примечание 8 7 5" xfId="42164"/>
    <cellStyle name="Примечание 8 7 6" xfId="42165"/>
    <cellStyle name="Примечание 8 7 7" xfId="42166"/>
    <cellStyle name="Примечание 8 7 8" xfId="42167"/>
    <cellStyle name="Примечание 8 7 9" xfId="42168"/>
    <cellStyle name="Примечание 8 7_Лист1" xfId="42169"/>
    <cellStyle name="Примечание 8 8" xfId="42170"/>
    <cellStyle name="Примечание 8 8 10" xfId="42171"/>
    <cellStyle name="Примечание 8 8 11" xfId="42172"/>
    <cellStyle name="Примечание 8 8 12" xfId="42173"/>
    <cellStyle name="Примечание 8 8 2" xfId="42174"/>
    <cellStyle name="Примечание 8 8 2 2" xfId="42175"/>
    <cellStyle name="Примечание 8 8 2 3" xfId="42176"/>
    <cellStyle name="Примечание 8 8 2 4" xfId="42177"/>
    <cellStyle name="Примечание 8 8 2 5" xfId="42178"/>
    <cellStyle name="Примечание 8 8 2 6" xfId="42179"/>
    <cellStyle name="Примечание 8 8 2 7" xfId="42180"/>
    <cellStyle name="Примечание 8 8 2 8" xfId="42181"/>
    <cellStyle name="Примечание 8 8 2 9" xfId="42182"/>
    <cellStyle name="Примечание 8 8 3" xfId="42183"/>
    <cellStyle name="Примечание 8 8 3 2" xfId="42184"/>
    <cellStyle name="Примечание 8 8 3 3" xfId="42185"/>
    <cellStyle name="Примечание 8 8 3 4" xfId="42186"/>
    <cellStyle name="Примечание 8 8 3 5" xfId="42187"/>
    <cellStyle name="Примечание 8 8 3 6" xfId="42188"/>
    <cellStyle name="Примечание 8 8 3 7" xfId="42189"/>
    <cellStyle name="Примечание 8 8 3 8" xfId="42190"/>
    <cellStyle name="Примечание 8 8 3 9" xfId="42191"/>
    <cellStyle name="Примечание 8 8 4" xfId="42192"/>
    <cellStyle name="Примечание 8 8 5" xfId="42193"/>
    <cellStyle name="Примечание 8 8 6" xfId="42194"/>
    <cellStyle name="Примечание 8 8 7" xfId="42195"/>
    <cellStyle name="Примечание 8 8 8" xfId="42196"/>
    <cellStyle name="Примечание 8 8 9" xfId="42197"/>
    <cellStyle name="Примечание 8 8_Лист1" xfId="42198"/>
    <cellStyle name="Примечание 8 9" xfId="42199"/>
    <cellStyle name="Примечание 8 9 10" xfId="42200"/>
    <cellStyle name="Примечание 8 9 11" xfId="42201"/>
    <cellStyle name="Примечание 8 9 12" xfId="42202"/>
    <cellStyle name="Примечание 8 9 2" xfId="42203"/>
    <cellStyle name="Примечание 8 9 2 2" xfId="42204"/>
    <cellStyle name="Примечание 8 9 2 3" xfId="42205"/>
    <cellStyle name="Примечание 8 9 2 4" xfId="42206"/>
    <cellStyle name="Примечание 8 9 2 5" xfId="42207"/>
    <cellStyle name="Примечание 8 9 2 6" xfId="42208"/>
    <cellStyle name="Примечание 8 9 2 7" xfId="42209"/>
    <cellStyle name="Примечание 8 9 2 8" xfId="42210"/>
    <cellStyle name="Примечание 8 9 2 9" xfId="42211"/>
    <cellStyle name="Примечание 8 9 3" xfId="42212"/>
    <cellStyle name="Примечание 8 9 3 2" xfId="42213"/>
    <cellStyle name="Примечание 8 9 3 3" xfId="42214"/>
    <cellStyle name="Примечание 8 9 3 4" xfId="42215"/>
    <cellStyle name="Примечание 8 9 3 5" xfId="42216"/>
    <cellStyle name="Примечание 8 9 3 6" xfId="42217"/>
    <cellStyle name="Примечание 8 9 3 7" xfId="42218"/>
    <cellStyle name="Примечание 8 9 3 8" xfId="42219"/>
    <cellStyle name="Примечание 8 9 3 9" xfId="42220"/>
    <cellStyle name="Примечание 8 9 4" xfId="42221"/>
    <cellStyle name="Примечание 8 9 5" xfId="42222"/>
    <cellStyle name="Примечание 8 9 6" xfId="42223"/>
    <cellStyle name="Примечание 8 9 7" xfId="42224"/>
    <cellStyle name="Примечание 8 9 8" xfId="42225"/>
    <cellStyle name="Примечание 8 9 9" xfId="42226"/>
    <cellStyle name="Примечание 8 9_Лист1" xfId="42227"/>
    <cellStyle name="Примечание 8_Лист1" xfId="42228"/>
    <cellStyle name="Примечание 80" xfId="42229"/>
    <cellStyle name="Примечание 80 10" xfId="42230"/>
    <cellStyle name="Примечание 80 11" xfId="42231"/>
    <cellStyle name="Примечание 80 2" xfId="42232"/>
    <cellStyle name="Примечание 80 2 2" xfId="42233"/>
    <cellStyle name="Примечание 80 2 3" xfId="42234"/>
    <cellStyle name="Примечание 80 2 4" xfId="42235"/>
    <cellStyle name="Примечание 80 2 5" xfId="42236"/>
    <cellStyle name="Примечание 80 2 6" xfId="42237"/>
    <cellStyle name="Примечание 80 2 7" xfId="42238"/>
    <cellStyle name="Примечание 80 2 8" xfId="42239"/>
    <cellStyle name="Примечание 80 2 9" xfId="42240"/>
    <cellStyle name="Примечание 80 3" xfId="42241"/>
    <cellStyle name="Примечание 80 3 2" xfId="42242"/>
    <cellStyle name="Примечание 80 3 3" xfId="42243"/>
    <cellStyle name="Примечание 80 3 4" xfId="42244"/>
    <cellStyle name="Примечание 80 3 5" xfId="42245"/>
    <cellStyle name="Примечание 80 3 6" xfId="42246"/>
    <cellStyle name="Примечание 80 3 7" xfId="42247"/>
    <cellStyle name="Примечание 80 3 8" xfId="42248"/>
    <cellStyle name="Примечание 80 3 9" xfId="42249"/>
    <cellStyle name="Примечание 80 4" xfId="42250"/>
    <cellStyle name="Примечание 80 5" xfId="42251"/>
    <cellStyle name="Примечание 80 6" xfId="42252"/>
    <cellStyle name="Примечание 80 7" xfId="42253"/>
    <cellStyle name="Примечание 80 8" xfId="42254"/>
    <cellStyle name="Примечание 80 9" xfId="42255"/>
    <cellStyle name="Примечание 80_Лист1" xfId="42256"/>
    <cellStyle name="Примечание 800" xfId="42257"/>
    <cellStyle name="Примечание 801" xfId="42258"/>
    <cellStyle name="Примечание 802" xfId="42259"/>
    <cellStyle name="Примечание 803" xfId="42260"/>
    <cellStyle name="Примечание 804" xfId="42261"/>
    <cellStyle name="Примечание 805" xfId="42262"/>
    <cellStyle name="Примечание 806" xfId="42263"/>
    <cellStyle name="Примечание 807" xfId="42264"/>
    <cellStyle name="Примечание 808" xfId="42265"/>
    <cellStyle name="Примечание 809" xfId="42266"/>
    <cellStyle name="Примечание 81" xfId="42267"/>
    <cellStyle name="Примечание 81 10" xfId="42268"/>
    <cellStyle name="Примечание 81 11" xfId="42269"/>
    <cellStyle name="Примечание 81 2" xfId="42270"/>
    <cellStyle name="Примечание 81 2 2" xfId="42271"/>
    <cellStyle name="Примечание 81 2 3" xfId="42272"/>
    <cellStyle name="Примечание 81 2 4" xfId="42273"/>
    <cellStyle name="Примечание 81 2 5" xfId="42274"/>
    <cellStyle name="Примечание 81 2 6" xfId="42275"/>
    <cellStyle name="Примечание 81 2 7" xfId="42276"/>
    <cellStyle name="Примечание 81 2 8" xfId="42277"/>
    <cellStyle name="Примечание 81 2 9" xfId="42278"/>
    <cellStyle name="Примечание 81 3" xfId="42279"/>
    <cellStyle name="Примечание 81 3 2" xfId="42280"/>
    <cellStyle name="Примечание 81 3 3" xfId="42281"/>
    <cellStyle name="Примечание 81 3 4" xfId="42282"/>
    <cellStyle name="Примечание 81 3 5" xfId="42283"/>
    <cellStyle name="Примечание 81 3 6" xfId="42284"/>
    <cellStyle name="Примечание 81 3 7" xfId="42285"/>
    <cellStyle name="Примечание 81 3 8" xfId="42286"/>
    <cellStyle name="Примечание 81 3 9" xfId="42287"/>
    <cellStyle name="Примечание 81 4" xfId="42288"/>
    <cellStyle name="Примечание 81 5" xfId="42289"/>
    <cellStyle name="Примечание 81 6" xfId="42290"/>
    <cellStyle name="Примечание 81 7" xfId="42291"/>
    <cellStyle name="Примечание 81 8" xfId="42292"/>
    <cellStyle name="Примечание 81 9" xfId="42293"/>
    <cellStyle name="Примечание 81_Лист1" xfId="42294"/>
    <cellStyle name="Примечание 810" xfId="42295"/>
    <cellStyle name="Примечание 811" xfId="42296"/>
    <cellStyle name="Примечание 812" xfId="42297"/>
    <cellStyle name="Примечание 813" xfId="42298"/>
    <cellStyle name="Примечание 814" xfId="42299"/>
    <cellStyle name="Примечание 815" xfId="42300"/>
    <cellStyle name="Примечание 816" xfId="42301"/>
    <cellStyle name="Примечание 817" xfId="42302"/>
    <cellStyle name="Примечание 818" xfId="42303"/>
    <cellStyle name="Примечание 819" xfId="42304"/>
    <cellStyle name="Примечание 82" xfId="42305"/>
    <cellStyle name="Примечание 82 10" xfId="42306"/>
    <cellStyle name="Примечание 82 11" xfId="42307"/>
    <cellStyle name="Примечание 82 2" xfId="42308"/>
    <cellStyle name="Примечание 82 2 2" xfId="42309"/>
    <cellStyle name="Примечание 82 2 3" xfId="42310"/>
    <cellStyle name="Примечание 82 2 4" xfId="42311"/>
    <cellStyle name="Примечание 82 2 5" xfId="42312"/>
    <cellStyle name="Примечание 82 2 6" xfId="42313"/>
    <cellStyle name="Примечание 82 2 7" xfId="42314"/>
    <cellStyle name="Примечание 82 2 8" xfId="42315"/>
    <cellStyle name="Примечание 82 2 9" xfId="42316"/>
    <cellStyle name="Примечание 82 3" xfId="42317"/>
    <cellStyle name="Примечание 82 3 2" xfId="42318"/>
    <cellStyle name="Примечание 82 3 3" xfId="42319"/>
    <cellStyle name="Примечание 82 3 4" xfId="42320"/>
    <cellStyle name="Примечание 82 3 5" xfId="42321"/>
    <cellStyle name="Примечание 82 3 6" xfId="42322"/>
    <cellStyle name="Примечание 82 3 7" xfId="42323"/>
    <cellStyle name="Примечание 82 3 8" xfId="42324"/>
    <cellStyle name="Примечание 82 3 9" xfId="42325"/>
    <cellStyle name="Примечание 82 4" xfId="42326"/>
    <cellStyle name="Примечание 82 5" xfId="42327"/>
    <cellStyle name="Примечание 82 6" xfId="42328"/>
    <cellStyle name="Примечание 82 7" xfId="42329"/>
    <cellStyle name="Примечание 82 8" xfId="42330"/>
    <cellStyle name="Примечание 82 9" xfId="42331"/>
    <cellStyle name="Примечание 82_Лист1" xfId="42332"/>
    <cellStyle name="Примечание 820" xfId="42333"/>
    <cellStyle name="Примечание 821" xfId="42334"/>
    <cellStyle name="Примечание 822" xfId="42335"/>
    <cellStyle name="Примечание 823" xfId="42336"/>
    <cellStyle name="Примечание 824" xfId="42337"/>
    <cellStyle name="Примечание 825" xfId="42338"/>
    <cellStyle name="Примечание 826" xfId="42339"/>
    <cellStyle name="Примечание 827" xfId="42340"/>
    <cellStyle name="Примечание 828" xfId="42341"/>
    <cellStyle name="Примечание 829" xfId="42342"/>
    <cellStyle name="Примечание 83" xfId="42343"/>
    <cellStyle name="Примечание 83 10" xfId="42344"/>
    <cellStyle name="Примечание 83 11" xfId="42345"/>
    <cellStyle name="Примечание 83 2" xfId="42346"/>
    <cellStyle name="Примечание 83 2 2" xfId="42347"/>
    <cellStyle name="Примечание 83 2 3" xfId="42348"/>
    <cellStyle name="Примечание 83 2 4" xfId="42349"/>
    <cellStyle name="Примечание 83 2 5" xfId="42350"/>
    <cellStyle name="Примечание 83 2 6" xfId="42351"/>
    <cellStyle name="Примечание 83 2 7" xfId="42352"/>
    <cellStyle name="Примечание 83 2 8" xfId="42353"/>
    <cellStyle name="Примечание 83 2 9" xfId="42354"/>
    <cellStyle name="Примечание 83 3" xfId="42355"/>
    <cellStyle name="Примечание 83 3 2" xfId="42356"/>
    <cellStyle name="Примечание 83 3 3" xfId="42357"/>
    <cellStyle name="Примечание 83 3 4" xfId="42358"/>
    <cellStyle name="Примечание 83 3 5" xfId="42359"/>
    <cellStyle name="Примечание 83 3 6" xfId="42360"/>
    <cellStyle name="Примечание 83 3 7" xfId="42361"/>
    <cellStyle name="Примечание 83 3 8" xfId="42362"/>
    <cellStyle name="Примечание 83 3 9" xfId="42363"/>
    <cellStyle name="Примечание 83 4" xfId="42364"/>
    <cellStyle name="Примечание 83 5" xfId="42365"/>
    <cellStyle name="Примечание 83 6" xfId="42366"/>
    <cellStyle name="Примечание 83 7" xfId="42367"/>
    <cellStyle name="Примечание 83 8" xfId="42368"/>
    <cellStyle name="Примечание 83 9" xfId="42369"/>
    <cellStyle name="Примечание 83_Лист1" xfId="42370"/>
    <cellStyle name="Примечание 830" xfId="42371"/>
    <cellStyle name="Примечание 831" xfId="42372"/>
    <cellStyle name="Примечание 832" xfId="42373"/>
    <cellStyle name="Примечание 833" xfId="42374"/>
    <cellStyle name="Примечание 834" xfId="42375"/>
    <cellStyle name="Примечание 835" xfId="42376"/>
    <cellStyle name="Примечание 836" xfId="42377"/>
    <cellStyle name="Примечание 837" xfId="42378"/>
    <cellStyle name="Примечание 838" xfId="42379"/>
    <cellStyle name="Примечание 839" xfId="42380"/>
    <cellStyle name="Примечание 84" xfId="42381"/>
    <cellStyle name="Примечание 84 10" xfId="42382"/>
    <cellStyle name="Примечание 84 11" xfId="42383"/>
    <cellStyle name="Примечание 84 2" xfId="42384"/>
    <cellStyle name="Примечание 84 2 2" xfId="42385"/>
    <cellStyle name="Примечание 84 2 3" xfId="42386"/>
    <cellStyle name="Примечание 84 2 4" xfId="42387"/>
    <cellStyle name="Примечание 84 2 5" xfId="42388"/>
    <cellStyle name="Примечание 84 2 6" xfId="42389"/>
    <cellStyle name="Примечание 84 2 7" xfId="42390"/>
    <cellStyle name="Примечание 84 2 8" xfId="42391"/>
    <cellStyle name="Примечание 84 2 9" xfId="42392"/>
    <cellStyle name="Примечание 84 3" xfId="42393"/>
    <cellStyle name="Примечание 84 3 2" xfId="42394"/>
    <cellStyle name="Примечание 84 3 3" xfId="42395"/>
    <cellStyle name="Примечание 84 3 4" xfId="42396"/>
    <cellStyle name="Примечание 84 3 5" xfId="42397"/>
    <cellStyle name="Примечание 84 3 6" xfId="42398"/>
    <cellStyle name="Примечание 84 3 7" xfId="42399"/>
    <cellStyle name="Примечание 84 3 8" xfId="42400"/>
    <cellStyle name="Примечание 84 3 9" xfId="42401"/>
    <cellStyle name="Примечание 84 4" xfId="42402"/>
    <cellStyle name="Примечание 84 5" xfId="42403"/>
    <cellStyle name="Примечание 84 6" xfId="42404"/>
    <cellStyle name="Примечание 84 7" xfId="42405"/>
    <cellStyle name="Примечание 84 8" xfId="42406"/>
    <cellStyle name="Примечание 84 9" xfId="42407"/>
    <cellStyle name="Примечание 84_Лист1" xfId="42408"/>
    <cellStyle name="Примечание 840" xfId="42409"/>
    <cellStyle name="Примечание 841" xfId="42410"/>
    <cellStyle name="Примечание 842" xfId="42411"/>
    <cellStyle name="Примечание 843" xfId="42412"/>
    <cellStyle name="Примечание 844" xfId="42413"/>
    <cellStyle name="Примечание 845" xfId="42414"/>
    <cellStyle name="Примечание 846" xfId="42415"/>
    <cellStyle name="Примечание 847" xfId="42416"/>
    <cellStyle name="Примечание 848" xfId="42417"/>
    <cellStyle name="Примечание 849" xfId="42418"/>
    <cellStyle name="Примечание 85" xfId="42419"/>
    <cellStyle name="Примечание 85 10" xfId="42420"/>
    <cellStyle name="Примечание 85 11" xfId="42421"/>
    <cellStyle name="Примечание 85 2" xfId="42422"/>
    <cellStyle name="Примечание 85 2 2" xfId="42423"/>
    <cellStyle name="Примечание 85 2 3" xfId="42424"/>
    <cellStyle name="Примечание 85 2 4" xfId="42425"/>
    <cellStyle name="Примечание 85 2 5" xfId="42426"/>
    <cellStyle name="Примечание 85 2 6" xfId="42427"/>
    <cellStyle name="Примечание 85 2 7" xfId="42428"/>
    <cellStyle name="Примечание 85 2 8" xfId="42429"/>
    <cellStyle name="Примечание 85 2 9" xfId="42430"/>
    <cellStyle name="Примечание 85 3" xfId="42431"/>
    <cellStyle name="Примечание 85 3 2" xfId="42432"/>
    <cellStyle name="Примечание 85 3 3" xfId="42433"/>
    <cellStyle name="Примечание 85 3 4" xfId="42434"/>
    <cellStyle name="Примечание 85 3 5" xfId="42435"/>
    <cellStyle name="Примечание 85 3 6" xfId="42436"/>
    <cellStyle name="Примечание 85 3 7" xfId="42437"/>
    <cellStyle name="Примечание 85 3 8" xfId="42438"/>
    <cellStyle name="Примечание 85 3 9" xfId="42439"/>
    <cellStyle name="Примечание 85 4" xfId="42440"/>
    <cellStyle name="Примечание 85 5" xfId="42441"/>
    <cellStyle name="Примечание 85 6" xfId="42442"/>
    <cellStyle name="Примечание 85 7" xfId="42443"/>
    <cellStyle name="Примечание 85 8" xfId="42444"/>
    <cellStyle name="Примечание 85 9" xfId="42445"/>
    <cellStyle name="Примечание 85_Лист1" xfId="42446"/>
    <cellStyle name="Примечание 850" xfId="42447"/>
    <cellStyle name="Примечание 851" xfId="42448"/>
    <cellStyle name="Примечание 852" xfId="42449"/>
    <cellStyle name="Примечание 853" xfId="42450"/>
    <cellStyle name="Примечание 854" xfId="42451"/>
    <cellStyle name="Примечание 855" xfId="42452"/>
    <cellStyle name="Примечание 856" xfId="42453"/>
    <cellStyle name="Примечание 857" xfId="42454"/>
    <cellStyle name="Примечание 858" xfId="42455"/>
    <cellStyle name="Примечание 859" xfId="42456"/>
    <cellStyle name="Примечание 86" xfId="42457"/>
    <cellStyle name="Примечание 86 10" xfId="42458"/>
    <cellStyle name="Примечание 86 11" xfId="42459"/>
    <cellStyle name="Примечание 86 2" xfId="42460"/>
    <cellStyle name="Примечание 86 2 2" xfId="42461"/>
    <cellStyle name="Примечание 86 2 3" xfId="42462"/>
    <cellStyle name="Примечание 86 2 4" xfId="42463"/>
    <cellStyle name="Примечание 86 2 5" xfId="42464"/>
    <cellStyle name="Примечание 86 2 6" xfId="42465"/>
    <cellStyle name="Примечание 86 2 7" xfId="42466"/>
    <cellStyle name="Примечание 86 2 8" xfId="42467"/>
    <cellStyle name="Примечание 86 2 9" xfId="42468"/>
    <cellStyle name="Примечание 86 3" xfId="42469"/>
    <cellStyle name="Примечание 86 3 2" xfId="42470"/>
    <cellStyle name="Примечание 86 3 3" xfId="42471"/>
    <cellStyle name="Примечание 86 3 4" xfId="42472"/>
    <cellStyle name="Примечание 86 3 5" xfId="42473"/>
    <cellStyle name="Примечание 86 3 6" xfId="42474"/>
    <cellStyle name="Примечание 86 3 7" xfId="42475"/>
    <cellStyle name="Примечание 86 3 8" xfId="42476"/>
    <cellStyle name="Примечание 86 3 9" xfId="42477"/>
    <cellStyle name="Примечание 86 4" xfId="42478"/>
    <cellStyle name="Примечание 86 5" xfId="42479"/>
    <cellStyle name="Примечание 86 6" xfId="42480"/>
    <cellStyle name="Примечание 86 7" xfId="42481"/>
    <cellStyle name="Примечание 86 8" xfId="42482"/>
    <cellStyle name="Примечание 86 9" xfId="42483"/>
    <cellStyle name="Примечание 86_Лист1" xfId="42484"/>
    <cellStyle name="Примечание 860" xfId="42485"/>
    <cellStyle name="Примечание 861" xfId="42486"/>
    <cellStyle name="Примечание 862" xfId="42487"/>
    <cellStyle name="Примечание 863" xfId="42488"/>
    <cellStyle name="Примечание 864" xfId="42489"/>
    <cellStyle name="Примечание 865" xfId="42490"/>
    <cellStyle name="Примечание 866" xfId="42491"/>
    <cellStyle name="Примечание 867" xfId="42492"/>
    <cellStyle name="Примечание 868" xfId="42493"/>
    <cellStyle name="Примечание 869" xfId="42494"/>
    <cellStyle name="Примечание 87" xfId="42495"/>
    <cellStyle name="Примечание 87 2" xfId="42496"/>
    <cellStyle name="Примечание 87 3" xfId="42497"/>
    <cellStyle name="Примечание 87 4" xfId="42498"/>
    <cellStyle name="Примечание 87 5" xfId="42499"/>
    <cellStyle name="Примечание 87 6" xfId="42500"/>
    <cellStyle name="Примечание 87 7" xfId="42501"/>
    <cellStyle name="Примечание 87 8" xfId="42502"/>
    <cellStyle name="Примечание 87 9" xfId="42503"/>
    <cellStyle name="Примечание 870" xfId="42504"/>
    <cellStyle name="Примечание 871" xfId="42505"/>
    <cellStyle name="Примечание 872" xfId="42506"/>
    <cellStyle name="Примечание 873" xfId="42507"/>
    <cellStyle name="Примечание 874" xfId="42508"/>
    <cellStyle name="Примечание 875" xfId="42509"/>
    <cellStyle name="Примечание 876" xfId="42510"/>
    <cellStyle name="Примечание 877" xfId="42511"/>
    <cellStyle name="Примечание 878" xfId="42512"/>
    <cellStyle name="Примечание 879" xfId="42513"/>
    <cellStyle name="Примечание 88" xfId="42514"/>
    <cellStyle name="Примечание 88 2" xfId="42515"/>
    <cellStyle name="Примечание 88 3" xfId="42516"/>
    <cellStyle name="Примечание 88 4" xfId="42517"/>
    <cellStyle name="Примечание 88 5" xfId="42518"/>
    <cellStyle name="Примечание 88 6" xfId="42519"/>
    <cellStyle name="Примечание 88 7" xfId="42520"/>
    <cellStyle name="Примечание 88 8" xfId="42521"/>
    <cellStyle name="Примечание 88 9" xfId="42522"/>
    <cellStyle name="Примечание 880" xfId="42523"/>
    <cellStyle name="Примечание 881" xfId="42524"/>
    <cellStyle name="Примечание 882" xfId="42525"/>
    <cellStyle name="Примечание 883" xfId="42526"/>
    <cellStyle name="Примечание 884" xfId="42527"/>
    <cellStyle name="Примечание 885" xfId="42528"/>
    <cellStyle name="Примечание 886" xfId="42529"/>
    <cellStyle name="Примечание 887" xfId="42530"/>
    <cellStyle name="Примечание 888" xfId="42531"/>
    <cellStyle name="Примечание 889" xfId="42532"/>
    <cellStyle name="Примечание 89" xfId="42533"/>
    <cellStyle name="Примечание 89 2" xfId="42534"/>
    <cellStyle name="Примечание 89 3" xfId="42535"/>
    <cellStyle name="Примечание 89 4" xfId="42536"/>
    <cellStyle name="Примечание 89 5" xfId="42537"/>
    <cellStyle name="Примечание 89 6" xfId="42538"/>
    <cellStyle name="Примечание 89 7" xfId="42539"/>
    <cellStyle name="Примечание 89 8" xfId="42540"/>
    <cellStyle name="Примечание 89 9" xfId="42541"/>
    <cellStyle name="Примечание 890" xfId="42542"/>
    <cellStyle name="Примечание 891" xfId="42543"/>
    <cellStyle name="Примечание 892" xfId="42544"/>
    <cellStyle name="Примечание 893" xfId="42545"/>
    <cellStyle name="Примечание 894" xfId="42546"/>
    <cellStyle name="Примечание 895" xfId="42547"/>
    <cellStyle name="Примечание 896" xfId="42548"/>
    <cellStyle name="Примечание 897" xfId="42549"/>
    <cellStyle name="Примечание 898" xfId="42550"/>
    <cellStyle name="Примечание 899" xfId="42551"/>
    <cellStyle name="Примечание 9" xfId="42552"/>
    <cellStyle name="Примечание 9 10" xfId="42553"/>
    <cellStyle name="Примечание 9 10 10" xfId="42554"/>
    <cellStyle name="Примечание 9 10 11" xfId="42555"/>
    <cellStyle name="Примечание 9 10 12" xfId="42556"/>
    <cellStyle name="Примечание 9 10 2" xfId="42557"/>
    <cellStyle name="Примечание 9 10 2 2" xfId="42558"/>
    <cellStyle name="Примечание 9 10 2 3" xfId="42559"/>
    <cellStyle name="Примечание 9 10 2 4" xfId="42560"/>
    <cellStyle name="Примечание 9 10 2 5" xfId="42561"/>
    <cellStyle name="Примечание 9 10 2 6" xfId="42562"/>
    <cellStyle name="Примечание 9 10 2 7" xfId="42563"/>
    <cellStyle name="Примечание 9 10 2 8" xfId="42564"/>
    <cellStyle name="Примечание 9 10 2 9" xfId="42565"/>
    <cellStyle name="Примечание 9 10 3" xfId="42566"/>
    <cellStyle name="Примечание 9 10 3 2" xfId="42567"/>
    <cellStyle name="Примечание 9 10 3 3" xfId="42568"/>
    <cellStyle name="Примечание 9 10 3 4" xfId="42569"/>
    <cellStyle name="Примечание 9 10 3 5" xfId="42570"/>
    <cellStyle name="Примечание 9 10 3 6" xfId="42571"/>
    <cellStyle name="Примечание 9 10 3 7" xfId="42572"/>
    <cellStyle name="Примечание 9 10 3 8" xfId="42573"/>
    <cellStyle name="Примечание 9 10 3 9" xfId="42574"/>
    <cellStyle name="Примечание 9 10 4" xfId="42575"/>
    <cellStyle name="Примечание 9 10 5" xfId="42576"/>
    <cellStyle name="Примечание 9 10 6" xfId="42577"/>
    <cellStyle name="Примечание 9 10 7" xfId="42578"/>
    <cellStyle name="Примечание 9 10 8" xfId="42579"/>
    <cellStyle name="Примечание 9 10 9" xfId="42580"/>
    <cellStyle name="Примечание 9 10_Лист1" xfId="42581"/>
    <cellStyle name="Примечание 9 11" xfId="42582"/>
    <cellStyle name="Примечание 9 11 10" xfId="42583"/>
    <cellStyle name="Примечание 9 11 11" xfId="42584"/>
    <cellStyle name="Примечание 9 11 2" xfId="42585"/>
    <cellStyle name="Примечание 9 11 2 2" xfId="42586"/>
    <cellStyle name="Примечание 9 11 2 3" xfId="42587"/>
    <cellStyle name="Примечание 9 11 2 4" xfId="42588"/>
    <cellStyle name="Примечание 9 11 2 5" xfId="42589"/>
    <cellStyle name="Примечание 9 11 2 6" xfId="42590"/>
    <cellStyle name="Примечание 9 11 2 7" xfId="42591"/>
    <cellStyle name="Примечание 9 11 2 8" xfId="42592"/>
    <cellStyle name="Примечание 9 11 2 9" xfId="42593"/>
    <cellStyle name="Примечание 9 11 3" xfId="42594"/>
    <cellStyle name="Примечание 9 11 3 2" xfId="42595"/>
    <cellStyle name="Примечание 9 11 3 3" xfId="42596"/>
    <cellStyle name="Примечание 9 11 3 4" xfId="42597"/>
    <cellStyle name="Примечание 9 11 3 5" xfId="42598"/>
    <cellStyle name="Примечание 9 11 3 6" xfId="42599"/>
    <cellStyle name="Примечание 9 11 3 7" xfId="42600"/>
    <cellStyle name="Примечание 9 11 3 8" xfId="42601"/>
    <cellStyle name="Примечание 9 11 3 9" xfId="42602"/>
    <cellStyle name="Примечание 9 11 4" xfId="42603"/>
    <cellStyle name="Примечание 9 11 5" xfId="42604"/>
    <cellStyle name="Примечание 9 11 6" xfId="42605"/>
    <cellStyle name="Примечание 9 11 7" xfId="42606"/>
    <cellStyle name="Примечание 9 11 8" xfId="42607"/>
    <cellStyle name="Примечание 9 11 9" xfId="42608"/>
    <cellStyle name="Примечание 9 11_Лист1" xfId="42609"/>
    <cellStyle name="Примечание 9 12" xfId="42610"/>
    <cellStyle name="Примечание 9 12 10" xfId="42611"/>
    <cellStyle name="Примечание 9 12 11" xfId="42612"/>
    <cellStyle name="Примечание 9 12 2" xfId="42613"/>
    <cellStyle name="Примечание 9 12 2 2" xfId="42614"/>
    <cellStyle name="Примечание 9 12 2 3" xfId="42615"/>
    <cellStyle name="Примечание 9 12 2 4" xfId="42616"/>
    <cellStyle name="Примечание 9 12 2 5" xfId="42617"/>
    <cellStyle name="Примечание 9 12 2 6" xfId="42618"/>
    <cellStyle name="Примечание 9 12 2 7" xfId="42619"/>
    <cellStyle name="Примечание 9 12 2 8" xfId="42620"/>
    <cellStyle name="Примечание 9 12 2 9" xfId="42621"/>
    <cellStyle name="Примечание 9 12 3" xfId="42622"/>
    <cellStyle name="Примечание 9 12 3 2" xfId="42623"/>
    <cellStyle name="Примечание 9 12 3 3" xfId="42624"/>
    <cellStyle name="Примечание 9 12 3 4" xfId="42625"/>
    <cellStyle name="Примечание 9 12 3 5" xfId="42626"/>
    <cellStyle name="Примечание 9 12 3 6" xfId="42627"/>
    <cellStyle name="Примечание 9 12 3 7" xfId="42628"/>
    <cellStyle name="Примечание 9 12 3 8" xfId="42629"/>
    <cellStyle name="Примечание 9 12 3 9" xfId="42630"/>
    <cellStyle name="Примечание 9 12 4" xfId="42631"/>
    <cellStyle name="Примечание 9 12 5" xfId="42632"/>
    <cellStyle name="Примечание 9 12 6" xfId="42633"/>
    <cellStyle name="Примечание 9 12 7" xfId="42634"/>
    <cellStyle name="Примечание 9 12 8" xfId="42635"/>
    <cellStyle name="Примечание 9 12 9" xfId="42636"/>
    <cellStyle name="Примечание 9 12_Лист1" xfId="42637"/>
    <cellStyle name="Примечание 9 13" xfId="42638"/>
    <cellStyle name="Примечание 9 13 10" xfId="42639"/>
    <cellStyle name="Примечание 9 13 11" xfId="42640"/>
    <cellStyle name="Примечание 9 13 2" xfId="42641"/>
    <cellStyle name="Примечание 9 13 2 2" xfId="42642"/>
    <cellStyle name="Примечание 9 13 2 3" xfId="42643"/>
    <cellStyle name="Примечание 9 13 2 4" xfId="42644"/>
    <cellStyle name="Примечание 9 13 2 5" xfId="42645"/>
    <cellStyle name="Примечание 9 13 2 6" xfId="42646"/>
    <cellStyle name="Примечание 9 13 2 7" xfId="42647"/>
    <cellStyle name="Примечание 9 13 2 8" xfId="42648"/>
    <cellStyle name="Примечание 9 13 2 9" xfId="42649"/>
    <cellStyle name="Примечание 9 13 3" xfId="42650"/>
    <cellStyle name="Примечание 9 13 3 2" xfId="42651"/>
    <cellStyle name="Примечание 9 13 3 3" xfId="42652"/>
    <cellStyle name="Примечание 9 13 3 4" xfId="42653"/>
    <cellStyle name="Примечание 9 13 3 5" xfId="42654"/>
    <cellStyle name="Примечание 9 13 3 6" xfId="42655"/>
    <cellStyle name="Примечание 9 13 3 7" xfId="42656"/>
    <cellStyle name="Примечание 9 13 3 8" xfId="42657"/>
    <cellStyle name="Примечание 9 13 3 9" xfId="42658"/>
    <cellStyle name="Примечание 9 13 4" xfId="42659"/>
    <cellStyle name="Примечание 9 13 5" xfId="42660"/>
    <cellStyle name="Примечание 9 13 6" xfId="42661"/>
    <cellStyle name="Примечание 9 13 7" xfId="42662"/>
    <cellStyle name="Примечание 9 13 8" xfId="42663"/>
    <cellStyle name="Примечание 9 13 9" xfId="42664"/>
    <cellStyle name="Примечание 9 13_Лист1" xfId="42665"/>
    <cellStyle name="Примечание 9 14" xfId="42666"/>
    <cellStyle name="Примечание 9 14 10" xfId="42667"/>
    <cellStyle name="Примечание 9 14 11" xfId="42668"/>
    <cellStyle name="Примечание 9 14 2" xfId="42669"/>
    <cellStyle name="Примечание 9 14 2 2" xfId="42670"/>
    <cellStyle name="Примечание 9 14 2 3" xfId="42671"/>
    <cellStyle name="Примечание 9 14 2 4" xfId="42672"/>
    <cellStyle name="Примечание 9 14 2 5" xfId="42673"/>
    <cellStyle name="Примечание 9 14 2 6" xfId="42674"/>
    <cellStyle name="Примечание 9 14 2 7" xfId="42675"/>
    <cellStyle name="Примечание 9 14 2 8" xfId="42676"/>
    <cellStyle name="Примечание 9 14 2 9" xfId="42677"/>
    <cellStyle name="Примечание 9 14 3" xfId="42678"/>
    <cellStyle name="Примечание 9 14 3 2" xfId="42679"/>
    <cellStyle name="Примечание 9 14 3 3" xfId="42680"/>
    <cellStyle name="Примечание 9 14 3 4" xfId="42681"/>
    <cellStyle name="Примечание 9 14 3 5" xfId="42682"/>
    <cellStyle name="Примечание 9 14 3 6" xfId="42683"/>
    <cellStyle name="Примечание 9 14 3 7" xfId="42684"/>
    <cellStyle name="Примечание 9 14 3 8" xfId="42685"/>
    <cellStyle name="Примечание 9 14 3 9" xfId="42686"/>
    <cellStyle name="Примечание 9 14 4" xfId="42687"/>
    <cellStyle name="Примечание 9 14 5" xfId="42688"/>
    <cellStyle name="Примечание 9 14 6" xfId="42689"/>
    <cellStyle name="Примечание 9 14 7" xfId="42690"/>
    <cellStyle name="Примечание 9 14 8" xfId="42691"/>
    <cellStyle name="Примечание 9 14 9" xfId="42692"/>
    <cellStyle name="Примечание 9 14_Лист1" xfId="42693"/>
    <cellStyle name="Примечание 9 15" xfId="42694"/>
    <cellStyle name="Примечание 9 15 10" xfId="42695"/>
    <cellStyle name="Примечание 9 15 11" xfId="42696"/>
    <cellStyle name="Примечание 9 15 2" xfId="42697"/>
    <cellStyle name="Примечание 9 15 2 2" xfId="42698"/>
    <cellStyle name="Примечание 9 15 2 3" xfId="42699"/>
    <cellStyle name="Примечание 9 15 2 4" xfId="42700"/>
    <cellStyle name="Примечание 9 15 2 5" xfId="42701"/>
    <cellStyle name="Примечание 9 15 2 6" xfId="42702"/>
    <cellStyle name="Примечание 9 15 2 7" xfId="42703"/>
    <cellStyle name="Примечание 9 15 2 8" xfId="42704"/>
    <cellStyle name="Примечание 9 15 2 9" xfId="42705"/>
    <cellStyle name="Примечание 9 15 3" xfId="42706"/>
    <cellStyle name="Примечание 9 15 3 2" xfId="42707"/>
    <cellStyle name="Примечание 9 15 3 3" xfId="42708"/>
    <cellStyle name="Примечание 9 15 3 4" xfId="42709"/>
    <cellStyle name="Примечание 9 15 3 5" xfId="42710"/>
    <cellStyle name="Примечание 9 15 3 6" xfId="42711"/>
    <cellStyle name="Примечание 9 15 3 7" xfId="42712"/>
    <cellStyle name="Примечание 9 15 3 8" xfId="42713"/>
    <cellStyle name="Примечание 9 15 3 9" xfId="42714"/>
    <cellStyle name="Примечание 9 15 4" xfId="42715"/>
    <cellStyle name="Примечание 9 15 5" xfId="42716"/>
    <cellStyle name="Примечание 9 15 6" xfId="42717"/>
    <cellStyle name="Примечание 9 15 7" xfId="42718"/>
    <cellStyle name="Примечание 9 15 8" xfId="42719"/>
    <cellStyle name="Примечание 9 15 9" xfId="42720"/>
    <cellStyle name="Примечание 9 15_Лист1" xfId="42721"/>
    <cellStyle name="Примечание 9 16" xfId="42722"/>
    <cellStyle name="Примечание 9 16 10" xfId="42723"/>
    <cellStyle name="Примечание 9 16 11" xfId="42724"/>
    <cellStyle name="Примечание 9 16 2" xfId="42725"/>
    <cellStyle name="Примечание 9 16 2 2" xfId="42726"/>
    <cellStyle name="Примечание 9 16 2 3" xfId="42727"/>
    <cellStyle name="Примечание 9 16 2 4" xfId="42728"/>
    <cellStyle name="Примечание 9 16 2 5" xfId="42729"/>
    <cellStyle name="Примечание 9 16 2 6" xfId="42730"/>
    <cellStyle name="Примечание 9 16 2 7" xfId="42731"/>
    <cellStyle name="Примечание 9 16 2 8" xfId="42732"/>
    <cellStyle name="Примечание 9 16 2 9" xfId="42733"/>
    <cellStyle name="Примечание 9 16 3" xfId="42734"/>
    <cellStyle name="Примечание 9 16 3 2" xfId="42735"/>
    <cellStyle name="Примечание 9 16 3 3" xfId="42736"/>
    <cellStyle name="Примечание 9 16 3 4" xfId="42737"/>
    <cellStyle name="Примечание 9 16 3 5" xfId="42738"/>
    <cellStyle name="Примечание 9 16 3 6" xfId="42739"/>
    <cellStyle name="Примечание 9 16 3 7" xfId="42740"/>
    <cellStyle name="Примечание 9 16 3 8" xfId="42741"/>
    <cellStyle name="Примечание 9 16 3 9" xfId="42742"/>
    <cellStyle name="Примечание 9 16 4" xfId="42743"/>
    <cellStyle name="Примечание 9 16 5" xfId="42744"/>
    <cellStyle name="Примечание 9 16 6" xfId="42745"/>
    <cellStyle name="Примечание 9 16 7" xfId="42746"/>
    <cellStyle name="Примечание 9 16 8" xfId="42747"/>
    <cellStyle name="Примечание 9 16 9" xfId="42748"/>
    <cellStyle name="Примечание 9 16_Лист1" xfId="42749"/>
    <cellStyle name="Примечание 9 17" xfId="42750"/>
    <cellStyle name="Примечание 9 17 10" xfId="42751"/>
    <cellStyle name="Примечание 9 17 11" xfId="42752"/>
    <cellStyle name="Примечание 9 17 2" xfId="42753"/>
    <cellStyle name="Примечание 9 17 2 2" xfId="42754"/>
    <cellStyle name="Примечание 9 17 2 3" xfId="42755"/>
    <cellStyle name="Примечание 9 17 2 4" xfId="42756"/>
    <cellStyle name="Примечание 9 17 2 5" xfId="42757"/>
    <cellStyle name="Примечание 9 17 2 6" xfId="42758"/>
    <cellStyle name="Примечание 9 17 2 7" xfId="42759"/>
    <cellStyle name="Примечание 9 17 2 8" xfId="42760"/>
    <cellStyle name="Примечание 9 17 2 9" xfId="42761"/>
    <cellStyle name="Примечание 9 17 3" xfId="42762"/>
    <cellStyle name="Примечание 9 17 3 2" xfId="42763"/>
    <cellStyle name="Примечание 9 17 3 3" xfId="42764"/>
    <cellStyle name="Примечание 9 17 3 4" xfId="42765"/>
    <cellStyle name="Примечание 9 17 3 5" xfId="42766"/>
    <cellStyle name="Примечание 9 17 3 6" xfId="42767"/>
    <cellStyle name="Примечание 9 17 3 7" xfId="42768"/>
    <cellStyle name="Примечание 9 17 3 8" xfId="42769"/>
    <cellStyle name="Примечание 9 17 3 9" xfId="42770"/>
    <cellStyle name="Примечание 9 17 4" xfId="42771"/>
    <cellStyle name="Примечание 9 17 5" xfId="42772"/>
    <cellStyle name="Примечание 9 17 6" xfId="42773"/>
    <cellStyle name="Примечание 9 17 7" xfId="42774"/>
    <cellStyle name="Примечание 9 17 8" xfId="42775"/>
    <cellStyle name="Примечание 9 17 9" xfId="42776"/>
    <cellStyle name="Примечание 9 17_Лист1" xfId="42777"/>
    <cellStyle name="Примечание 9 18" xfId="42778"/>
    <cellStyle name="Примечание 9 18 10" xfId="42779"/>
    <cellStyle name="Примечание 9 18 11" xfId="42780"/>
    <cellStyle name="Примечание 9 18 2" xfId="42781"/>
    <cellStyle name="Примечание 9 18 2 2" xfId="42782"/>
    <cellStyle name="Примечание 9 18 2 3" xfId="42783"/>
    <cellStyle name="Примечание 9 18 2 4" xfId="42784"/>
    <cellStyle name="Примечание 9 18 2 5" xfId="42785"/>
    <cellStyle name="Примечание 9 18 2 6" xfId="42786"/>
    <cellStyle name="Примечание 9 18 2 7" xfId="42787"/>
    <cellStyle name="Примечание 9 18 2 8" xfId="42788"/>
    <cellStyle name="Примечание 9 18 2 9" xfId="42789"/>
    <cellStyle name="Примечание 9 18 3" xfId="42790"/>
    <cellStyle name="Примечание 9 18 3 2" xfId="42791"/>
    <cellStyle name="Примечание 9 18 3 3" xfId="42792"/>
    <cellStyle name="Примечание 9 18 3 4" xfId="42793"/>
    <cellStyle name="Примечание 9 18 3 5" xfId="42794"/>
    <cellStyle name="Примечание 9 18 3 6" xfId="42795"/>
    <cellStyle name="Примечание 9 18 3 7" xfId="42796"/>
    <cellStyle name="Примечание 9 18 3 8" xfId="42797"/>
    <cellStyle name="Примечание 9 18 3 9" xfId="42798"/>
    <cellStyle name="Примечание 9 18 4" xfId="42799"/>
    <cellStyle name="Примечание 9 18 5" xfId="42800"/>
    <cellStyle name="Примечание 9 18 6" xfId="42801"/>
    <cellStyle name="Примечание 9 18 7" xfId="42802"/>
    <cellStyle name="Примечание 9 18 8" xfId="42803"/>
    <cellStyle name="Примечание 9 18 9" xfId="42804"/>
    <cellStyle name="Примечание 9 18_Лист1" xfId="42805"/>
    <cellStyle name="Примечание 9 19" xfId="42806"/>
    <cellStyle name="Примечание 9 19 10" xfId="42807"/>
    <cellStyle name="Примечание 9 19 11" xfId="42808"/>
    <cellStyle name="Примечание 9 19 2" xfId="42809"/>
    <cellStyle name="Примечание 9 19 2 2" xfId="42810"/>
    <cellStyle name="Примечание 9 19 2 3" xfId="42811"/>
    <cellStyle name="Примечание 9 19 2 4" xfId="42812"/>
    <cellStyle name="Примечание 9 19 2 5" xfId="42813"/>
    <cellStyle name="Примечание 9 19 2 6" xfId="42814"/>
    <cellStyle name="Примечание 9 19 2 7" xfId="42815"/>
    <cellStyle name="Примечание 9 19 2 8" xfId="42816"/>
    <cellStyle name="Примечание 9 19 2 9" xfId="42817"/>
    <cellStyle name="Примечание 9 19 3" xfId="42818"/>
    <cellStyle name="Примечание 9 19 3 2" xfId="42819"/>
    <cellStyle name="Примечание 9 19 3 3" xfId="42820"/>
    <cellStyle name="Примечание 9 19 3 4" xfId="42821"/>
    <cellStyle name="Примечание 9 19 3 5" xfId="42822"/>
    <cellStyle name="Примечание 9 19 3 6" xfId="42823"/>
    <cellStyle name="Примечание 9 19 3 7" xfId="42824"/>
    <cellStyle name="Примечание 9 19 3 8" xfId="42825"/>
    <cellStyle name="Примечание 9 19 3 9" xfId="42826"/>
    <cellStyle name="Примечание 9 19 4" xfId="42827"/>
    <cellStyle name="Примечание 9 19 5" xfId="42828"/>
    <cellStyle name="Примечание 9 19 6" xfId="42829"/>
    <cellStyle name="Примечание 9 19 7" xfId="42830"/>
    <cellStyle name="Примечание 9 19 8" xfId="42831"/>
    <cellStyle name="Примечание 9 19 9" xfId="42832"/>
    <cellStyle name="Примечание 9 19_Лист1" xfId="42833"/>
    <cellStyle name="Примечание 9 2" xfId="42834"/>
    <cellStyle name="Примечание 9 2 10" xfId="42835"/>
    <cellStyle name="Примечание 9 2 11" xfId="42836"/>
    <cellStyle name="Примечание 9 2 12" xfId="42837"/>
    <cellStyle name="Примечание 9 2 2" xfId="42838"/>
    <cellStyle name="Примечание 9 2 2 2" xfId="42839"/>
    <cellStyle name="Примечание 9 2 2 3" xfId="42840"/>
    <cellStyle name="Примечание 9 2 2 4" xfId="42841"/>
    <cellStyle name="Примечание 9 2 2 5" xfId="42842"/>
    <cellStyle name="Примечание 9 2 2 6" xfId="42843"/>
    <cellStyle name="Примечание 9 2 2 7" xfId="42844"/>
    <cellStyle name="Примечание 9 2 2 8" xfId="42845"/>
    <cellStyle name="Примечание 9 2 2 9" xfId="42846"/>
    <cellStyle name="Примечание 9 2 3" xfId="42847"/>
    <cellStyle name="Примечание 9 2 3 2" xfId="42848"/>
    <cellStyle name="Примечание 9 2 3 3" xfId="42849"/>
    <cellStyle name="Примечание 9 2 3 4" xfId="42850"/>
    <cellStyle name="Примечание 9 2 3 5" xfId="42851"/>
    <cellStyle name="Примечание 9 2 3 6" xfId="42852"/>
    <cellStyle name="Примечание 9 2 3 7" xfId="42853"/>
    <cellStyle name="Примечание 9 2 3 8" xfId="42854"/>
    <cellStyle name="Примечание 9 2 3 9" xfId="42855"/>
    <cellStyle name="Примечание 9 2 4" xfId="42856"/>
    <cellStyle name="Примечание 9 2 5" xfId="42857"/>
    <cellStyle name="Примечание 9 2 6" xfId="42858"/>
    <cellStyle name="Примечание 9 2 7" xfId="42859"/>
    <cellStyle name="Примечание 9 2 8" xfId="42860"/>
    <cellStyle name="Примечание 9 2 9" xfId="42861"/>
    <cellStyle name="Примечание 9 2_Лист1" xfId="42862"/>
    <cellStyle name="Примечание 9 20" xfId="42863"/>
    <cellStyle name="Примечание 9 20 10" xfId="42864"/>
    <cellStyle name="Примечание 9 20 11" xfId="42865"/>
    <cellStyle name="Примечание 9 20 2" xfId="42866"/>
    <cellStyle name="Примечание 9 20 2 2" xfId="42867"/>
    <cellStyle name="Примечание 9 20 2 3" xfId="42868"/>
    <cellStyle name="Примечание 9 20 2 4" xfId="42869"/>
    <cellStyle name="Примечание 9 20 2 5" xfId="42870"/>
    <cellStyle name="Примечание 9 20 2 6" xfId="42871"/>
    <cellStyle name="Примечание 9 20 2 7" xfId="42872"/>
    <cellStyle name="Примечание 9 20 2 8" xfId="42873"/>
    <cellStyle name="Примечание 9 20 2 9" xfId="42874"/>
    <cellStyle name="Примечание 9 20 3" xfId="42875"/>
    <cellStyle name="Примечание 9 20 3 2" xfId="42876"/>
    <cellStyle name="Примечание 9 20 3 3" xfId="42877"/>
    <cellStyle name="Примечание 9 20 3 4" xfId="42878"/>
    <cellStyle name="Примечание 9 20 3 5" xfId="42879"/>
    <cellStyle name="Примечание 9 20 3 6" xfId="42880"/>
    <cellStyle name="Примечание 9 20 3 7" xfId="42881"/>
    <cellStyle name="Примечание 9 20 3 8" xfId="42882"/>
    <cellStyle name="Примечание 9 20 3 9" xfId="42883"/>
    <cellStyle name="Примечание 9 20 4" xfId="42884"/>
    <cellStyle name="Примечание 9 20 5" xfId="42885"/>
    <cellStyle name="Примечание 9 20 6" xfId="42886"/>
    <cellStyle name="Примечание 9 20 7" xfId="42887"/>
    <cellStyle name="Примечание 9 20 8" xfId="42888"/>
    <cellStyle name="Примечание 9 20 9" xfId="42889"/>
    <cellStyle name="Примечание 9 20_Лист1" xfId="42890"/>
    <cellStyle name="Примечание 9 21" xfId="42891"/>
    <cellStyle name="Примечание 9 21 2" xfId="42892"/>
    <cellStyle name="Примечание 9 21 3" xfId="42893"/>
    <cellStyle name="Примечание 9 21 4" xfId="42894"/>
    <cellStyle name="Примечание 9 21 5" xfId="42895"/>
    <cellStyle name="Примечание 9 21 6" xfId="42896"/>
    <cellStyle name="Примечание 9 21 7" xfId="42897"/>
    <cellStyle name="Примечание 9 21 8" xfId="42898"/>
    <cellStyle name="Примечание 9 21 9" xfId="42899"/>
    <cellStyle name="Примечание 9 22" xfId="42900"/>
    <cellStyle name="Примечание 9 22 2" xfId="42901"/>
    <cellStyle name="Примечание 9 22 3" xfId="42902"/>
    <cellStyle name="Примечание 9 22 4" xfId="42903"/>
    <cellStyle name="Примечание 9 22 5" xfId="42904"/>
    <cellStyle name="Примечание 9 22 6" xfId="42905"/>
    <cellStyle name="Примечание 9 22 7" xfId="42906"/>
    <cellStyle name="Примечание 9 22 8" xfId="42907"/>
    <cellStyle name="Примечание 9 22 9" xfId="42908"/>
    <cellStyle name="Примечание 9 23" xfId="42909"/>
    <cellStyle name="Примечание 9 24" xfId="42910"/>
    <cellStyle name="Примечание 9 25" xfId="42911"/>
    <cellStyle name="Примечание 9 26" xfId="42912"/>
    <cellStyle name="Примечание 9 27" xfId="42913"/>
    <cellStyle name="Примечание 9 28" xfId="42914"/>
    <cellStyle name="Примечание 9 29" xfId="42915"/>
    <cellStyle name="Примечание 9 3" xfId="42916"/>
    <cellStyle name="Примечание 9 3 10" xfId="42917"/>
    <cellStyle name="Примечание 9 3 11" xfId="42918"/>
    <cellStyle name="Примечание 9 3 12" xfId="42919"/>
    <cellStyle name="Примечание 9 3 2" xfId="42920"/>
    <cellStyle name="Примечание 9 3 2 2" xfId="42921"/>
    <cellStyle name="Примечание 9 3 2 3" xfId="42922"/>
    <cellStyle name="Примечание 9 3 2 4" xfId="42923"/>
    <cellStyle name="Примечание 9 3 2 5" xfId="42924"/>
    <cellStyle name="Примечание 9 3 2 6" xfId="42925"/>
    <cellStyle name="Примечание 9 3 2 7" xfId="42926"/>
    <cellStyle name="Примечание 9 3 2 8" xfId="42927"/>
    <cellStyle name="Примечание 9 3 2 9" xfId="42928"/>
    <cellStyle name="Примечание 9 3 3" xfId="42929"/>
    <cellStyle name="Примечание 9 3 3 2" xfId="42930"/>
    <cellStyle name="Примечание 9 3 3 3" xfId="42931"/>
    <cellStyle name="Примечание 9 3 3 4" xfId="42932"/>
    <cellStyle name="Примечание 9 3 3 5" xfId="42933"/>
    <cellStyle name="Примечание 9 3 3 6" xfId="42934"/>
    <cellStyle name="Примечание 9 3 3 7" xfId="42935"/>
    <cellStyle name="Примечание 9 3 3 8" xfId="42936"/>
    <cellStyle name="Примечание 9 3 3 9" xfId="42937"/>
    <cellStyle name="Примечание 9 3 4" xfId="42938"/>
    <cellStyle name="Примечание 9 3 5" xfId="42939"/>
    <cellStyle name="Примечание 9 3 6" xfId="42940"/>
    <cellStyle name="Примечание 9 3 7" xfId="42941"/>
    <cellStyle name="Примечание 9 3 8" xfId="42942"/>
    <cellStyle name="Примечание 9 3 9" xfId="42943"/>
    <cellStyle name="Примечание 9 3_Лист1" xfId="42944"/>
    <cellStyle name="Примечание 9 30" xfId="42945"/>
    <cellStyle name="Примечание 9 31" xfId="42946"/>
    <cellStyle name="Примечание 9 32" xfId="42947"/>
    <cellStyle name="Примечание 9 33" xfId="42948"/>
    <cellStyle name="Примечание 9 34" xfId="42949"/>
    <cellStyle name="Примечание 9 35" xfId="42950"/>
    <cellStyle name="Примечание 9 36" xfId="42951"/>
    <cellStyle name="Примечание 9 37" xfId="42952"/>
    <cellStyle name="Примечание 9 38" xfId="42953"/>
    <cellStyle name="Примечание 9 39" xfId="42954"/>
    <cellStyle name="Примечание 9 4" xfId="42955"/>
    <cellStyle name="Примечание 9 4 10" xfId="42956"/>
    <cellStyle name="Примечание 9 4 11" xfId="42957"/>
    <cellStyle name="Примечание 9 4 12" xfId="42958"/>
    <cellStyle name="Примечание 9 4 2" xfId="42959"/>
    <cellStyle name="Примечание 9 4 2 2" xfId="42960"/>
    <cellStyle name="Примечание 9 4 2 3" xfId="42961"/>
    <cellStyle name="Примечание 9 4 2 4" xfId="42962"/>
    <cellStyle name="Примечание 9 4 2 5" xfId="42963"/>
    <cellStyle name="Примечание 9 4 2 6" xfId="42964"/>
    <cellStyle name="Примечание 9 4 2 7" xfId="42965"/>
    <cellStyle name="Примечание 9 4 2 8" xfId="42966"/>
    <cellStyle name="Примечание 9 4 2 9" xfId="42967"/>
    <cellStyle name="Примечание 9 4 3" xfId="42968"/>
    <cellStyle name="Примечание 9 4 3 2" xfId="42969"/>
    <cellStyle name="Примечание 9 4 3 3" xfId="42970"/>
    <cellStyle name="Примечание 9 4 3 4" xfId="42971"/>
    <cellStyle name="Примечание 9 4 3 5" xfId="42972"/>
    <cellStyle name="Примечание 9 4 3 6" xfId="42973"/>
    <cellStyle name="Примечание 9 4 3 7" xfId="42974"/>
    <cellStyle name="Примечание 9 4 3 8" xfId="42975"/>
    <cellStyle name="Примечание 9 4 3 9" xfId="42976"/>
    <cellStyle name="Примечание 9 4 4" xfId="42977"/>
    <cellStyle name="Примечание 9 4 5" xfId="42978"/>
    <cellStyle name="Примечание 9 4 6" xfId="42979"/>
    <cellStyle name="Примечание 9 4 7" xfId="42980"/>
    <cellStyle name="Примечание 9 4 8" xfId="42981"/>
    <cellStyle name="Примечание 9 4 9" xfId="42982"/>
    <cellStyle name="Примечание 9 4_Лист1" xfId="42983"/>
    <cellStyle name="Примечание 9 40" xfId="42984"/>
    <cellStyle name="Примечание 9 41" xfId="42985"/>
    <cellStyle name="Примечание 9 42" xfId="42986"/>
    <cellStyle name="Примечание 9 43" xfId="42987"/>
    <cellStyle name="Примечание 9 44" xfId="42988"/>
    <cellStyle name="Примечание 9 45" xfId="42989"/>
    <cellStyle name="Примечание 9 46" xfId="42990"/>
    <cellStyle name="Примечание 9 47" xfId="42991"/>
    <cellStyle name="Примечание 9 48" xfId="42992"/>
    <cellStyle name="Примечание 9 49" xfId="42993"/>
    <cellStyle name="Примечание 9 5" xfId="42994"/>
    <cellStyle name="Примечание 9 5 10" xfId="42995"/>
    <cellStyle name="Примечание 9 5 11" xfId="42996"/>
    <cellStyle name="Примечание 9 5 12" xfId="42997"/>
    <cellStyle name="Примечание 9 5 2" xfId="42998"/>
    <cellStyle name="Примечание 9 5 2 2" xfId="42999"/>
    <cellStyle name="Примечание 9 5 2 3" xfId="43000"/>
    <cellStyle name="Примечание 9 5 2 4" xfId="43001"/>
    <cellStyle name="Примечание 9 5 2 5" xfId="43002"/>
    <cellStyle name="Примечание 9 5 2 6" xfId="43003"/>
    <cellStyle name="Примечание 9 5 2 7" xfId="43004"/>
    <cellStyle name="Примечание 9 5 2 8" xfId="43005"/>
    <cellStyle name="Примечание 9 5 2 9" xfId="43006"/>
    <cellStyle name="Примечание 9 5 3" xfId="43007"/>
    <cellStyle name="Примечание 9 5 3 2" xfId="43008"/>
    <cellStyle name="Примечание 9 5 3 3" xfId="43009"/>
    <cellStyle name="Примечание 9 5 3 4" xfId="43010"/>
    <cellStyle name="Примечание 9 5 3 5" xfId="43011"/>
    <cellStyle name="Примечание 9 5 3 6" xfId="43012"/>
    <cellStyle name="Примечание 9 5 3 7" xfId="43013"/>
    <cellStyle name="Примечание 9 5 3 8" xfId="43014"/>
    <cellStyle name="Примечание 9 5 3 9" xfId="43015"/>
    <cellStyle name="Примечание 9 5 4" xfId="43016"/>
    <cellStyle name="Примечание 9 5 5" xfId="43017"/>
    <cellStyle name="Примечание 9 5 6" xfId="43018"/>
    <cellStyle name="Примечание 9 5 7" xfId="43019"/>
    <cellStyle name="Примечание 9 5 8" xfId="43020"/>
    <cellStyle name="Примечание 9 5 9" xfId="43021"/>
    <cellStyle name="Примечание 9 5_Лист1" xfId="43022"/>
    <cellStyle name="Примечание 9 50" xfId="43023"/>
    <cellStyle name="Примечание 9 51" xfId="43024"/>
    <cellStyle name="Примечание 9 52" xfId="43025"/>
    <cellStyle name="Примечание 9 53" xfId="43026"/>
    <cellStyle name="Примечание 9 6" xfId="43027"/>
    <cellStyle name="Примечание 9 6 10" xfId="43028"/>
    <cellStyle name="Примечание 9 6 11" xfId="43029"/>
    <cellStyle name="Примечание 9 6 12" xfId="43030"/>
    <cellStyle name="Примечание 9 6 2" xfId="43031"/>
    <cellStyle name="Примечание 9 6 2 2" xfId="43032"/>
    <cellStyle name="Примечание 9 6 2 3" xfId="43033"/>
    <cellStyle name="Примечание 9 6 2 4" xfId="43034"/>
    <cellStyle name="Примечание 9 6 2 5" xfId="43035"/>
    <cellStyle name="Примечание 9 6 2 6" xfId="43036"/>
    <cellStyle name="Примечание 9 6 2 7" xfId="43037"/>
    <cellStyle name="Примечание 9 6 2 8" xfId="43038"/>
    <cellStyle name="Примечание 9 6 2 9" xfId="43039"/>
    <cellStyle name="Примечание 9 6 3" xfId="43040"/>
    <cellStyle name="Примечание 9 6 3 2" xfId="43041"/>
    <cellStyle name="Примечание 9 6 3 3" xfId="43042"/>
    <cellStyle name="Примечание 9 6 3 4" xfId="43043"/>
    <cellStyle name="Примечание 9 6 3 5" xfId="43044"/>
    <cellStyle name="Примечание 9 6 3 6" xfId="43045"/>
    <cellStyle name="Примечание 9 6 3 7" xfId="43046"/>
    <cellStyle name="Примечание 9 6 3 8" xfId="43047"/>
    <cellStyle name="Примечание 9 6 3 9" xfId="43048"/>
    <cellStyle name="Примечание 9 6 4" xfId="43049"/>
    <cellStyle name="Примечание 9 6 5" xfId="43050"/>
    <cellStyle name="Примечание 9 6 6" xfId="43051"/>
    <cellStyle name="Примечание 9 6 7" xfId="43052"/>
    <cellStyle name="Примечание 9 6 8" xfId="43053"/>
    <cellStyle name="Примечание 9 6 9" xfId="43054"/>
    <cellStyle name="Примечание 9 6_Лист1" xfId="43055"/>
    <cellStyle name="Примечание 9 7" xfId="43056"/>
    <cellStyle name="Примечание 9 7 10" xfId="43057"/>
    <cellStyle name="Примечание 9 7 11" xfId="43058"/>
    <cellStyle name="Примечание 9 7 12" xfId="43059"/>
    <cellStyle name="Примечание 9 7 2" xfId="43060"/>
    <cellStyle name="Примечание 9 7 2 2" xfId="43061"/>
    <cellStyle name="Примечание 9 7 2 3" xfId="43062"/>
    <cellStyle name="Примечание 9 7 2 4" xfId="43063"/>
    <cellStyle name="Примечание 9 7 2 5" xfId="43064"/>
    <cellStyle name="Примечание 9 7 2 6" xfId="43065"/>
    <cellStyle name="Примечание 9 7 2 7" xfId="43066"/>
    <cellStyle name="Примечание 9 7 2 8" xfId="43067"/>
    <cellStyle name="Примечание 9 7 2 9" xfId="43068"/>
    <cellStyle name="Примечание 9 7 3" xfId="43069"/>
    <cellStyle name="Примечание 9 7 3 2" xfId="43070"/>
    <cellStyle name="Примечание 9 7 3 3" xfId="43071"/>
    <cellStyle name="Примечание 9 7 3 4" xfId="43072"/>
    <cellStyle name="Примечание 9 7 3 5" xfId="43073"/>
    <cellStyle name="Примечание 9 7 3 6" xfId="43074"/>
    <cellStyle name="Примечание 9 7 3 7" xfId="43075"/>
    <cellStyle name="Примечание 9 7 3 8" xfId="43076"/>
    <cellStyle name="Примечание 9 7 3 9" xfId="43077"/>
    <cellStyle name="Примечание 9 7 4" xfId="43078"/>
    <cellStyle name="Примечание 9 7 5" xfId="43079"/>
    <cellStyle name="Примечание 9 7 6" xfId="43080"/>
    <cellStyle name="Примечание 9 7 7" xfId="43081"/>
    <cellStyle name="Примечание 9 7 8" xfId="43082"/>
    <cellStyle name="Примечание 9 7 9" xfId="43083"/>
    <cellStyle name="Примечание 9 7_Лист1" xfId="43084"/>
    <cellStyle name="Примечание 9 8" xfId="43085"/>
    <cellStyle name="Примечание 9 8 10" xfId="43086"/>
    <cellStyle name="Примечание 9 8 11" xfId="43087"/>
    <cellStyle name="Примечание 9 8 12" xfId="43088"/>
    <cellStyle name="Примечание 9 8 2" xfId="43089"/>
    <cellStyle name="Примечание 9 8 2 2" xfId="43090"/>
    <cellStyle name="Примечание 9 8 2 3" xfId="43091"/>
    <cellStyle name="Примечание 9 8 2 4" xfId="43092"/>
    <cellStyle name="Примечание 9 8 2 5" xfId="43093"/>
    <cellStyle name="Примечание 9 8 2 6" xfId="43094"/>
    <cellStyle name="Примечание 9 8 2 7" xfId="43095"/>
    <cellStyle name="Примечание 9 8 2 8" xfId="43096"/>
    <cellStyle name="Примечание 9 8 2 9" xfId="43097"/>
    <cellStyle name="Примечание 9 8 3" xfId="43098"/>
    <cellStyle name="Примечание 9 8 3 2" xfId="43099"/>
    <cellStyle name="Примечание 9 8 3 3" xfId="43100"/>
    <cellStyle name="Примечание 9 8 3 4" xfId="43101"/>
    <cellStyle name="Примечание 9 8 3 5" xfId="43102"/>
    <cellStyle name="Примечание 9 8 3 6" xfId="43103"/>
    <cellStyle name="Примечание 9 8 3 7" xfId="43104"/>
    <cellStyle name="Примечание 9 8 3 8" xfId="43105"/>
    <cellStyle name="Примечание 9 8 3 9" xfId="43106"/>
    <cellStyle name="Примечание 9 8 4" xfId="43107"/>
    <cellStyle name="Примечание 9 8 5" xfId="43108"/>
    <cellStyle name="Примечание 9 8 6" xfId="43109"/>
    <cellStyle name="Примечание 9 8 7" xfId="43110"/>
    <cellStyle name="Примечание 9 8 8" xfId="43111"/>
    <cellStyle name="Примечание 9 8 9" xfId="43112"/>
    <cellStyle name="Примечание 9 8_Лист1" xfId="43113"/>
    <cellStyle name="Примечание 9 9" xfId="43114"/>
    <cellStyle name="Примечание 9 9 10" xfId="43115"/>
    <cellStyle name="Примечание 9 9 11" xfId="43116"/>
    <cellStyle name="Примечание 9 9 12" xfId="43117"/>
    <cellStyle name="Примечание 9 9 2" xfId="43118"/>
    <cellStyle name="Примечание 9 9 2 2" xfId="43119"/>
    <cellStyle name="Примечание 9 9 2 3" xfId="43120"/>
    <cellStyle name="Примечание 9 9 2 4" xfId="43121"/>
    <cellStyle name="Примечание 9 9 2 5" xfId="43122"/>
    <cellStyle name="Примечание 9 9 2 6" xfId="43123"/>
    <cellStyle name="Примечание 9 9 2 7" xfId="43124"/>
    <cellStyle name="Примечание 9 9 2 8" xfId="43125"/>
    <cellStyle name="Примечание 9 9 2 9" xfId="43126"/>
    <cellStyle name="Примечание 9 9 3" xfId="43127"/>
    <cellStyle name="Примечание 9 9 3 2" xfId="43128"/>
    <cellStyle name="Примечание 9 9 3 3" xfId="43129"/>
    <cellStyle name="Примечание 9 9 3 4" xfId="43130"/>
    <cellStyle name="Примечание 9 9 3 5" xfId="43131"/>
    <cellStyle name="Примечание 9 9 3 6" xfId="43132"/>
    <cellStyle name="Примечание 9 9 3 7" xfId="43133"/>
    <cellStyle name="Примечание 9 9 3 8" xfId="43134"/>
    <cellStyle name="Примечание 9 9 3 9" xfId="43135"/>
    <cellStyle name="Примечание 9 9 4" xfId="43136"/>
    <cellStyle name="Примечание 9 9 5" xfId="43137"/>
    <cellStyle name="Примечание 9 9 6" xfId="43138"/>
    <cellStyle name="Примечание 9 9 7" xfId="43139"/>
    <cellStyle name="Примечание 9 9 8" xfId="43140"/>
    <cellStyle name="Примечание 9 9 9" xfId="43141"/>
    <cellStyle name="Примечание 9 9_Лист1" xfId="43142"/>
    <cellStyle name="Примечание 9_Лист1" xfId="43143"/>
    <cellStyle name="Примечание 90" xfId="43144"/>
    <cellStyle name="Примечание 90 2" xfId="43145"/>
    <cellStyle name="Примечание 90 3" xfId="43146"/>
    <cellStyle name="Примечание 90 4" xfId="43147"/>
    <cellStyle name="Примечание 90 5" xfId="43148"/>
    <cellStyle name="Примечание 90 6" xfId="43149"/>
    <cellStyle name="Примечание 90 7" xfId="43150"/>
    <cellStyle name="Примечание 90 8" xfId="43151"/>
    <cellStyle name="Примечание 90 9" xfId="43152"/>
    <cellStyle name="Примечание 900" xfId="43153"/>
    <cellStyle name="Примечание 901" xfId="43154"/>
    <cellStyle name="Примечание 902" xfId="43155"/>
    <cellStyle name="Примечание 903" xfId="43156"/>
    <cellStyle name="Примечание 904" xfId="43157"/>
    <cellStyle name="Примечание 905" xfId="43158"/>
    <cellStyle name="Примечание 906" xfId="43159"/>
    <cellStyle name="Примечание 907" xfId="43160"/>
    <cellStyle name="Примечание 908" xfId="43161"/>
    <cellStyle name="Примечание 909" xfId="43162"/>
    <cellStyle name="Примечание 91" xfId="43163"/>
    <cellStyle name="Примечание 91 2" xfId="43164"/>
    <cellStyle name="Примечание 91 3" xfId="43165"/>
    <cellStyle name="Примечание 91 4" xfId="43166"/>
    <cellStyle name="Примечание 91 5" xfId="43167"/>
    <cellStyle name="Примечание 91 6" xfId="43168"/>
    <cellStyle name="Примечание 91 7" xfId="43169"/>
    <cellStyle name="Примечание 91 8" xfId="43170"/>
    <cellStyle name="Примечание 91 9" xfId="43171"/>
    <cellStyle name="Примечание 910" xfId="43172"/>
    <cellStyle name="Примечание 911" xfId="43173"/>
    <cellStyle name="Примечание 912" xfId="43174"/>
    <cellStyle name="Примечание 913" xfId="43175"/>
    <cellStyle name="Примечание 914" xfId="43176"/>
    <cellStyle name="Примечание 915" xfId="43177"/>
    <cellStyle name="Примечание 916" xfId="43178"/>
    <cellStyle name="Примечание 917" xfId="43179"/>
    <cellStyle name="Примечание 918" xfId="43180"/>
    <cellStyle name="Примечание 919" xfId="43181"/>
    <cellStyle name="Примечание 92" xfId="43182"/>
    <cellStyle name="Примечание 920" xfId="43183"/>
    <cellStyle name="Примечание 921" xfId="43184"/>
    <cellStyle name="Примечание 922" xfId="43185"/>
    <cellStyle name="Примечание 923" xfId="43186"/>
    <cellStyle name="Примечание 924" xfId="43187"/>
    <cellStyle name="Примечание 925" xfId="43188"/>
    <cellStyle name="Примечание 926" xfId="43189"/>
    <cellStyle name="Примечание 927" xfId="43190"/>
    <cellStyle name="Примечание 928" xfId="43191"/>
    <cellStyle name="Примечание 929" xfId="43192"/>
    <cellStyle name="Примечание 93" xfId="43193"/>
    <cellStyle name="Примечание 93 2" xfId="43194"/>
    <cellStyle name="Примечание 93 2 2" xfId="43195"/>
    <cellStyle name="Примечание 93 2 3" xfId="43196"/>
    <cellStyle name="Примечание 93 2 4" xfId="43197"/>
    <cellStyle name="Примечание 93 2 5" xfId="43198"/>
    <cellStyle name="Примечание 93 2 6" xfId="43199"/>
    <cellStyle name="Примечание 93 3" xfId="43200"/>
    <cellStyle name="Примечание 93 4" xfId="43201"/>
    <cellStyle name="Примечание 93 5" xfId="43202"/>
    <cellStyle name="Примечание 93 6" xfId="43203"/>
    <cellStyle name="Примечание 93 7" xfId="43204"/>
    <cellStyle name="Примечание 930" xfId="43205"/>
    <cellStyle name="Примечание 931" xfId="43206"/>
    <cellStyle name="Примечание 932" xfId="43207"/>
    <cellStyle name="Примечание 933" xfId="43208"/>
    <cellStyle name="Примечание 934" xfId="43209"/>
    <cellStyle name="Примечание 935" xfId="43210"/>
    <cellStyle name="Примечание 936" xfId="43211"/>
    <cellStyle name="Примечание 937" xfId="43212"/>
    <cellStyle name="Примечание 938" xfId="43213"/>
    <cellStyle name="Примечание 939" xfId="43214"/>
    <cellStyle name="Примечание 94" xfId="43215"/>
    <cellStyle name="Примечание 94 2" xfId="43216"/>
    <cellStyle name="Примечание 94 2 2" xfId="43217"/>
    <cellStyle name="Примечание 94 2 3" xfId="43218"/>
    <cellStyle name="Примечание 94 2 4" xfId="43219"/>
    <cellStyle name="Примечание 94 2 5" xfId="43220"/>
    <cellStyle name="Примечание 94 2 6" xfId="43221"/>
    <cellStyle name="Примечание 94 3" xfId="43222"/>
    <cellStyle name="Примечание 94 4" xfId="43223"/>
    <cellStyle name="Примечание 94 5" xfId="43224"/>
    <cellStyle name="Примечание 94 6" xfId="43225"/>
    <cellStyle name="Примечание 94 7" xfId="43226"/>
    <cellStyle name="Примечание 940" xfId="43227"/>
    <cellStyle name="Примечание 941" xfId="43228"/>
    <cellStyle name="Примечание 942" xfId="43229"/>
    <cellStyle name="Примечание 943" xfId="43230"/>
    <cellStyle name="Примечание 944" xfId="43231"/>
    <cellStyle name="Примечание 945" xfId="43232"/>
    <cellStyle name="Примечание 946" xfId="43233"/>
    <cellStyle name="Примечание 947" xfId="43234"/>
    <cellStyle name="Примечание 948" xfId="43235"/>
    <cellStyle name="Примечание 949" xfId="43236"/>
    <cellStyle name="Примечание 95" xfId="43237"/>
    <cellStyle name="Примечание 95 2" xfId="43238"/>
    <cellStyle name="Примечание 95 2 2" xfId="43239"/>
    <cellStyle name="Примечание 95 2 3" xfId="43240"/>
    <cellStyle name="Примечание 95 2 4" xfId="43241"/>
    <cellStyle name="Примечание 95 2 5" xfId="43242"/>
    <cellStyle name="Примечание 95 2 6" xfId="43243"/>
    <cellStyle name="Примечание 95 3" xfId="43244"/>
    <cellStyle name="Примечание 95 4" xfId="43245"/>
    <cellStyle name="Примечание 95 5" xfId="43246"/>
    <cellStyle name="Примечание 95 6" xfId="43247"/>
    <cellStyle name="Примечание 95 7" xfId="43248"/>
    <cellStyle name="Примечание 950" xfId="43249"/>
    <cellStyle name="Примечание 951" xfId="43250"/>
    <cellStyle name="Примечание 952" xfId="43251"/>
    <cellStyle name="Примечание 953" xfId="43252"/>
    <cellStyle name="Примечание 954" xfId="43253"/>
    <cellStyle name="Примечание 955" xfId="43254"/>
    <cellStyle name="Примечание 956" xfId="43255"/>
    <cellStyle name="Примечание 957" xfId="43256"/>
    <cellStyle name="Примечание 958" xfId="43257"/>
    <cellStyle name="Примечание 959" xfId="43258"/>
    <cellStyle name="Примечание 96" xfId="43259"/>
    <cellStyle name="Примечание 96 2" xfId="43260"/>
    <cellStyle name="Примечание 96 3" xfId="43261"/>
    <cellStyle name="Примечание 96 4" xfId="43262"/>
    <cellStyle name="Примечание 96 5" xfId="43263"/>
    <cellStyle name="Примечание 96 6" xfId="43264"/>
    <cellStyle name="Примечание 960" xfId="43265"/>
    <cellStyle name="Примечание 961" xfId="43266"/>
    <cellStyle name="Примечание 962" xfId="43267"/>
    <cellStyle name="Примечание 963" xfId="43268"/>
    <cellStyle name="Примечание 964" xfId="43269"/>
    <cellStyle name="Примечание 965" xfId="43270"/>
    <cellStyle name="Примечание 966" xfId="43271"/>
    <cellStyle name="Примечание 967" xfId="43272"/>
    <cellStyle name="Примечание 968" xfId="43273"/>
    <cellStyle name="Примечание 969" xfId="43274"/>
    <cellStyle name="Примечание 97" xfId="43275"/>
    <cellStyle name="Примечание 97 2" xfId="43276"/>
    <cellStyle name="Примечание 97 3" xfId="43277"/>
    <cellStyle name="Примечание 97 4" xfId="43278"/>
    <cellStyle name="Примечание 97 5" xfId="43279"/>
    <cellStyle name="Примечание 97 6" xfId="43280"/>
    <cellStyle name="Примечание 970" xfId="43281"/>
    <cellStyle name="Примечание 971" xfId="43282"/>
    <cellStyle name="Примечание 972" xfId="43283"/>
    <cellStyle name="Примечание 973" xfId="43284"/>
    <cellStyle name="Примечание 974" xfId="43285"/>
    <cellStyle name="Примечание 975" xfId="43286"/>
    <cellStyle name="Примечание 976" xfId="43287"/>
    <cellStyle name="Примечание 977" xfId="43288"/>
    <cellStyle name="Примечание 978" xfId="43289"/>
    <cellStyle name="Примечание 979" xfId="43290"/>
    <cellStyle name="Примечание 98" xfId="43291"/>
    <cellStyle name="Примечание 980" xfId="43292"/>
    <cellStyle name="Примечание 981" xfId="43293"/>
    <cellStyle name="Примечание 982" xfId="43294"/>
    <cellStyle name="Примечание 983" xfId="43295"/>
    <cellStyle name="Примечание 984" xfId="43296"/>
    <cellStyle name="Примечание 985" xfId="43297"/>
    <cellStyle name="Примечание 986" xfId="43298"/>
    <cellStyle name="Примечание 987" xfId="43299"/>
    <cellStyle name="Примечание 988" xfId="43300"/>
    <cellStyle name="Примечание 989" xfId="43301"/>
    <cellStyle name="Примечание 99" xfId="43302"/>
    <cellStyle name="Примечание 990" xfId="43303"/>
    <cellStyle name="Примечание 991" xfId="43304"/>
    <cellStyle name="Примечание 992" xfId="43305"/>
    <cellStyle name="Примечание 993" xfId="43306"/>
    <cellStyle name="Примечание 994" xfId="43307"/>
    <cellStyle name="Примечание 995" xfId="43308"/>
    <cellStyle name="Примечание 996" xfId="43309"/>
    <cellStyle name="Примечание 997" xfId="43310"/>
    <cellStyle name="Примечание 998" xfId="43311"/>
    <cellStyle name="Примечание 999" xfId="43312"/>
    <cellStyle name="Процентный 14" xfId="43313"/>
    <cellStyle name="Процентный 14 2" xfId="43314"/>
    <cellStyle name="Процентный 14 3" xfId="43315"/>
    <cellStyle name="Процентный 14 4" xfId="43316"/>
    <cellStyle name="Процентный 14 5" xfId="43317"/>
    <cellStyle name="Процентный 14 6" xfId="43318"/>
    <cellStyle name="Процентный 14 7" xfId="43319"/>
    <cellStyle name="Процентный 14 8" xfId="43320"/>
    <cellStyle name="Процентный 14 9" xfId="43321"/>
    <cellStyle name="Процентный 2" xfId="43322"/>
    <cellStyle name="Процентный 2 10" xfId="92"/>
    <cellStyle name="Процентный 2 10 2" xfId="43323"/>
    <cellStyle name="Процентный 2 11" xfId="43324"/>
    <cellStyle name="Процентный 2 12" xfId="43325"/>
    <cellStyle name="Процентный 2 13" xfId="43326"/>
    <cellStyle name="Процентный 2 2" xfId="43327"/>
    <cellStyle name="Процентный 2 2 2" xfId="43328"/>
    <cellStyle name="Процентный 2 2 2 10" xfId="43329"/>
    <cellStyle name="Процентный 2 2 2 2" xfId="43330"/>
    <cellStyle name="Процентный 2 2 2 2 2" xfId="43331"/>
    <cellStyle name="Процентный 2 2 2 2 3" xfId="43332"/>
    <cellStyle name="Процентный 2 2 2 2 4" xfId="43333"/>
    <cellStyle name="Процентный 2 2 2 2 5" xfId="43334"/>
    <cellStyle name="Процентный 2 2 2 2 6" xfId="43335"/>
    <cellStyle name="Процентный 2 2 2 2 7" xfId="43336"/>
    <cellStyle name="Процентный 2 2 2 2 8" xfId="43337"/>
    <cellStyle name="Процентный 2 2 2 2 9" xfId="43338"/>
    <cellStyle name="Процентный 2 2 2 3" xfId="43339"/>
    <cellStyle name="Процентный 2 2 2 4" xfId="43340"/>
    <cellStyle name="Процентный 2 2 2 5" xfId="43341"/>
    <cellStyle name="Процентный 2 2 2 6" xfId="43342"/>
    <cellStyle name="Процентный 2 2 2 7" xfId="43343"/>
    <cellStyle name="Процентный 2 2 2 8" xfId="43344"/>
    <cellStyle name="Процентный 2 2 2 9" xfId="43345"/>
    <cellStyle name="Процентный 2 2 3" xfId="43346"/>
    <cellStyle name="Процентный 2 2 3 10" xfId="43347"/>
    <cellStyle name="Процентный 2 2 3 2" xfId="43348"/>
    <cellStyle name="Процентный 2 2 3 2 2" xfId="43349"/>
    <cellStyle name="Процентный 2 2 3 2 3" xfId="43350"/>
    <cellStyle name="Процентный 2 2 3 2 4" xfId="43351"/>
    <cellStyle name="Процентный 2 2 3 2 5" xfId="43352"/>
    <cellStyle name="Процентный 2 2 3 2 6" xfId="43353"/>
    <cellStyle name="Процентный 2 2 3 2 7" xfId="43354"/>
    <cellStyle name="Процентный 2 2 3 2 8" xfId="43355"/>
    <cellStyle name="Процентный 2 2 3 2 9" xfId="43356"/>
    <cellStyle name="Процентный 2 2 3 3" xfId="43357"/>
    <cellStyle name="Процентный 2 2 3 4" xfId="43358"/>
    <cellStyle name="Процентный 2 2 3 5" xfId="43359"/>
    <cellStyle name="Процентный 2 2 3 6" xfId="43360"/>
    <cellStyle name="Процентный 2 2 3 7" xfId="43361"/>
    <cellStyle name="Процентный 2 2 3 8" xfId="43362"/>
    <cellStyle name="Процентный 2 2 3 9" xfId="43363"/>
    <cellStyle name="Процентный 2 3" xfId="43364"/>
    <cellStyle name="Процентный 2 3 2" xfId="43365"/>
    <cellStyle name="Процентный 2 3 3" xfId="43366"/>
    <cellStyle name="Процентный 2 3 4" xfId="43367"/>
    <cellStyle name="Процентный 2 3 5" xfId="43368"/>
    <cellStyle name="Процентный 2 3 6" xfId="43369"/>
    <cellStyle name="Процентный 2 3 7" xfId="43370"/>
    <cellStyle name="Процентный 2 3 8" xfId="43371"/>
    <cellStyle name="Процентный 2 3 9" xfId="43372"/>
    <cellStyle name="Процентный 2 4" xfId="43373"/>
    <cellStyle name="Процентный 2 5" xfId="43374"/>
    <cellStyle name="Процентный 2 6" xfId="43375"/>
    <cellStyle name="Процентный 2 7" xfId="43376"/>
    <cellStyle name="Процентный 2 8" xfId="43377"/>
    <cellStyle name="Процентный 2 9" xfId="43378"/>
    <cellStyle name="Процентный 3" xfId="43379"/>
    <cellStyle name="Процентный 3 10" xfId="43380"/>
    <cellStyle name="Процентный 3 11" xfId="43381"/>
    <cellStyle name="Процентный 3 12" xfId="43382"/>
    <cellStyle name="Процентный 3 13" xfId="43383"/>
    <cellStyle name="Процентный 3 14" xfId="43384"/>
    <cellStyle name="Процентный 3 15" xfId="44544"/>
    <cellStyle name="Процентный 3 2" xfId="43385"/>
    <cellStyle name="Процентный 3 2 10" xfId="43386"/>
    <cellStyle name="Процентный 3 2 2" xfId="43387"/>
    <cellStyle name="Процентный 3 2 2 2" xfId="43388"/>
    <cellStyle name="Процентный 3 2 2 3" xfId="43389"/>
    <cellStyle name="Процентный 3 2 2 4" xfId="43390"/>
    <cellStyle name="Процентный 3 2 2 5" xfId="43391"/>
    <cellStyle name="Процентный 3 2 2 6" xfId="43392"/>
    <cellStyle name="Процентный 3 2 2 7" xfId="43393"/>
    <cellStyle name="Процентный 3 2 2 8" xfId="43394"/>
    <cellStyle name="Процентный 3 2 2 9" xfId="43395"/>
    <cellStyle name="Процентный 3 2 3" xfId="43396"/>
    <cellStyle name="Процентный 3 2 4" xfId="43397"/>
    <cellStyle name="Процентный 3 2 5" xfId="43398"/>
    <cellStyle name="Процентный 3 2 6" xfId="43399"/>
    <cellStyle name="Процентный 3 2 7" xfId="43400"/>
    <cellStyle name="Процентный 3 2 8" xfId="43401"/>
    <cellStyle name="Процентный 3 2 9" xfId="43402"/>
    <cellStyle name="Процентный 3 3" xfId="43403"/>
    <cellStyle name="Процентный 3 3 10" xfId="43404"/>
    <cellStyle name="Процентный 3 3 2" xfId="43405"/>
    <cellStyle name="Процентный 3 3 2 2" xfId="43406"/>
    <cellStyle name="Процентный 3 3 2 3" xfId="43407"/>
    <cellStyle name="Процентный 3 3 2 4" xfId="43408"/>
    <cellStyle name="Процентный 3 3 2 5" xfId="43409"/>
    <cellStyle name="Процентный 3 3 2 6" xfId="43410"/>
    <cellStyle name="Процентный 3 3 2 7" xfId="43411"/>
    <cellStyle name="Процентный 3 3 2 8" xfId="43412"/>
    <cellStyle name="Процентный 3 3 2 9" xfId="43413"/>
    <cellStyle name="Процентный 3 3 3" xfId="43414"/>
    <cellStyle name="Процентный 3 3 4" xfId="43415"/>
    <cellStyle name="Процентный 3 3 5" xfId="43416"/>
    <cellStyle name="Процентный 3 3 6" xfId="43417"/>
    <cellStyle name="Процентный 3 3 7" xfId="43418"/>
    <cellStyle name="Процентный 3 3 8" xfId="43419"/>
    <cellStyle name="Процентный 3 3 9" xfId="43420"/>
    <cellStyle name="Процентный 3 4" xfId="43421"/>
    <cellStyle name="Процентный 3 4 10" xfId="43422"/>
    <cellStyle name="Процентный 3 4 2" xfId="43423"/>
    <cellStyle name="Процентный 3 4 2 2" xfId="43424"/>
    <cellStyle name="Процентный 3 4 2 3" xfId="43425"/>
    <cellStyle name="Процентный 3 4 2 4" xfId="43426"/>
    <cellStyle name="Процентный 3 4 2 5" xfId="43427"/>
    <cellStyle name="Процентный 3 4 2 6" xfId="43428"/>
    <cellStyle name="Процентный 3 4 2 7" xfId="43429"/>
    <cellStyle name="Процентный 3 4 2 8" xfId="43430"/>
    <cellStyle name="Процентный 3 4 2 9" xfId="43431"/>
    <cellStyle name="Процентный 3 4 3" xfId="43432"/>
    <cellStyle name="Процентный 3 4 4" xfId="43433"/>
    <cellStyle name="Процентный 3 4 5" xfId="43434"/>
    <cellStyle name="Процентный 3 4 6" xfId="43435"/>
    <cellStyle name="Процентный 3 4 7" xfId="43436"/>
    <cellStyle name="Процентный 3 4 8" xfId="43437"/>
    <cellStyle name="Процентный 3 4 9" xfId="43438"/>
    <cellStyle name="Процентный 3 5" xfId="43439"/>
    <cellStyle name="Процентный 3 5 10" xfId="43440"/>
    <cellStyle name="Процентный 3 5 2" xfId="43441"/>
    <cellStyle name="Процентный 3 5 2 2" xfId="43442"/>
    <cellStyle name="Процентный 3 5 2 3" xfId="43443"/>
    <cellStyle name="Процентный 3 5 2 4" xfId="43444"/>
    <cellStyle name="Процентный 3 5 2 5" xfId="43445"/>
    <cellStyle name="Процентный 3 5 2 6" xfId="43446"/>
    <cellStyle name="Процентный 3 5 2 7" xfId="43447"/>
    <cellStyle name="Процентный 3 5 2 8" xfId="43448"/>
    <cellStyle name="Процентный 3 5 2 9" xfId="43449"/>
    <cellStyle name="Процентный 3 5 3" xfId="43450"/>
    <cellStyle name="Процентный 3 5 4" xfId="43451"/>
    <cellStyle name="Процентный 3 5 5" xfId="43452"/>
    <cellStyle name="Процентный 3 5 6" xfId="43453"/>
    <cellStyle name="Процентный 3 5 7" xfId="43454"/>
    <cellStyle name="Процентный 3 5 8" xfId="43455"/>
    <cellStyle name="Процентный 3 5 9" xfId="43456"/>
    <cellStyle name="Процентный 3 6" xfId="43457"/>
    <cellStyle name="Процентный 3 6 2" xfId="43458"/>
    <cellStyle name="Процентный 3 6 3" xfId="43459"/>
    <cellStyle name="Процентный 3 6 4" xfId="43460"/>
    <cellStyle name="Процентный 3 6 5" xfId="43461"/>
    <cellStyle name="Процентный 3 6 6" xfId="43462"/>
    <cellStyle name="Процентный 3 6 7" xfId="43463"/>
    <cellStyle name="Процентный 3 6 8" xfId="43464"/>
    <cellStyle name="Процентный 3 6 9" xfId="43465"/>
    <cellStyle name="Процентный 3 7" xfId="43466"/>
    <cellStyle name="Процентный 3 8" xfId="43467"/>
    <cellStyle name="Процентный 3 9" xfId="43468"/>
    <cellStyle name="Процентный 4" xfId="43469"/>
    <cellStyle name="Процентный 4 2" xfId="43470"/>
    <cellStyle name="Процентный 4 3" xfId="43471"/>
    <cellStyle name="Процентный 4 4" xfId="43472"/>
    <cellStyle name="Процентный 4 5" xfId="43473"/>
    <cellStyle name="Процентный 4 6" xfId="43474"/>
    <cellStyle name="Процентный 4 7" xfId="43475"/>
    <cellStyle name="Процентный 4 8" xfId="43476"/>
    <cellStyle name="Процентный 4 9" xfId="43477"/>
    <cellStyle name="Процентный 5" xfId="43478"/>
    <cellStyle name="Процентный 5 2" xfId="43479"/>
    <cellStyle name="Процентный 5 3" xfId="43480"/>
    <cellStyle name="Процентный 5 4" xfId="43481"/>
    <cellStyle name="Процентный 5 5" xfId="43482"/>
    <cellStyle name="Процентный 5 6" xfId="43483"/>
    <cellStyle name="Процентный 5 7" xfId="43484"/>
    <cellStyle name="Процентный 5 8" xfId="43485"/>
    <cellStyle name="Процентный 5 9" xfId="43486"/>
    <cellStyle name="Процентный 7" xfId="43487"/>
    <cellStyle name="Процентный 7 10" xfId="43488"/>
    <cellStyle name="Процентный 7 10 10" xfId="43489"/>
    <cellStyle name="Процентный 7 10 11" xfId="43490"/>
    <cellStyle name="Процентный 7 10 2" xfId="43491"/>
    <cellStyle name="Процентный 7 10 2 2" xfId="43492"/>
    <cellStyle name="Процентный 7 10 2 3" xfId="43493"/>
    <cellStyle name="Процентный 7 10 2 4" xfId="43494"/>
    <cellStyle name="Процентный 7 10 2 5" xfId="43495"/>
    <cellStyle name="Процентный 7 10 2 6" xfId="43496"/>
    <cellStyle name="Процентный 7 10 2 7" xfId="43497"/>
    <cellStyle name="Процентный 7 10 2 8" xfId="43498"/>
    <cellStyle name="Процентный 7 10 2 9" xfId="43499"/>
    <cellStyle name="Процентный 7 10 3" xfId="43500"/>
    <cellStyle name="Процентный 7 10 3 2" xfId="43501"/>
    <cellStyle name="Процентный 7 10 3 3" xfId="43502"/>
    <cellStyle name="Процентный 7 10 3 4" xfId="43503"/>
    <cellStyle name="Процентный 7 10 3 5" xfId="43504"/>
    <cellStyle name="Процентный 7 10 3 6" xfId="43505"/>
    <cellStyle name="Процентный 7 10 3 7" xfId="43506"/>
    <cellStyle name="Процентный 7 10 3 8" xfId="43507"/>
    <cellStyle name="Процентный 7 10 3 9" xfId="43508"/>
    <cellStyle name="Процентный 7 10 4" xfId="43509"/>
    <cellStyle name="Процентный 7 10 5" xfId="43510"/>
    <cellStyle name="Процентный 7 10 6" xfId="43511"/>
    <cellStyle name="Процентный 7 10 7" xfId="43512"/>
    <cellStyle name="Процентный 7 10 8" xfId="43513"/>
    <cellStyle name="Процентный 7 10 9" xfId="43514"/>
    <cellStyle name="Процентный 7 11" xfId="43515"/>
    <cellStyle name="Процентный 7 11 10" xfId="43516"/>
    <cellStyle name="Процентный 7 11 11" xfId="43517"/>
    <cellStyle name="Процентный 7 11 2" xfId="43518"/>
    <cellStyle name="Процентный 7 11 2 2" xfId="43519"/>
    <cellStyle name="Процентный 7 11 2 3" xfId="43520"/>
    <cellStyle name="Процентный 7 11 2 4" xfId="43521"/>
    <cellStyle name="Процентный 7 11 2 5" xfId="43522"/>
    <cellStyle name="Процентный 7 11 2 6" xfId="43523"/>
    <cellStyle name="Процентный 7 11 2 7" xfId="43524"/>
    <cellStyle name="Процентный 7 11 2 8" xfId="43525"/>
    <cellStyle name="Процентный 7 11 2 9" xfId="43526"/>
    <cellStyle name="Процентный 7 11 3" xfId="43527"/>
    <cellStyle name="Процентный 7 11 3 2" xfId="43528"/>
    <cellStyle name="Процентный 7 11 3 3" xfId="43529"/>
    <cellStyle name="Процентный 7 11 3 4" xfId="43530"/>
    <cellStyle name="Процентный 7 11 3 5" xfId="43531"/>
    <cellStyle name="Процентный 7 11 3 6" xfId="43532"/>
    <cellStyle name="Процентный 7 11 3 7" xfId="43533"/>
    <cellStyle name="Процентный 7 11 3 8" xfId="43534"/>
    <cellStyle name="Процентный 7 11 3 9" xfId="43535"/>
    <cellStyle name="Процентный 7 11 4" xfId="43536"/>
    <cellStyle name="Процентный 7 11 5" xfId="43537"/>
    <cellStyle name="Процентный 7 11 6" xfId="43538"/>
    <cellStyle name="Процентный 7 11 7" xfId="43539"/>
    <cellStyle name="Процентный 7 11 8" xfId="43540"/>
    <cellStyle name="Процентный 7 11 9" xfId="43541"/>
    <cellStyle name="Процентный 7 12" xfId="43542"/>
    <cellStyle name="Процентный 7 12 2" xfId="43543"/>
    <cellStyle name="Процентный 7 12 3" xfId="43544"/>
    <cellStyle name="Процентный 7 12 4" xfId="43545"/>
    <cellStyle name="Процентный 7 12 5" xfId="43546"/>
    <cellStyle name="Процентный 7 12 6" xfId="43547"/>
    <cellStyle name="Процентный 7 12 7" xfId="43548"/>
    <cellStyle name="Процентный 7 12 8" xfId="43549"/>
    <cellStyle name="Процентный 7 12 9" xfId="43550"/>
    <cellStyle name="Процентный 7 13" xfId="43551"/>
    <cellStyle name="Процентный 7 13 2" xfId="43552"/>
    <cellStyle name="Процентный 7 13 3" xfId="43553"/>
    <cellStyle name="Процентный 7 13 4" xfId="43554"/>
    <cellStyle name="Процентный 7 13 5" xfId="43555"/>
    <cellStyle name="Процентный 7 13 6" xfId="43556"/>
    <cellStyle name="Процентный 7 13 7" xfId="43557"/>
    <cellStyle name="Процентный 7 13 8" xfId="43558"/>
    <cellStyle name="Процентный 7 13 9" xfId="43559"/>
    <cellStyle name="Процентный 7 14" xfId="43560"/>
    <cellStyle name="Процентный 7 15" xfId="43561"/>
    <cellStyle name="Процентный 7 16" xfId="43562"/>
    <cellStyle name="Процентный 7 17" xfId="43563"/>
    <cellStyle name="Процентный 7 18" xfId="43564"/>
    <cellStyle name="Процентный 7 19" xfId="43565"/>
    <cellStyle name="Процентный 7 2" xfId="43566"/>
    <cellStyle name="Процентный 7 2 10" xfId="43567"/>
    <cellStyle name="Процентный 7 2 11" xfId="43568"/>
    <cellStyle name="Процентный 7 2 12" xfId="43569"/>
    <cellStyle name="Процентный 7 2 2" xfId="43570"/>
    <cellStyle name="Процентный 7 2 2 2" xfId="43571"/>
    <cellStyle name="Процентный 7 2 2 3" xfId="43572"/>
    <cellStyle name="Процентный 7 2 2 4" xfId="43573"/>
    <cellStyle name="Процентный 7 2 2 5" xfId="43574"/>
    <cellStyle name="Процентный 7 2 2 6" xfId="43575"/>
    <cellStyle name="Процентный 7 2 2 7" xfId="43576"/>
    <cellStyle name="Процентный 7 2 2 8" xfId="43577"/>
    <cellStyle name="Процентный 7 2 2 9" xfId="43578"/>
    <cellStyle name="Процентный 7 2 3" xfId="43579"/>
    <cellStyle name="Процентный 7 2 3 2" xfId="43580"/>
    <cellStyle name="Процентный 7 2 3 3" xfId="43581"/>
    <cellStyle name="Процентный 7 2 3 4" xfId="43582"/>
    <cellStyle name="Процентный 7 2 3 5" xfId="43583"/>
    <cellStyle name="Процентный 7 2 3 6" xfId="43584"/>
    <cellStyle name="Процентный 7 2 3 7" xfId="43585"/>
    <cellStyle name="Процентный 7 2 3 8" xfId="43586"/>
    <cellStyle name="Процентный 7 2 3 9" xfId="43587"/>
    <cellStyle name="Процентный 7 2 4" xfId="43588"/>
    <cellStyle name="Процентный 7 2 5" xfId="43589"/>
    <cellStyle name="Процентный 7 2 6" xfId="43590"/>
    <cellStyle name="Процентный 7 2 7" xfId="43591"/>
    <cellStyle name="Процентный 7 2 8" xfId="43592"/>
    <cellStyle name="Процентный 7 2 9" xfId="43593"/>
    <cellStyle name="Процентный 7 20" xfId="43594"/>
    <cellStyle name="Процентный 7 21" xfId="43595"/>
    <cellStyle name="Процентный 7 22" xfId="43596"/>
    <cellStyle name="Процентный 7 3" xfId="43597"/>
    <cellStyle name="Процентный 7 3 10" xfId="43598"/>
    <cellStyle name="Процентный 7 3 11" xfId="43599"/>
    <cellStyle name="Процентный 7 3 2" xfId="43600"/>
    <cellStyle name="Процентный 7 3 2 2" xfId="43601"/>
    <cellStyle name="Процентный 7 3 2 3" xfId="43602"/>
    <cellStyle name="Процентный 7 3 2 4" xfId="43603"/>
    <cellStyle name="Процентный 7 3 2 5" xfId="43604"/>
    <cellStyle name="Процентный 7 3 2 6" xfId="43605"/>
    <cellStyle name="Процентный 7 3 2 7" xfId="43606"/>
    <cellStyle name="Процентный 7 3 2 8" xfId="43607"/>
    <cellStyle name="Процентный 7 3 2 9" xfId="43608"/>
    <cellStyle name="Процентный 7 3 3" xfId="43609"/>
    <cellStyle name="Процентный 7 3 3 2" xfId="43610"/>
    <cellStyle name="Процентный 7 3 3 3" xfId="43611"/>
    <cellStyle name="Процентный 7 3 3 4" xfId="43612"/>
    <cellStyle name="Процентный 7 3 3 5" xfId="43613"/>
    <cellStyle name="Процентный 7 3 3 6" xfId="43614"/>
    <cellStyle name="Процентный 7 3 3 7" xfId="43615"/>
    <cellStyle name="Процентный 7 3 3 8" xfId="43616"/>
    <cellStyle name="Процентный 7 3 3 9" xfId="43617"/>
    <cellStyle name="Процентный 7 3 4" xfId="43618"/>
    <cellStyle name="Процентный 7 3 5" xfId="43619"/>
    <cellStyle name="Процентный 7 3 6" xfId="43620"/>
    <cellStyle name="Процентный 7 3 7" xfId="43621"/>
    <cellStyle name="Процентный 7 3 8" xfId="43622"/>
    <cellStyle name="Процентный 7 3 9" xfId="43623"/>
    <cellStyle name="Процентный 7 4" xfId="43624"/>
    <cellStyle name="Процентный 7 4 10" xfId="43625"/>
    <cellStyle name="Процентный 7 4 11" xfId="43626"/>
    <cellStyle name="Процентный 7 4 2" xfId="43627"/>
    <cellStyle name="Процентный 7 4 2 2" xfId="43628"/>
    <cellStyle name="Процентный 7 4 2 3" xfId="43629"/>
    <cellStyle name="Процентный 7 4 2 4" xfId="43630"/>
    <cellStyle name="Процентный 7 4 2 5" xfId="43631"/>
    <cellStyle name="Процентный 7 4 2 6" xfId="43632"/>
    <cellStyle name="Процентный 7 4 2 7" xfId="43633"/>
    <cellStyle name="Процентный 7 4 2 8" xfId="43634"/>
    <cellStyle name="Процентный 7 4 2 9" xfId="43635"/>
    <cellStyle name="Процентный 7 4 3" xfId="43636"/>
    <cellStyle name="Процентный 7 4 3 2" xfId="43637"/>
    <cellStyle name="Процентный 7 4 3 3" xfId="43638"/>
    <cellStyle name="Процентный 7 4 3 4" xfId="43639"/>
    <cellStyle name="Процентный 7 4 3 5" xfId="43640"/>
    <cellStyle name="Процентный 7 4 3 6" xfId="43641"/>
    <cellStyle name="Процентный 7 4 3 7" xfId="43642"/>
    <cellStyle name="Процентный 7 4 3 8" xfId="43643"/>
    <cellStyle name="Процентный 7 4 3 9" xfId="43644"/>
    <cellStyle name="Процентный 7 4 4" xfId="43645"/>
    <cellStyle name="Процентный 7 4 5" xfId="43646"/>
    <cellStyle name="Процентный 7 4 6" xfId="43647"/>
    <cellStyle name="Процентный 7 4 7" xfId="43648"/>
    <cellStyle name="Процентный 7 4 8" xfId="43649"/>
    <cellStyle name="Процентный 7 4 9" xfId="43650"/>
    <cellStyle name="Процентный 7 5" xfId="43651"/>
    <cellStyle name="Процентный 7 5 10" xfId="43652"/>
    <cellStyle name="Процентный 7 5 11" xfId="43653"/>
    <cellStyle name="Процентный 7 5 2" xfId="43654"/>
    <cellStyle name="Процентный 7 5 2 2" xfId="43655"/>
    <cellStyle name="Процентный 7 5 2 3" xfId="43656"/>
    <cellStyle name="Процентный 7 5 2 4" xfId="43657"/>
    <cellStyle name="Процентный 7 5 2 5" xfId="43658"/>
    <cellStyle name="Процентный 7 5 2 6" xfId="43659"/>
    <cellStyle name="Процентный 7 5 2 7" xfId="43660"/>
    <cellStyle name="Процентный 7 5 2 8" xfId="43661"/>
    <cellStyle name="Процентный 7 5 2 9" xfId="43662"/>
    <cellStyle name="Процентный 7 5 3" xfId="43663"/>
    <cellStyle name="Процентный 7 5 3 2" xfId="43664"/>
    <cellStyle name="Процентный 7 5 3 3" xfId="43665"/>
    <cellStyle name="Процентный 7 5 3 4" xfId="43666"/>
    <cellStyle name="Процентный 7 5 3 5" xfId="43667"/>
    <cellStyle name="Процентный 7 5 3 6" xfId="43668"/>
    <cellStyle name="Процентный 7 5 3 7" xfId="43669"/>
    <cellStyle name="Процентный 7 5 3 8" xfId="43670"/>
    <cellStyle name="Процентный 7 5 3 9" xfId="43671"/>
    <cellStyle name="Процентный 7 5 4" xfId="43672"/>
    <cellStyle name="Процентный 7 5 5" xfId="43673"/>
    <cellStyle name="Процентный 7 5 6" xfId="43674"/>
    <cellStyle name="Процентный 7 5 7" xfId="43675"/>
    <cellStyle name="Процентный 7 5 8" xfId="43676"/>
    <cellStyle name="Процентный 7 5 9" xfId="43677"/>
    <cellStyle name="Процентный 7 6" xfId="43678"/>
    <cellStyle name="Процентный 7 6 10" xfId="43679"/>
    <cellStyle name="Процентный 7 6 11" xfId="43680"/>
    <cellStyle name="Процентный 7 6 2" xfId="43681"/>
    <cellStyle name="Процентный 7 6 2 2" xfId="43682"/>
    <cellStyle name="Процентный 7 6 2 3" xfId="43683"/>
    <cellStyle name="Процентный 7 6 2 4" xfId="43684"/>
    <cellStyle name="Процентный 7 6 2 5" xfId="43685"/>
    <cellStyle name="Процентный 7 6 2 6" xfId="43686"/>
    <cellStyle name="Процентный 7 6 2 7" xfId="43687"/>
    <cellStyle name="Процентный 7 6 2 8" xfId="43688"/>
    <cellStyle name="Процентный 7 6 2 9" xfId="43689"/>
    <cellStyle name="Процентный 7 6 3" xfId="43690"/>
    <cellStyle name="Процентный 7 6 3 2" xfId="43691"/>
    <cellStyle name="Процентный 7 6 3 3" xfId="43692"/>
    <cellStyle name="Процентный 7 6 3 4" xfId="43693"/>
    <cellStyle name="Процентный 7 6 3 5" xfId="43694"/>
    <cellStyle name="Процентный 7 6 3 6" xfId="43695"/>
    <cellStyle name="Процентный 7 6 3 7" xfId="43696"/>
    <cellStyle name="Процентный 7 6 3 8" xfId="43697"/>
    <cellStyle name="Процентный 7 6 3 9" xfId="43698"/>
    <cellStyle name="Процентный 7 6 4" xfId="43699"/>
    <cellStyle name="Процентный 7 6 5" xfId="43700"/>
    <cellStyle name="Процентный 7 6 6" xfId="43701"/>
    <cellStyle name="Процентный 7 6 7" xfId="43702"/>
    <cellStyle name="Процентный 7 6 8" xfId="43703"/>
    <cellStyle name="Процентный 7 6 9" xfId="43704"/>
    <cellStyle name="Процентный 7 7" xfId="43705"/>
    <cellStyle name="Процентный 7 7 10" xfId="43706"/>
    <cellStyle name="Процентный 7 7 11" xfId="43707"/>
    <cellStyle name="Процентный 7 7 2" xfId="43708"/>
    <cellStyle name="Процентный 7 7 2 2" xfId="43709"/>
    <cellStyle name="Процентный 7 7 2 3" xfId="43710"/>
    <cellStyle name="Процентный 7 7 2 4" xfId="43711"/>
    <cellStyle name="Процентный 7 7 2 5" xfId="43712"/>
    <cellStyle name="Процентный 7 7 2 6" xfId="43713"/>
    <cellStyle name="Процентный 7 7 2 7" xfId="43714"/>
    <cellStyle name="Процентный 7 7 2 8" xfId="43715"/>
    <cellStyle name="Процентный 7 7 2 9" xfId="43716"/>
    <cellStyle name="Процентный 7 7 3" xfId="43717"/>
    <cellStyle name="Процентный 7 7 3 2" xfId="43718"/>
    <cellStyle name="Процентный 7 7 3 3" xfId="43719"/>
    <cellStyle name="Процентный 7 7 3 4" xfId="43720"/>
    <cellStyle name="Процентный 7 7 3 5" xfId="43721"/>
    <cellStyle name="Процентный 7 7 3 6" xfId="43722"/>
    <cellStyle name="Процентный 7 7 3 7" xfId="43723"/>
    <cellStyle name="Процентный 7 7 3 8" xfId="43724"/>
    <cellStyle name="Процентный 7 7 3 9" xfId="43725"/>
    <cellStyle name="Процентный 7 7 4" xfId="43726"/>
    <cellStyle name="Процентный 7 7 5" xfId="43727"/>
    <cellStyle name="Процентный 7 7 6" xfId="43728"/>
    <cellStyle name="Процентный 7 7 7" xfId="43729"/>
    <cellStyle name="Процентный 7 7 8" xfId="43730"/>
    <cellStyle name="Процентный 7 7 9" xfId="43731"/>
    <cellStyle name="Процентный 7 8" xfId="43732"/>
    <cellStyle name="Процентный 7 8 10" xfId="43733"/>
    <cellStyle name="Процентный 7 8 11" xfId="43734"/>
    <cellStyle name="Процентный 7 8 2" xfId="43735"/>
    <cellStyle name="Процентный 7 8 2 2" xfId="43736"/>
    <cellStyle name="Процентный 7 8 2 3" xfId="43737"/>
    <cellStyle name="Процентный 7 8 2 4" xfId="43738"/>
    <cellStyle name="Процентный 7 8 2 5" xfId="43739"/>
    <cellStyle name="Процентный 7 8 2 6" xfId="43740"/>
    <cellStyle name="Процентный 7 8 2 7" xfId="43741"/>
    <cellStyle name="Процентный 7 8 2 8" xfId="43742"/>
    <cellStyle name="Процентный 7 8 2 9" xfId="43743"/>
    <cellStyle name="Процентный 7 8 3" xfId="43744"/>
    <cellStyle name="Процентный 7 8 3 2" xfId="43745"/>
    <cellStyle name="Процентный 7 8 3 3" xfId="43746"/>
    <cellStyle name="Процентный 7 8 3 4" xfId="43747"/>
    <cellStyle name="Процентный 7 8 3 5" xfId="43748"/>
    <cellStyle name="Процентный 7 8 3 6" xfId="43749"/>
    <cellStyle name="Процентный 7 8 3 7" xfId="43750"/>
    <cellStyle name="Процентный 7 8 3 8" xfId="43751"/>
    <cellStyle name="Процентный 7 8 3 9" xfId="43752"/>
    <cellStyle name="Процентный 7 8 4" xfId="43753"/>
    <cellStyle name="Процентный 7 8 5" xfId="43754"/>
    <cellStyle name="Процентный 7 8 6" xfId="43755"/>
    <cellStyle name="Процентный 7 8 7" xfId="43756"/>
    <cellStyle name="Процентный 7 8 8" xfId="43757"/>
    <cellStyle name="Процентный 7 8 9" xfId="43758"/>
    <cellStyle name="Процентный 7 9" xfId="43759"/>
    <cellStyle name="Процентный 7 9 10" xfId="43760"/>
    <cellStyle name="Процентный 7 9 11" xfId="43761"/>
    <cellStyle name="Процентный 7 9 2" xfId="43762"/>
    <cellStyle name="Процентный 7 9 2 2" xfId="43763"/>
    <cellStyle name="Процентный 7 9 2 3" xfId="43764"/>
    <cellStyle name="Процентный 7 9 2 4" xfId="43765"/>
    <cellStyle name="Процентный 7 9 2 5" xfId="43766"/>
    <cellStyle name="Процентный 7 9 2 6" xfId="43767"/>
    <cellStyle name="Процентный 7 9 2 7" xfId="43768"/>
    <cellStyle name="Процентный 7 9 2 8" xfId="43769"/>
    <cellStyle name="Процентный 7 9 2 9" xfId="43770"/>
    <cellStyle name="Процентный 7 9 3" xfId="43771"/>
    <cellStyle name="Процентный 7 9 3 2" xfId="43772"/>
    <cellStyle name="Процентный 7 9 3 3" xfId="43773"/>
    <cellStyle name="Процентный 7 9 3 4" xfId="43774"/>
    <cellStyle name="Процентный 7 9 3 5" xfId="43775"/>
    <cellStyle name="Процентный 7 9 3 6" xfId="43776"/>
    <cellStyle name="Процентный 7 9 3 7" xfId="43777"/>
    <cellStyle name="Процентный 7 9 3 8" xfId="43778"/>
    <cellStyle name="Процентный 7 9 3 9" xfId="43779"/>
    <cellStyle name="Процентный 7 9 4" xfId="43780"/>
    <cellStyle name="Процентный 7 9 5" xfId="43781"/>
    <cellStyle name="Процентный 7 9 6" xfId="43782"/>
    <cellStyle name="Процентный 7 9 7" xfId="43783"/>
    <cellStyle name="Процентный 7 9 8" xfId="43784"/>
    <cellStyle name="Процентный 7 9 9" xfId="43785"/>
    <cellStyle name="Связанная ячейка" xfId="93" builtinId="24" customBuiltin="1"/>
    <cellStyle name="Связанная ячейка 10" xfId="43786"/>
    <cellStyle name="Связанная ячейка 2" xfId="94"/>
    <cellStyle name="Связанная ячейка 2 2" xfId="43787"/>
    <cellStyle name="Связанная ячейка 2 3" xfId="44545"/>
    <cellStyle name="Связанная ячейка 2_деб зад на 29.06.12" xfId="43788"/>
    <cellStyle name="Связанная ячейка 3" xfId="43789"/>
    <cellStyle name="Связанная ячейка 4" xfId="43790"/>
    <cellStyle name="Связанная ячейка 5" xfId="43791"/>
    <cellStyle name="Связанная ячейка 6" xfId="43792"/>
    <cellStyle name="Связанная ячейка 7" xfId="43793"/>
    <cellStyle name="Связанная ячейка 8" xfId="43794"/>
    <cellStyle name="Связанная ячейка 9" xfId="43795"/>
    <cellStyle name="Стиль 1" xfId="43796"/>
    <cellStyle name="Стиль 1 2" xfId="43797"/>
    <cellStyle name="Стиль 2" xfId="43798"/>
    <cellStyle name="Стиль 2 2" xfId="43799"/>
    <cellStyle name="Стиль 3" xfId="43800"/>
    <cellStyle name="Стиль 3 2" xfId="44546"/>
    <cellStyle name="Стиль_названий" xfId="43801"/>
    <cellStyle name="Строка нечётная" xfId="43802"/>
    <cellStyle name="Строка чётная" xfId="43803"/>
    <cellStyle name="Субсчет" xfId="43804"/>
    <cellStyle name="Субсчет 2" xfId="44547"/>
    <cellStyle name="Субсчет 3" xfId="44376"/>
    <cellStyle name="Текст предупреждения" xfId="95" builtinId="11" customBuiltin="1"/>
    <cellStyle name="Текст предупреждения 10" xfId="43805"/>
    <cellStyle name="Текст предупреждения 2" xfId="96"/>
    <cellStyle name="Текст предупреждения 2 2" xfId="43806"/>
    <cellStyle name="Текст предупреждения 2 3" xfId="44548"/>
    <cellStyle name="Текст предупреждения 2_деб зад на 29.06.12" xfId="43807"/>
    <cellStyle name="Текст предупреждения 3" xfId="43808"/>
    <cellStyle name="Текст предупреждения 4" xfId="43809"/>
    <cellStyle name="Текст предупреждения 5" xfId="43810"/>
    <cellStyle name="Текст предупреждения 6" xfId="43811"/>
    <cellStyle name="Текст предупреждения 7" xfId="43812"/>
    <cellStyle name="Текст предупреждения 8" xfId="43813"/>
    <cellStyle name="Текст предупреждения 9" xfId="43814"/>
    <cellStyle name="Текстовый" xfId="43815"/>
    <cellStyle name="тонны" xfId="43816"/>
    <cellStyle name="Тысячи [0]" xfId="43817"/>
    <cellStyle name="Тысячи [0] 2" xfId="43818"/>
    <cellStyle name="Тысячи [0] 3" xfId="43819"/>
    <cellStyle name="Тысячи [а]" xfId="43820"/>
    <cellStyle name="Тысячи_010SN05" xfId="43821"/>
    <cellStyle name="Үђғһ‹һ‚һљ1" xfId="43822"/>
    <cellStyle name="Үђғһ‹һ‚һљ2" xfId="43823"/>
    <cellStyle name="Финансовый [0] 2" xfId="43824"/>
    <cellStyle name="Финансовый [0] 2 2" xfId="43825"/>
    <cellStyle name="Финансовый [0] 2 3" xfId="44549"/>
    <cellStyle name="Финансовый [0] 3" xfId="43826"/>
    <cellStyle name="Финансовый 10" xfId="43827"/>
    <cellStyle name="Финансовый 10 10" xfId="43828"/>
    <cellStyle name="Финансовый 10 10 2" xfId="43829"/>
    <cellStyle name="Финансовый 10 11" xfId="43830"/>
    <cellStyle name="Финансовый 10 11 2" xfId="43831"/>
    <cellStyle name="Финансовый 10 12" xfId="43832"/>
    <cellStyle name="Финансовый 10 13" xfId="43833"/>
    <cellStyle name="Финансовый 10 2" xfId="43834"/>
    <cellStyle name="Финансовый 10 2 2" xfId="43835"/>
    <cellStyle name="Финансовый 10 3" xfId="43836"/>
    <cellStyle name="Финансовый 10 3 2" xfId="43837"/>
    <cellStyle name="Финансовый 10 4" xfId="43838"/>
    <cellStyle name="Финансовый 10 4 2" xfId="43839"/>
    <cellStyle name="Финансовый 10 5" xfId="43840"/>
    <cellStyle name="Финансовый 10 5 2" xfId="43841"/>
    <cellStyle name="Финансовый 10 6" xfId="43842"/>
    <cellStyle name="Финансовый 10 6 2" xfId="43843"/>
    <cellStyle name="Финансовый 10 7" xfId="43844"/>
    <cellStyle name="Финансовый 10 7 2" xfId="43845"/>
    <cellStyle name="Финансовый 10 8" xfId="43846"/>
    <cellStyle name="Финансовый 10 8 2" xfId="43847"/>
    <cellStyle name="Финансовый 10 9" xfId="43848"/>
    <cellStyle name="Финансовый 10 9 2" xfId="43849"/>
    <cellStyle name="Финансовый 11" xfId="43850"/>
    <cellStyle name="Финансовый 11 2" xfId="43851"/>
    <cellStyle name="Финансовый 12" xfId="97"/>
    <cellStyle name="Финансовый 12 2" xfId="43852"/>
    <cellStyle name="Финансовый 13" xfId="43853"/>
    <cellStyle name="Финансовый 14" xfId="43854"/>
    <cellStyle name="Финансовый 14 2" xfId="43855"/>
    <cellStyle name="Финансовый 15" xfId="43856"/>
    <cellStyle name="Финансовый 15 2" xfId="43857"/>
    <cellStyle name="Финансовый 16" xfId="43858"/>
    <cellStyle name="Финансовый 16 10" xfId="43859"/>
    <cellStyle name="Финансовый 16 11" xfId="43860"/>
    <cellStyle name="Финансовый 16 12" xfId="43861"/>
    <cellStyle name="Финансовый 16 13" xfId="43862"/>
    <cellStyle name="Финансовый 16 14" xfId="43863"/>
    <cellStyle name="Финансовый 16 2" xfId="43864"/>
    <cellStyle name="Финансовый 16 2 10" xfId="43865"/>
    <cellStyle name="Финансовый 16 2 2" xfId="43866"/>
    <cellStyle name="Финансовый 16 2 3" xfId="43867"/>
    <cellStyle name="Финансовый 16 2 4" xfId="43868"/>
    <cellStyle name="Финансовый 16 2 5" xfId="43869"/>
    <cellStyle name="Финансовый 16 2 6" xfId="43870"/>
    <cellStyle name="Финансовый 16 2 7" xfId="43871"/>
    <cellStyle name="Финансовый 16 2 8" xfId="43872"/>
    <cellStyle name="Финансовый 16 2 9" xfId="43873"/>
    <cellStyle name="Финансовый 16 3" xfId="43874"/>
    <cellStyle name="Финансовый 16 3 10" xfId="43875"/>
    <cellStyle name="Финансовый 16 3 2" xfId="43876"/>
    <cellStyle name="Финансовый 16 3 3" xfId="43877"/>
    <cellStyle name="Финансовый 16 3 4" xfId="43878"/>
    <cellStyle name="Финансовый 16 3 5" xfId="43879"/>
    <cellStyle name="Финансовый 16 3 6" xfId="43880"/>
    <cellStyle name="Финансовый 16 3 7" xfId="43881"/>
    <cellStyle name="Финансовый 16 3 8" xfId="43882"/>
    <cellStyle name="Финансовый 16 3 9" xfId="43883"/>
    <cellStyle name="Финансовый 16 4" xfId="43884"/>
    <cellStyle name="Финансовый 16 4 2" xfId="43885"/>
    <cellStyle name="Финансовый 16 5" xfId="43886"/>
    <cellStyle name="Финансовый 16 6" xfId="43887"/>
    <cellStyle name="Финансовый 16 7" xfId="43888"/>
    <cellStyle name="Финансовый 16 8" xfId="43889"/>
    <cellStyle name="Финансовый 16 9" xfId="43890"/>
    <cellStyle name="Финансовый 17" xfId="43891"/>
    <cellStyle name="Финансовый 17 2" xfId="43892"/>
    <cellStyle name="Финансовый 18" xfId="43893"/>
    <cellStyle name="Финансовый 19" xfId="43894"/>
    <cellStyle name="Финансовый 2" xfId="98"/>
    <cellStyle name="Финансовый 2 10" xfId="43895"/>
    <cellStyle name="Финансовый 2 11" xfId="43896"/>
    <cellStyle name="Финансовый 2 12" xfId="43897"/>
    <cellStyle name="Финансовый 2 13" xfId="43898"/>
    <cellStyle name="Финансовый 2 14" xfId="43899"/>
    <cellStyle name="Финансовый 2 15" xfId="43900"/>
    <cellStyle name="Финансовый 2 16" xfId="44227"/>
    <cellStyle name="Финансовый 2 2" xfId="43901"/>
    <cellStyle name="Финансовый 2 2 10" xfId="43902"/>
    <cellStyle name="Финансовый 2 2 11" xfId="43903"/>
    <cellStyle name="Финансовый 2 2 12" xfId="43904"/>
    <cellStyle name="Финансовый 2 2 13" xfId="43905"/>
    <cellStyle name="Финансовый 2 2 2" xfId="43906"/>
    <cellStyle name="Финансовый 2 2 2 10" xfId="43907"/>
    <cellStyle name="Финансовый 2 2 2 2" xfId="43908"/>
    <cellStyle name="Финансовый 2 2 2 3" xfId="43909"/>
    <cellStyle name="Финансовый 2 2 2 4" xfId="43910"/>
    <cellStyle name="Финансовый 2 2 2 5" xfId="43911"/>
    <cellStyle name="Финансовый 2 2 2 6" xfId="43912"/>
    <cellStyle name="Финансовый 2 2 2 7" xfId="43913"/>
    <cellStyle name="Финансовый 2 2 2 8" xfId="43914"/>
    <cellStyle name="Финансовый 2 2 2 9" xfId="43915"/>
    <cellStyle name="Финансовый 2 2 3" xfId="43916"/>
    <cellStyle name="Финансовый 2 2 3 10" xfId="43917"/>
    <cellStyle name="Финансовый 2 2 3 2" xfId="43918"/>
    <cellStyle name="Финансовый 2 2 3 3" xfId="43919"/>
    <cellStyle name="Финансовый 2 2 3 4" xfId="43920"/>
    <cellStyle name="Финансовый 2 2 3 5" xfId="43921"/>
    <cellStyle name="Финансовый 2 2 3 6" xfId="43922"/>
    <cellStyle name="Финансовый 2 2 3 7" xfId="43923"/>
    <cellStyle name="Финансовый 2 2 3 8" xfId="43924"/>
    <cellStyle name="Финансовый 2 2 3 9" xfId="43925"/>
    <cellStyle name="Финансовый 2 2 4" xfId="43926"/>
    <cellStyle name="Финансовый 2 2 5" xfId="43927"/>
    <cellStyle name="Финансовый 2 2 6" xfId="43928"/>
    <cellStyle name="Финансовый 2 2 7" xfId="43929"/>
    <cellStyle name="Финансовый 2 2 8" xfId="43930"/>
    <cellStyle name="Финансовый 2 2 9" xfId="43931"/>
    <cellStyle name="Финансовый 2 2_займ в тыс тенге" xfId="43932"/>
    <cellStyle name="Финансовый 2 3" xfId="43933"/>
    <cellStyle name="Финансовый 2 3 10" xfId="43934"/>
    <cellStyle name="Финансовый 2 3 11" xfId="43935"/>
    <cellStyle name="Финансовый 2 3 2" xfId="43936"/>
    <cellStyle name="Финансовый 2 3 3" xfId="43937"/>
    <cellStyle name="Финансовый 2 3 4" xfId="43938"/>
    <cellStyle name="Финансовый 2 3 5" xfId="43939"/>
    <cellStyle name="Финансовый 2 3 6" xfId="43940"/>
    <cellStyle name="Финансовый 2 3 7" xfId="43941"/>
    <cellStyle name="Финансовый 2 3 8" xfId="43942"/>
    <cellStyle name="Финансовый 2 3 9" xfId="43943"/>
    <cellStyle name="Финансовый 2 4" xfId="43944"/>
    <cellStyle name="Финансовый 2 4 10" xfId="43945"/>
    <cellStyle name="Финансовый 2 4 11" xfId="43946"/>
    <cellStyle name="Финансовый 2 4 2" xfId="43947"/>
    <cellStyle name="Финансовый 2 4 3" xfId="43948"/>
    <cellStyle name="Финансовый 2 4 4" xfId="43949"/>
    <cellStyle name="Финансовый 2 4 5" xfId="43950"/>
    <cellStyle name="Финансовый 2 4 6" xfId="43951"/>
    <cellStyle name="Финансовый 2 4 7" xfId="43952"/>
    <cellStyle name="Финансовый 2 4 8" xfId="43953"/>
    <cellStyle name="Финансовый 2 4 9" xfId="43954"/>
    <cellStyle name="Финансовый 2 5" xfId="43955"/>
    <cellStyle name="Финансовый 2 5 2" xfId="43956"/>
    <cellStyle name="Финансовый 2 6" xfId="43957"/>
    <cellStyle name="Финансовый 2 6 2" xfId="43958"/>
    <cellStyle name="Финансовый 2 7" xfId="43959"/>
    <cellStyle name="Финансовый 2 7 2" xfId="43960"/>
    <cellStyle name="Финансовый 2 8" xfId="43961"/>
    <cellStyle name="Финансовый 2 8 2" xfId="43962"/>
    <cellStyle name="Финансовый 2 9" xfId="43963"/>
    <cellStyle name="Финансовый 2 9 2" xfId="43964"/>
    <cellStyle name="Финансовый 20" xfId="43965"/>
    <cellStyle name="Финансовый 21" xfId="43966"/>
    <cellStyle name="Финансовый 22" xfId="43967"/>
    <cellStyle name="Финансовый 23" xfId="43968"/>
    <cellStyle name="Финансовый 24" xfId="43969"/>
    <cellStyle name="Финансовый 25" xfId="43970"/>
    <cellStyle name="Финансовый 26" xfId="43971"/>
    <cellStyle name="Финансовый 27" xfId="43972"/>
    <cellStyle name="Финансовый 28" xfId="43973"/>
    <cellStyle name="Финансовый 3" xfId="43974"/>
    <cellStyle name="Финансовый 3 10" xfId="43975"/>
    <cellStyle name="Финансовый 3 10 10" xfId="43976"/>
    <cellStyle name="Финансовый 3 10 11" xfId="44550"/>
    <cellStyle name="Финансовый 3 10 2" xfId="43977"/>
    <cellStyle name="Финансовый 3 10 2 2" xfId="44551"/>
    <cellStyle name="Финансовый 3 10 3" xfId="43978"/>
    <cellStyle name="Финансовый 3 10 3 2" xfId="44552"/>
    <cellStyle name="Финансовый 3 10 4" xfId="43979"/>
    <cellStyle name="Финансовый 3 10 5" xfId="43980"/>
    <cellStyle name="Финансовый 3 10 6" xfId="43981"/>
    <cellStyle name="Финансовый 3 10 7" xfId="43982"/>
    <cellStyle name="Финансовый 3 10 8" xfId="43983"/>
    <cellStyle name="Финансовый 3 10 9" xfId="43984"/>
    <cellStyle name="Финансовый 3 11" xfId="43985"/>
    <cellStyle name="Финансовый 3 11 10" xfId="43986"/>
    <cellStyle name="Финансовый 3 11 11" xfId="44553"/>
    <cellStyle name="Финансовый 3 11 2" xfId="43987"/>
    <cellStyle name="Финансовый 3 11 2 2" xfId="44554"/>
    <cellStyle name="Финансовый 3 11 3" xfId="43988"/>
    <cellStyle name="Финансовый 3 11 3 2" xfId="44555"/>
    <cellStyle name="Финансовый 3 11 4" xfId="43989"/>
    <cellStyle name="Финансовый 3 11 5" xfId="43990"/>
    <cellStyle name="Финансовый 3 11 6" xfId="43991"/>
    <cellStyle name="Финансовый 3 11 7" xfId="43992"/>
    <cellStyle name="Финансовый 3 11 8" xfId="43993"/>
    <cellStyle name="Финансовый 3 11 9" xfId="43994"/>
    <cellStyle name="Финансовый 3 12" xfId="43995"/>
    <cellStyle name="Финансовый 3 12 10" xfId="43996"/>
    <cellStyle name="Финансовый 3 12 11" xfId="44556"/>
    <cellStyle name="Финансовый 3 12 2" xfId="43997"/>
    <cellStyle name="Финансовый 3 12 2 2" xfId="44557"/>
    <cellStyle name="Финансовый 3 12 3" xfId="43998"/>
    <cellStyle name="Финансовый 3 12 3 2" xfId="44558"/>
    <cellStyle name="Финансовый 3 12 4" xfId="43999"/>
    <cellStyle name="Финансовый 3 12 5" xfId="44000"/>
    <cellStyle name="Финансовый 3 12 6" xfId="44001"/>
    <cellStyle name="Финансовый 3 12 7" xfId="44002"/>
    <cellStyle name="Финансовый 3 12 8" xfId="44003"/>
    <cellStyle name="Финансовый 3 12 9" xfId="44004"/>
    <cellStyle name="Финансовый 3 13" xfId="44005"/>
    <cellStyle name="Финансовый 3 13 2" xfId="44560"/>
    <cellStyle name="Финансовый 3 13 3" xfId="44561"/>
    <cellStyle name="Финансовый 3 13 4" xfId="44559"/>
    <cellStyle name="Финансовый 3 14" xfId="44006"/>
    <cellStyle name="Финансовый 3 14 2" xfId="44563"/>
    <cellStyle name="Финансовый 3 14 3" xfId="44564"/>
    <cellStyle name="Финансовый 3 14 4" xfId="44562"/>
    <cellStyle name="Финансовый 3 15" xfId="44007"/>
    <cellStyle name="Финансовый 3 15 2" xfId="44566"/>
    <cellStyle name="Финансовый 3 15 3" xfId="44567"/>
    <cellStyle name="Финансовый 3 15 4" xfId="44565"/>
    <cellStyle name="Финансовый 3 16" xfId="44008"/>
    <cellStyle name="Финансовый 3 16 2" xfId="44569"/>
    <cellStyle name="Финансовый 3 16 3" xfId="44570"/>
    <cellStyle name="Финансовый 3 16 4" xfId="44568"/>
    <cellStyle name="Финансовый 3 17" xfId="44009"/>
    <cellStyle name="Финансовый 3 17 2" xfId="44572"/>
    <cellStyle name="Финансовый 3 17 3" xfId="44573"/>
    <cellStyle name="Финансовый 3 17 4" xfId="44571"/>
    <cellStyle name="Финансовый 3 18" xfId="44010"/>
    <cellStyle name="Финансовый 3 18 2" xfId="44575"/>
    <cellStyle name="Финансовый 3 18 3" xfId="44576"/>
    <cellStyle name="Финансовый 3 18 4" xfId="44574"/>
    <cellStyle name="Финансовый 3 19" xfId="44011"/>
    <cellStyle name="Финансовый 3 19 2" xfId="44578"/>
    <cellStyle name="Финансовый 3 19 3" xfId="44579"/>
    <cellStyle name="Финансовый 3 19 4" xfId="44577"/>
    <cellStyle name="Финансовый 3 2" xfId="44012"/>
    <cellStyle name="Финансовый 3 2 10" xfId="44013"/>
    <cellStyle name="Финансовый 3 2 11" xfId="44014"/>
    <cellStyle name="Финансовый 3 2 12" xfId="44015"/>
    <cellStyle name="Финансовый 3 2 2" xfId="44016"/>
    <cellStyle name="Финансовый 3 2 3" xfId="44017"/>
    <cellStyle name="Финансовый 3 2 4" xfId="44018"/>
    <cellStyle name="Финансовый 3 2 5" xfId="44019"/>
    <cellStyle name="Финансовый 3 2 6" xfId="44020"/>
    <cellStyle name="Финансовый 3 2 7" xfId="44021"/>
    <cellStyle name="Финансовый 3 2 8" xfId="44022"/>
    <cellStyle name="Финансовый 3 2 9" xfId="44023"/>
    <cellStyle name="Финансовый 3 20" xfId="44024"/>
    <cellStyle name="Финансовый 3 20 2" xfId="44581"/>
    <cellStyle name="Финансовый 3 20 3" xfId="44582"/>
    <cellStyle name="Финансовый 3 20 4" xfId="44580"/>
    <cellStyle name="Финансовый 3 21" xfId="44025"/>
    <cellStyle name="Финансовый 3 21 2" xfId="44584"/>
    <cellStyle name="Финансовый 3 21 3" xfId="44585"/>
    <cellStyle name="Финансовый 3 21 4" xfId="44583"/>
    <cellStyle name="Финансовый 3 22" xfId="44026"/>
    <cellStyle name="Финансовый 3 22 2" xfId="44587"/>
    <cellStyle name="Финансовый 3 22 3" xfId="44588"/>
    <cellStyle name="Финансовый 3 22 4" xfId="44586"/>
    <cellStyle name="Финансовый 3 23" xfId="44027"/>
    <cellStyle name="Финансовый 3 23 2" xfId="44590"/>
    <cellStyle name="Финансовый 3 23 3" xfId="44591"/>
    <cellStyle name="Финансовый 3 23 4" xfId="44589"/>
    <cellStyle name="Финансовый 3 24" xfId="44028"/>
    <cellStyle name="Финансовый 3 24 2" xfId="44593"/>
    <cellStyle name="Финансовый 3 24 3" xfId="44594"/>
    <cellStyle name="Финансовый 3 24 4" xfId="44592"/>
    <cellStyle name="Финансовый 3 25" xfId="44029"/>
    <cellStyle name="Финансовый 3 25 2" xfId="44596"/>
    <cellStyle name="Финансовый 3 25 3" xfId="44597"/>
    <cellStyle name="Финансовый 3 25 4" xfId="44595"/>
    <cellStyle name="Финансовый 3 26" xfId="44030"/>
    <cellStyle name="Финансовый 3 26 2" xfId="44599"/>
    <cellStyle name="Финансовый 3 26 3" xfId="44600"/>
    <cellStyle name="Финансовый 3 26 4" xfId="44598"/>
    <cellStyle name="Финансовый 3 27" xfId="44031"/>
    <cellStyle name="Финансовый 3 27 2" xfId="44602"/>
    <cellStyle name="Финансовый 3 27 3" xfId="44603"/>
    <cellStyle name="Финансовый 3 27 4" xfId="44601"/>
    <cellStyle name="Финансовый 3 28" xfId="44032"/>
    <cellStyle name="Финансовый 3 28 2" xfId="44605"/>
    <cellStyle name="Финансовый 3 28 3" xfId="44606"/>
    <cellStyle name="Финансовый 3 28 4" xfId="44604"/>
    <cellStyle name="Финансовый 3 29" xfId="44033"/>
    <cellStyle name="Финансовый 3 29 2" xfId="44608"/>
    <cellStyle name="Финансовый 3 29 3" xfId="44609"/>
    <cellStyle name="Финансовый 3 29 4" xfId="44607"/>
    <cellStyle name="Финансовый 3 3" xfId="44034"/>
    <cellStyle name="Финансовый 3 3 10" xfId="44035"/>
    <cellStyle name="Финансовый 3 3 11" xfId="44036"/>
    <cellStyle name="Финансовый 3 3 12" xfId="44610"/>
    <cellStyle name="Финансовый 3 3 2" xfId="44037"/>
    <cellStyle name="Финансовый 3 3 2 2" xfId="44611"/>
    <cellStyle name="Финансовый 3 3 3" xfId="44038"/>
    <cellStyle name="Финансовый 3 3 3 2" xfId="44612"/>
    <cellStyle name="Финансовый 3 3 4" xfId="44039"/>
    <cellStyle name="Финансовый 3 3 5" xfId="44040"/>
    <cellStyle name="Финансовый 3 3 6" xfId="44041"/>
    <cellStyle name="Финансовый 3 3 7" xfId="44042"/>
    <cellStyle name="Финансовый 3 3 8" xfId="44043"/>
    <cellStyle name="Финансовый 3 3 9" xfId="44044"/>
    <cellStyle name="Финансовый 3 30" xfId="44045"/>
    <cellStyle name="Финансовый 3 30 2" xfId="44614"/>
    <cellStyle name="Финансовый 3 30 3" xfId="44615"/>
    <cellStyle name="Финансовый 3 30 4" xfId="44613"/>
    <cellStyle name="Финансовый 3 31" xfId="44046"/>
    <cellStyle name="Финансовый 3 31 2" xfId="44617"/>
    <cellStyle name="Финансовый 3 31 3" xfId="44618"/>
    <cellStyle name="Финансовый 3 31 4" xfId="44616"/>
    <cellStyle name="Финансовый 3 32" xfId="44047"/>
    <cellStyle name="Финансовый 3 32 2" xfId="44620"/>
    <cellStyle name="Финансовый 3 32 3" xfId="44621"/>
    <cellStyle name="Финансовый 3 32 4" xfId="44619"/>
    <cellStyle name="Финансовый 3 33" xfId="44048"/>
    <cellStyle name="Финансовый 3 33 2" xfId="44623"/>
    <cellStyle name="Финансовый 3 33 3" xfId="44624"/>
    <cellStyle name="Финансовый 3 33 4" xfId="44622"/>
    <cellStyle name="Финансовый 3 34" xfId="44049"/>
    <cellStyle name="Финансовый 3 34 2" xfId="44626"/>
    <cellStyle name="Финансовый 3 34 3" xfId="44627"/>
    <cellStyle name="Финансовый 3 34 4" xfId="44625"/>
    <cellStyle name="Финансовый 3 35" xfId="44050"/>
    <cellStyle name="Финансовый 3 35 2" xfId="44629"/>
    <cellStyle name="Финансовый 3 35 3" xfId="44630"/>
    <cellStyle name="Финансовый 3 35 4" xfId="44628"/>
    <cellStyle name="Финансовый 3 36" xfId="44051"/>
    <cellStyle name="Финансовый 3 36 2" xfId="44632"/>
    <cellStyle name="Финансовый 3 36 3" xfId="44633"/>
    <cellStyle name="Финансовый 3 36 4" xfId="44631"/>
    <cellStyle name="Финансовый 3 37" xfId="44052"/>
    <cellStyle name="Финансовый 3 37 2" xfId="44635"/>
    <cellStyle name="Финансовый 3 37 3" xfId="44636"/>
    <cellStyle name="Финансовый 3 37 4" xfId="44634"/>
    <cellStyle name="Финансовый 3 38" xfId="44053"/>
    <cellStyle name="Финансовый 3 38 2" xfId="44638"/>
    <cellStyle name="Финансовый 3 38 3" xfId="44639"/>
    <cellStyle name="Финансовый 3 38 4" xfId="44637"/>
    <cellStyle name="Финансовый 3 39" xfId="44054"/>
    <cellStyle name="Финансовый 3 39 2" xfId="44641"/>
    <cellStyle name="Финансовый 3 39 3" xfId="44642"/>
    <cellStyle name="Финансовый 3 39 4" xfId="44640"/>
    <cellStyle name="Финансовый 3 4" xfId="44055"/>
    <cellStyle name="Финансовый 3 4 10" xfId="44056"/>
    <cellStyle name="Финансовый 3 4 11" xfId="44643"/>
    <cellStyle name="Финансовый 3 4 2" xfId="44057"/>
    <cellStyle name="Финансовый 3 4 2 2" xfId="44644"/>
    <cellStyle name="Финансовый 3 4 3" xfId="44058"/>
    <cellStyle name="Финансовый 3 4 3 2" xfId="44645"/>
    <cellStyle name="Финансовый 3 4 4" xfId="44059"/>
    <cellStyle name="Финансовый 3 4 5" xfId="44060"/>
    <cellStyle name="Финансовый 3 4 6" xfId="44061"/>
    <cellStyle name="Финансовый 3 4 7" xfId="44062"/>
    <cellStyle name="Финансовый 3 4 8" xfId="44063"/>
    <cellStyle name="Финансовый 3 4 9" xfId="44064"/>
    <cellStyle name="Финансовый 3 40" xfId="44065"/>
    <cellStyle name="Финансовый 3 40 2" xfId="44647"/>
    <cellStyle name="Финансовый 3 40 3" xfId="44648"/>
    <cellStyle name="Финансовый 3 40 4" xfId="44646"/>
    <cellStyle name="Финансовый 3 41" xfId="44066"/>
    <cellStyle name="Финансовый 3 41 2" xfId="44650"/>
    <cellStyle name="Финансовый 3 41 3" xfId="44651"/>
    <cellStyle name="Финансовый 3 41 4" xfId="44649"/>
    <cellStyle name="Финансовый 3 42" xfId="44067"/>
    <cellStyle name="Финансовый 3 5" xfId="44068"/>
    <cellStyle name="Финансовый 3 5 10" xfId="44069"/>
    <cellStyle name="Финансовый 3 5 11" xfId="44652"/>
    <cellStyle name="Финансовый 3 5 2" xfId="44070"/>
    <cellStyle name="Финансовый 3 5 2 2" xfId="44653"/>
    <cellStyle name="Финансовый 3 5 3" xfId="44071"/>
    <cellStyle name="Финансовый 3 5 3 2" xfId="44654"/>
    <cellStyle name="Финансовый 3 5 4" xfId="44072"/>
    <cellStyle name="Финансовый 3 5 5" xfId="44073"/>
    <cellStyle name="Финансовый 3 5 6" xfId="44074"/>
    <cellStyle name="Финансовый 3 5 7" xfId="44075"/>
    <cellStyle name="Финансовый 3 5 8" xfId="44076"/>
    <cellStyle name="Финансовый 3 5 9" xfId="44077"/>
    <cellStyle name="Финансовый 3 6" xfId="44078"/>
    <cellStyle name="Финансовый 3 6 10" xfId="44079"/>
    <cellStyle name="Финансовый 3 6 11" xfId="44655"/>
    <cellStyle name="Финансовый 3 6 2" xfId="44080"/>
    <cellStyle name="Финансовый 3 6 2 2" xfId="44656"/>
    <cellStyle name="Финансовый 3 6 3" xfId="44081"/>
    <cellStyle name="Финансовый 3 6 3 2" xfId="44657"/>
    <cellStyle name="Финансовый 3 6 4" xfId="44082"/>
    <cellStyle name="Финансовый 3 6 5" xfId="44083"/>
    <cellStyle name="Финансовый 3 6 6" xfId="44084"/>
    <cellStyle name="Финансовый 3 6 7" xfId="44085"/>
    <cellStyle name="Финансовый 3 6 8" xfId="44086"/>
    <cellStyle name="Финансовый 3 6 9" xfId="44087"/>
    <cellStyle name="Финансовый 3 7" xfId="44088"/>
    <cellStyle name="Финансовый 3 7 10" xfId="44089"/>
    <cellStyle name="Финансовый 3 7 11" xfId="44658"/>
    <cellStyle name="Финансовый 3 7 2" xfId="44090"/>
    <cellStyle name="Финансовый 3 7 2 2" xfId="44659"/>
    <cellStyle name="Финансовый 3 7 3" xfId="44091"/>
    <cellStyle name="Финансовый 3 7 3 2" xfId="44660"/>
    <cellStyle name="Финансовый 3 7 4" xfId="44092"/>
    <cellStyle name="Финансовый 3 7 5" xfId="44093"/>
    <cellStyle name="Финансовый 3 7 6" xfId="44094"/>
    <cellStyle name="Финансовый 3 7 7" xfId="44095"/>
    <cellStyle name="Финансовый 3 7 8" xfId="44096"/>
    <cellStyle name="Финансовый 3 7 9" xfId="44097"/>
    <cellStyle name="Финансовый 3 8" xfId="44098"/>
    <cellStyle name="Финансовый 3 8 10" xfId="44099"/>
    <cellStyle name="Финансовый 3 8 11" xfId="44661"/>
    <cellStyle name="Финансовый 3 8 2" xfId="44100"/>
    <cellStyle name="Финансовый 3 8 2 2" xfId="44662"/>
    <cellStyle name="Финансовый 3 8 3" xfId="44101"/>
    <cellStyle name="Финансовый 3 8 3 2" xfId="44663"/>
    <cellStyle name="Финансовый 3 8 4" xfId="44102"/>
    <cellStyle name="Финансовый 3 8 5" xfId="44103"/>
    <cellStyle name="Финансовый 3 8 6" xfId="44104"/>
    <cellStyle name="Финансовый 3 8 7" xfId="44105"/>
    <cellStyle name="Финансовый 3 8 8" xfId="44106"/>
    <cellStyle name="Финансовый 3 8 9" xfId="44107"/>
    <cellStyle name="Финансовый 3 9" xfId="44108"/>
    <cellStyle name="Финансовый 3 9 10" xfId="44109"/>
    <cellStyle name="Финансовый 3 9 11" xfId="44664"/>
    <cellStyle name="Финансовый 3 9 2" xfId="44110"/>
    <cellStyle name="Финансовый 3 9 2 2" xfId="44665"/>
    <cellStyle name="Финансовый 3 9 3" xfId="44111"/>
    <cellStyle name="Финансовый 3 9 3 2" xfId="44666"/>
    <cellStyle name="Финансовый 3 9 4" xfId="44112"/>
    <cellStyle name="Финансовый 3 9 5" xfId="44113"/>
    <cellStyle name="Финансовый 3 9 6" xfId="44114"/>
    <cellStyle name="Финансовый 3 9 7" xfId="44115"/>
    <cellStyle name="Финансовый 3 9 8" xfId="44116"/>
    <cellStyle name="Финансовый 3 9 9" xfId="44117"/>
    <cellStyle name="Финансовый 3_2010" xfId="44118"/>
    <cellStyle name="Финансовый 30" xfId="44119"/>
    <cellStyle name="Финансовый 30 10" xfId="44120"/>
    <cellStyle name="Финансовый 30 11" xfId="44121"/>
    <cellStyle name="Финансовый 30 2" xfId="44122"/>
    <cellStyle name="Финансовый 30 2 10" xfId="44123"/>
    <cellStyle name="Финансовый 30 2 2" xfId="44124"/>
    <cellStyle name="Финансовый 30 2 3" xfId="44125"/>
    <cellStyle name="Финансовый 30 2 4" xfId="44126"/>
    <cellStyle name="Финансовый 30 2 5" xfId="44127"/>
    <cellStyle name="Финансовый 30 2 6" xfId="44128"/>
    <cellStyle name="Финансовый 30 2 7" xfId="44129"/>
    <cellStyle name="Финансовый 30 2 8" xfId="44130"/>
    <cellStyle name="Финансовый 30 2 9" xfId="44131"/>
    <cellStyle name="Финансовый 30 3" xfId="44132"/>
    <cellStyle name="Финансовый 30 4" xfId="44133"/>
    <cellStyle name="Финансовый 30 5" xfId="44134"/>
    <cellStyle name="Финансовый 30 6" xfId="44135"/>
    <cellStyle name="Финансовый 30 7" xfId="44136"/>
    <cellStyle name="Финансовый 30 8" xfId="44137"/>
    <cellStyle name="Финансовый 30 9" xfId="44138"/>
    <cellStyle name="Финансовый 4" xfId="44139"/>
    <cellStyle name="Финансовый 4 2" xfId="44140"/>
    <cellStyle name="Финансовый 4 3" xfId="44141"/>
    <cellStyle name="Финансовый 4 4" xfId="44667"/>
    <cellStyle name="Финансовый 5" xfId="44142"/>
    <cellStyle name="Финансовый 5 2" xfId="44143"/>
    <cellStyle name="Финансовый 5 2 2" xfId="44669"/>
    <cellStyle name="Финансовый 5 3" xfId="44144"/>
    <cellStyle name="Финансовый 5 3 2" xfId="44670"/>
    <cellStyle name="Финансовый 5 4" xfId="44668"/>
    <cellStyle name="Финансовый 6" xfId="44145"/>
    <cellStyle name="Финансовый 6 2" xfId="44146"/>
    <cellStyle name="Финансовый 6 3" xfId="44147"/>
    <cellStyle name="Финансовый 6 4" xfId="44674"/>
    <cellStyle name="Финансовый 7" xfId="44148"/>
    <cellStyle name="Финансовый 7 2" xfId="44149"/>
    <cellStyle name="Финансовый 7 3" xfId="44150"/>
    <cellStyle name="Финансовый 7 4" xfId="44200"/>
    <cellStyle name="Финансовый 8" xfId="44151"/>
    <cellStyle name="Финансовый 8 2" xfId="44152"/>
    <cellStyle name="Финансовый 8 3" xfId="44153"/>
    <cellStyle name="Финансовый 9" xfId="44154"/>
    <cellStyle name="Финансовый 9 2" xfId="44155"/>
    <cellStyle name="Финансовый 9 3" xfId="44156"/>
    <cellStyle name="Хороший" xfId="99" builtinId="26" customBuiltin="1"/>
    <cellStyle name="Хороший 10" xfId="44157"/>
    <cellStyle name="Хороший 2" xfId="100"/>
    <cellStyle name="Хороший 2 2" xfId="44158"/>
    <cellStyle name="Хороший 2 2 2" xfId="44159"/>
    <cellStyle name="Хороший 2 3" xfId="44160"/>
    <cellStyle name="Хороший 2 4" xfId="44671"/>
    <cellStyle name="Хороший 2_деб зад на 29.06.12" xfId="44161"/>
    <cellStyle name="Хороший 3" xfId="44162"/>
    <cellStyle name="Хороший 3 2" xfId="44163"/>
    <cellStyle name="Хороший 4" xfId="44164"/>
    <cellStyle name="Хороший 4 2" xfId="44165"/>
    <cellStyle name="Хороший 5" xfId="44166"/>
    <cellStyle name="Хороший 5 2" xfId="44167"/>
    <cellStyle name="Хороший 6" xfId="44168"/>
    <cellStyle name="Хороший 6 2" xfId="44169"/>
    <cellStyle name="Хороший 7" xfId="44170"/>
    <cellStyle name="Хороший 7 2" xfId="44171"/>
    <cellStyle name="Хороший 8" xfId="44172"/>
    <cellStyle name="Хороший 8 2" xfId="44173"/>
    <cellStyle name="Хороший 9" xfId="44174"/>
    <cellStyle name="Цена" xfId="44175"/>
    <cellStyle name="Цена 2" xfId="44176"/>
    <cellStyle name="Цена 3" xfId="44672"/>
    <cellStyle name="Цена 4" xfId="44704"/>
    <cellStyle name="Числовой" xfId="44177"/>
    <cellStyle name="Џђһ–…қ’қ›ү" xfId="44178"/>
    <cellStyle name="Џђћ–…ќ’ќ›‰" xfId="44179"/>
    <cellStyle name="Џђћ–…ќ’ќ›‰ 2" xfId="44180"/>
    <cellStyle name="Џђћ–…ќ’ќ›‰ 3" xfId="44181"/>
    <cellStyle name="一般_Asia Pacific-貌峈摩芶諳噤漆俋隙遴 Nov 03" xfId="44182"/>
    <cellStyle name="常规_~3533082" xfId="44183"/>
    <cellStyle name="標準_EUDF" xfId="441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9.xml"/><Relationship Id="rId84" Type="http://schemas.openxmlformats.org/officeDocument/2006/relationships/externalLink" Target="externalLinks/externalLink80.xml"/><Relationship Id="rId138" Type="http://schemas.openxmlformats.org/officeDocument/2006/relationships/externalLink" Target="externalLinks/externalLink134.xml"/><Relationship Id="rId159" Type="http://schemas.openxmlformats.org/officeDocument/2006/relationships/externalLink" Target="externalLinks/externalLink155.xml"/><Relationship Id="rId170" Type="http://schemas.openxmlformats.org/officeDocument/2006/relationships/externalLink" Target="externalLinks/externalLink166.xml"/><Relationship Id="rId191" Type="http://schemas.openxmlformats.org/officeDocument/2006/relationships/externalLink" Target="externalLinks/externalLink187.xml"/><Relationship Id="rId205" Type="http://schemas.openxmlformats.org/officeDocument/2006/relationships/sharedStrings" Target="sharedStrings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53" Type="http://schemas.openxmlformats.org/officeDocument/2006/relationships/externalLink" Target="externalLinks/externalLink49.xml"/><Relationship Id="rId74" Type="http://schemas.openxmlformats.org/officeDocument/2006/relationships/externalLink" Target="externalLinks/externalLink70.xml"/><Relationship Id="rId128" Type="http://schemas.openxmlformats.org/officeDocument/2006/relationships/externalLink" Target="externalLinks/externalLink124.xml"/><Relationship Id="rId149" Type="http://schemas.openxmlformats.org/officeDocument/2006/relationships/externalLink" Target="externalLinks/externalLink145.xml"/><Relationship Id="rId5" Type="http://schemas.openxmlformats.org/officeDocument/2006/relationships/externalLink" Target="externalLinks/externalLink1.xml"/><Relationship Id="rId95" Type="http://schemas.openxmlformats.org/officeDocument/2006/relationships/externalLink" Target="externalLinks/externalLink91.xml"/><Relationship Id="rId160" Type="http://schemas.openxmlformats.org/officeDocument/2006/relationships/externalLink" Target="externalLinks/externalLink156.xml"/><Relationship Id="rId181" Type="http://schemas.openxmlformats.org/officeDocument/2006/relationships/externalLink" Target="externalLinks/externalLink177.xml"/><Relationship Id="rId22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39.xml"/><Relationship Id="rId64" Type="http://schemas.openxmlformats.org/officeDocument/2006/relationships/externalLink" Target="externalLinks/externalLink60.xml"/><Relationship Id="rId118" Type="http://schemas.openxmlformats.org/officeDocument/2006/relationships/externalLink" Target="externalLinks/externalLink114.xml"/><Relationship Id="rId139" Type="http://schemas.openxmlformats.org/officeDocument/2006/relationships/externalLink" Target="externalLinks/externalLink135.xml"/><Relationship Id="rId85" Type="http://schemas.openxmlformats.org/officeDocument/2006/relationships/externalLink" Target="externalLinks/externalLink81.xml"/><Relationship Id="rId150" Type="http://schemas.openxmlformats.org/officeDocument/2006/relationships/externalLink" Target="externalLinks/externalLink146.xml"/><Relationship Id="rId171" Type="http://schemas.openxmlformats.org/officeDocument/2006/relationships/externalLink" Target="externalLinks/externalLink167.xml"/><Relationship Id="rId192" Type="http://schemas.openxmlformats.org/officeDocument/2006/relationships/externalLink" Target="externalLinks/externalLink188.xml"/><Relationship Id="rId206" Type="http://schemas.openxmlformats.org/officeDocument/2006/relationships/calcChain" Target="calcChain.xml"/><Relationship Id="rId12" Type="http://schemas.openxmlformats.org/officeDocument/2006/relationships/externalLink" Target="externalLinks/externalLink8.xml"/><Relationship Id="rId33" Type="http://schemas.openxmlformats.org/officeDocument/2006/relationships/externalLink" Target="externalLinks/externalLink29.xml"/><Relationship Id="rId108" Type="http://schemas.openxmlformats.org/officeDocument/2006/relationships/externalLink" Target="externalLinks/externalLink104.xml"/><Relationship Id="rId129" Type="http://schemas.openxmlformats.org/officeDocument/2006/relationships/externalLink" Target="externalLinks/externalLink125.xml"/><Relationship Id="rId54" Type="http://schemas.openxmlformats.org/officeDocument/2006/relationships/externalLink" Target="externalLinks/externalLink50.xml"/><Relationship Id="rId75" Type="http://schemas.openxmlformats.org/officeDocument/2006/relationships/externalLink" Target="externalLinks/externalLink71.xml"/><Relationship Id="rId96" Type="http://schemas.openxmlformats.org/officeDocument/2006/relationships/externalLink" Target="externalLinks/externalLink92.xml"/><Relationship Id="rId140" Type="http://schemas.openxmlformats.org/officeDocument/2006/relationships/externalLink" Target="externalLinks/externalLink136.xml"/><Relationship Id="rId161" Type="http://schemas.openxmlformats.org/officeDocument/2006/relationships/externalLink" Target="externalLinks/externalLink157.xml"/><Relationship Id="rId182" Type="http://schemas.openxmlformats.org/officeDocument/2006/relationships/externalLink" Target="externalLinks/externalLink178.xml"/><Relationship Id="rId6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9.xml"/><Relationship Id="rId119" Type="http://schemas.openxmlformats.org/officeDocument/2006/relationships/externalLink" Target="externalLinks/externalLink115.xml"/><Relationship Id="rId44" Type="http://schemas.openxmlformats.org/officeDocument/2006/relationships/externalLink" Target="externalLinks/externalLink40.xml"/><Relationship Id="rId65" Type="http://schemas.openxmlformats.org/officeDocument/2006/relationships/externalLink" Target="externalLinks/externalLink61.xml"/><Relationship Id="rId86" Type="http://schemas.openxmlformats.org/officeDocument/2006/relationships/externalLink" Target="externalLinks/externalLink82.xml"/><Relationship Id="rId130" Type="http://schemas.openxmlformats.org/officeDocument/2006/relationships/externalLink" Target="externalLinks/externalLink126.xml"/><Relationship Id="rId151" Type="http://schemas.openxmlformats.org/officeDocument/2006/relationships/externalLink" Target="externalLinks/externalLink147.xml"/><Relationship Id="rId172" Type="http://schemas.openxmlformats.org/officeDocument/2006/relationships/externalLink" Target="externalLinks/externalLink168.xml"/><Relationship Id="rId193" Type="http://schemas.openxmlformats.org/officeDocument/2006/relationships/externalLink" Target="externalLinks/externalLink189.xml"/><Relationship Id="rId13" Type="http://schemas.openxmlformats.org/officeDocument/2006/relationships/externalLink" Target="externalLinks/externalLink9.xml"/><Relationship Id="rId109" Type="http://schemas.openxmlformats.org/officeDocument/2006/relationships/externalLink" Target="externalLinks/externalLink105.xml"/><Relationship Id="rId34" Type="http://schemas.openxmlformats.org/officeDocument/2006/relationships/externalLink" Target="externalLinks/externalLink30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20" Type="http://schemas.openxmlformats.org/officeDocument/2006/relationships/externalLink" Target="externalLinks/externalLink116.xml"/><Relationship Id="rId141" Type="http://schemas.openxmlformats.org/officeDocument/2006/relationships/externalLink" Target="externalLinks/externalLink137.xml"/><Relationship Id="rId7" Type="http://schemas.openxmlformats.org/officeDocument/2006/relationships/externalLink" Target="externalLinks/externalLink3.xml"/><Relationship Id="rId162" Type="http://schemas.openxmlformats.org/officeDocument/2006/relationships/externalLink" Target="externalLinks/externalLink158.xml"/><Relationship Id="rId183" Type="http://schemas.openxmlformats.org/officeDocument/2006/relationships/externalLink" Target="externalLinks/externalLink179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15" Type="http://schemas.openxmlformats.org/officeDocument/2006/relationships/externalLink" Target="externalLinks/externalLink111.xml"/><Relationship Id="rId131" Type="http://schemas.openxmlformats.org/officeDocument/2006/relationships/externalLink" Target="externalLinks/externalLink127.xml"/><Relationship Id="rId136" Type="http://schemas.openxmlformats.org/officeDocument/2006/relationships/externalLink" Target="externalLinks/externalLink132.xml"/><Relationship Id="rId157" Type="http://schemas.openxmlformats.org/officeDocument/2006/relationships/externalLink" Target="externalLinks/externalLink153.xml"/><Relationship Id="rId178" Type="http://schemas.openxmlformats.org/officeDocument/2006/relationships/externalLink" Target="externalLinks/externalLink174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52" Type="http://schemas.openxmlformats.org/officeDocument/2006/relationships/externalLink" Target="externalLinks/externalLink148.xml"/><Relationship Id="rId173" Type="http://schemas.openxmlformats.org/officeDocument/2006/relationships/externalLink" Target="externalLinks/externalLink169.xml"/><Relationship Id="rId194" Type="http://schemas.openxmlformats.org/officeDocument/2006/relationships/externalLink" Target="externalLinks/externalLink190.xml"/><Relationship Id="rId199" Type="http://schemas.openxmlformats.org/officeDocument/2006/relationships/externalLink" Target="externalLinks/externalLink195.xml"/><Relationship Id="rId203" Type="http://schemas.openxmlformats.org/officeDocument/2006/relationships/theme" Target="theme/theme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126" Type="http://schemas.openxmlformats.org/officeDocument/2006/relationships/externalLink" Target="externalLinks/externalLink122.xml"/><Relationship Id="rId147" Type="http://schemas.openxmlformats.org/officeDocument/2006/relationships/externalLink" Target="externalLinks/externalLink143.xml"/><Relationship Id="rId168" Type="http://schemas.openxmlformats.org/officeDocument/2006/relationships/externalLink" Target="externalLinks/externalLink164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142" Type="http://schemas.openxmlformats.org/officeDocument/2006/relationships/externalLink" Target="externalLinks/externalLink138.xml"/><Relationship Id="rId163" Type="http://schemas.openxmlformats.org/officeDocument/2006/relationships/externalLink" Target="externalLinks/externalLink159.xml"/><Relationship Id="rId184" Type="http://schemas.openxmlformats.org/officeDocument/2006/relationships/externalLink" Target="externalLinks/externalLink180.xml"/><Relationship Id="rId189" Type="http://schemas.openxmlformats.org/officeDocument/2006/relationships/externalLink" Target="externalLinks/externalLink185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116" Type="http://schemas.openxmlformats.org/officeDocument/2006/relationships/externalLink" Target="externalLinks/externalLink112.xml"/><Relationship Id="rId137" Type="http://schemas.openxmlformats.org/officeDocument/2006/relationships/externalLink" Target="externalLinks/externalLink133.xml"/><Relationship Id="rId158" Type="http://schemas.openxmlformats.org/officeDocument/2006/relationships/externalLink" Target="externalLinks/externalLink154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32" Type="http://schemas.openxmlformats.org/officeDocument/2006/relationships/externalLink" Target="externalLinks/externalLink128.xml"/><Relationship Id="rId153" Type="http://schemas.openxmlformats.org/officeDocument/2006/relationships/externalLink" Target="externalLinks/externalLink149.xml"/><Relationship Id="rId174" Type="http://schemas.openxmlformats.org/officeDocument/2006/relationships/externalLink" Target="externalLinks/externalLink170.xml"/><Relationship Id="rId179" Type="http://schemas.openxmlformats.org/officeDocument/2006/relationships/externalLink" Target="externalLinks/externalLink175.xml"/><Relationship Id="rId195" Type="http://schemas.openxmlformats.org/officeDocument/2006/relationships/externalLink" Target="externalLinks/externalLink191.xml"/><Relationship Id="rId190" Type="http://schemas.openxmlformats.org/officeDocument/2006/relationships/externalLink" Target="externalLinks/externalLink186.xml"/><Relationship Id="rId204" Type="http://schemas.openxmlformats.org/officeDocument/2006/relationships/styles" Target="styles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27" Type="http://schemas.openxmlformats.org/officeDocument/2006/relationships/externalLink" Target="externalLinks/externalLink12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143" Type="http://schemas.openxmlformats.org/officeDocument/2006/relationships/externalLink" Target="externalLinks/externalLink139.xml"/><Relationship Id="rId148" Type="http://schemas.openxmlformats.org/officeDocument/2006/relationships/externalLink" Target="externalLinks/externalLink144.xml"/><Relationship Id="rId164" Type="http://schemas.openxmlformats.org/officeDocument/2006/relationships/externalLink" Target="externalLinks/externalLink160.xml"/><Relationship Id="rId169" Type="http://schemas.openxmlformats.org/officeDocument/2006/relationships/externalLink" Target="externalLinks/externalLink165.xml"/><Relationship Id="rId185" Type="http://schemas.openxmlformats.org/officeDocument/2006/relationships/externalLink" Target="externalLinks/externalLink18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80" Type="http://schemas.openxmlformats.org/officeDocument/2006/relationships/externalLink" Target="externalLinks/externalLink176.xml"/><Relationship Id="rId26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33" Type="http://schemas.openxmlformats.org/officeDocument/2006/relationships/externalLink" Target="externalLinks/externalLink129.xml"/><Relationship Id="rId154" Type="http://schemas.openxmlformats.org/officeDocument/2006/relationships/externalLink" Target="externalLinks/externalLink150.xml"/><Relationship Id="rId175" Type="http://schemas.openxmlformats.org/officeDocument/2006/relationships/externalLink" Target="externalLinks/externalLink171.xml"/><Relationship Id="rId196" Type="http://schemas.openxmlformats.org/officeDocument/2006/relationships/externalLink" Target="externalLinks/externalLink192.xml"/><Relationship Id="rId200" Type="http://schemas.openxmlformats.org/officeDocument/2006/relationships/externalLink" Target="externalLinks/externalLink196.xml"/><Relationship Id="rId16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33.xml"/><Relationship Id="rId58" Type="http://schemas.openxmlformats.org/officeDocument/2006/relationships/externalLink" Target="externalLinks/externalLink54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44" Type="http://schemas.openxmlformats.org/officeDocument/2006/relationships/externalLink" Target="externalLinks/externalLink140.xml"/><Relationship Id="rId90" Type="http://schemas.openxmlformats.org/officeDocument/2006/relationships/externalLink" Target="externalLinks/externalLink86.xml"/><Relationship Id="rId165" Type="http://schemas.openxmlformats.org/officeDocument/2006/relationships/externalLink" Target="externalLinks/externalLink161.xml"/><Relationship Id="rId186" Type="http://schemas.openxmlformats.org/officeDocument/2006/relationships/externalLink" Target="externalLinks/externalLink182.xml"/><Relationship Id="rId27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44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34" Type="http://schemas.openxmlformats.org/officeDocument/2006/relationships/externalLink" Target="externalLinks/externalLink130.xml"/><Relationship Id="rId80" Type="http://schemas.openxmlformats.org/officeDocument/2006/relationships/externalLink" Target="externalLinks/externalLink76.xml"/><Relationship Id="rId155" Type="http://schemas.openxmlformats.org/officeDocument/2006/relationships/externalLink" Target="externalLinks/externalLink151.xml"/><Relationship Id="rId176" Type="http://schemas.openxmlformats.org/officeDocument/2006/relationships/externalLink" Target="externalLinks/externalLink172.xml"/><Relationship Id="rId197" Type="http://schemas.openxmlformats.org/officeDocument/2006/relationships/externalLink" Target="externalLinks/externalLink193.xml"/><Relationship Id="rId201" Type="http://schemas.openxmlformats.org/officeDocument/2006/relationships/externalLink" Target="externalLinks/externalLink197.xml"/><Relationship Id="rId17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24" Type="http://schemas.openxmlformats.org/officeDocument/2006/relationships/externalLink" Target="externalLinks/externalLink120.xml"/><Relationship Id="rId70" Type="http://schemas.openxmlformats.org/officeDocument/2006/relationships/externalLink" Target="externalLinks/externalLink66.xml"/><Relationship Id="rId91" Type="http://schemas.openxmlformats.org/officeDocument/2006/relationships/externalLink" Target="externalLinks/externalLink87.xml"/><Relationship Id="rId145" Type="http://schemas.openxmlformats.org/officeDocument/2006/relationships/externalLink" Target="externalLinks/externalLink141.xml"/><Relationship Id="rId166" Type="http://schemas.openxmlformats.org/officeDocument/2006/relationships/externalLink" Target="externalLinks/externalLink162.xml"/><Relationship Id="rId187" Type="http://schemas.openxmlformats.org/officeDocument/2006/relationships/externalLink" Target="externalLinks/externalLink183.xml"/><Relationship Id="rId1" Type="http://schemas.openxmlformats.org/officeDocument/2006/relationships/worksheet" Target="worksheets/sheet1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60" Type="http://schemas.openxmlformats.org/officeDocument/2006/relationships/externalLink" Target="externalLinks/externalLink56.xml"/><Relationship Id="rId81" Type="http://schemas.openxmlformats.org/officeDocument/2006/relationships/externalLink" Target="externalLinks/externalLink77.xml"/><Relationship Id="rId135" Type="http://schemas.openxmlformats.org/officeDocument/2006/relationships/externalLink" Target="externalLinks/externalLink131.xml"/><Relationship Id="rId156" Type="http://schemas.openxmlformats.org/officeDocument/2006/relationships/externalLink" Target="externalLinks/externalLink152.xml"/><Relationship Id="rId177" Type="http://schemas.openxmlformats.org/officeDocument/2006/relationships/externalLink" Target="externalLinks/externalLink173.xml"/><Relationship Id="rId198" Type="http://schemas.openxmlformats.org/officeDocument/2006/relationships/externalLink" Target="externalLinks/externalLink194.xml"/><Relationship Id="rId202" Type="http://schemas.openxmlformats.org/officeDocument/2006/relationships/externalLink" Target="externalLinks/externalLink198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46.xml"/><Relationship Id="rId104" Type="http://schemas.openxmlformats.org/officeDocument/2006/relationships/externalLink" Target="externalLinks/externalLink100.xml"/><Relationship Id="rId125" Type="http://schemas.openxmlformats.org/officeDocument/2006/relationships/externalLink" Target="externalLinks/externalLink121.xml"/><Relationship Id="rId146" Type="http://schemas.openxmlformats.org/officeDocument/2006/relationships/externalLink" Target="externalLinks/externalLink142.xml"/><Relationship Id="rId167" Type="http://schemas.openxmlformats.org/officeDocument/2006/relationships/externalLink" Target="externalLinks/externalLink163.xml"/><Relationship Id="rId188" Type="http://schemas.openxmlformats.org/officeDocument/2006/relationships/externalLink" Target="externalLinks/externalLink184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Yeguy\LOCALS~1\Temp\PBC-Final%20Kmod8-December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vbuh\&#1054;&#1073;&#1097;&#1072;&#1103;\VectorData\Temp\167705059\DOCUME~1\EYeguy\LOCALS~1\Temp\PBC-Final%20Kmod8-December-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dementyev\Local%20Settings\Temporary%20Internet%20Files\OLK139\Documents%20and%20Settings\saurambayeva\My%20Documents\Clients\kto\Asel\FSL%20Asel\KTO_WB_FSL_31.12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ayana\&#1056;&#1072;&#1073;&#1086;&#1095;&#1080;&#1081;%20&#1089;&#1090;&#1086;&#1083;\&#1052;&#1086;&#1080;%20&#1076;&#1086;&#1082;-&#1090;&#1099;\&#1087;&#1086;&#1076;&#1075;&#1086;&#1090;&#1086;&#1074;&#1082;&#1072;%20&#1082;%20&#1075;&#1086;&#1076;%20&#1086;&#1090;&#1095;%20&#1079;&#1072;&#1087;&#1088;&#1086;&#1089;%20&#1050;&#1055;&#1052;&#1043;\&#1087;&#1086;&#1083;&#1091;&#1075;&#1086;&#1076;%202014\&#1082;%20&#1088;&#1072;&#1089;&#1082;&#1088;&#1099;&#1090;&#1080;&#1103;&#1084;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ayana\&#1056;&#1072;&#1073;&#1086;&#1095;&#1080;&#1081;%20&#1089;&#1090;&#1086;&#1083;\&#1052;&#1086;&#1080;%20&#1076;&#1086;&#1082;-&#1090;&#1099;\&#1087;&#1086;&#1076;&#1075;&#1086;&#1090;&#1086;&#1074;&#1082;&#1072;%20&#1082;%20&#1075;&#1086;&#1076;%20&#1086;&#1090;&#1095;%20&#1079;&#1072;&#1087;&#1088;&#1086;&#1089;%20&#1050;&#1055;&#1052;&#1043;\&#1087;&#1086;&#1083;&#1091;&#1075;&#1086;&#1076;%202014\&#1082;%20&#1088;&#1072;&#1089;&#1082;&#1088;&#1099;&#1090;&#1080;&#1103;&#1084;\My%20Documents\0_PROJECTS\09_Scala_01_12\2_Scala_01_12_wp\Scala_12_01_WP\Scala_01_12_WP_I-sec_Treas&amp;Propert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sselbolat\Desktop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napak\Documents\1_PROJECTS\29_DBK\4_DBK%202008\1_WORKING%20PAPERS%202008\J%20-%20LOANS%20TO%20CUSTOMERS\Documents%20and%20Settings\Azhakupova\Desktop\Ainur_reviewed\Reviewed\Documents%20and%20Settings\MShakhmatov\My%20Documents\Office\Training\Tax\pay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nnapak\LOCALS~1\Temp\Rar$DI01.625\REPORTING\2_TS+Disclosures\WORKING%20PAPERS%202008\J%20-%20LOANS%20TO%20CUSTOMERS\Other\Documents%20and%20Settings\Azhakupova\Desktop\Ainur_reviewed\Reviewed\Documents%20and%20Settings\MShakhmatov\My%20Documen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VectorData\Temp\-816858440\Documents%20and%20Settings\msysoeva\My%20Documents\My%20JOB\Bai%20Tushum_2007\Bai-Tushum%202007\Bai%20Tushum%202007_Key%20Process%20File\J-Loans%20to%20customers\WP\Documents%20and%20Settings\saurambaye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sselbolat\Desktop\Documents%20and%20Settings\heno\Desktop\Copy%20for%20work%20to%202004\Budget%202004_Master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temirgaliyev\Desktop\&#1076;&#1072;&#1085;&#1085;&#1099;&#1077;%20&#1044;&#1072;&#1085;&#1099;\impairment%20shar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fsr03\kpmg$\Documents%20and%20Settings\bnikolayenko\Local%20Settings\Temporary%20Internet%20Files\OLK2\payroll_2003_modifi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fsr03\kpmg$\Documents%20and%20Settings\MShakhmatov\My%20Documents\Office\Training\Tax\PIT_20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ayana\&#1056;&#1072;&#1073;&#1086;&#1095;&#1080;&#1081;%20&#1089;&#1090;&#1086;&#1083;\&#1052;&#1086;&#1080;%20&#1076;&#1086;&#1082;-&#1090;&#1099;\&#1087;&#1086;&#1076;&#1075;&#1086;&#1090;&#1086;&#1074;&#1082;&#1072;%20&#1082;%20&#1075;&#1086;&#1076;%20&#1086;&#1090;&#1095;%20&#1079;&#1072;&#1087;&#1088;&#1086;&#1089;%20&#1050;&#1055;&#1052;&#1043;\&#1087;&#1086;&#1083;&#1091;&#1075;&#1086;&#1076;%202014\&#1082;%20&#1088;&#1072;&#1089;&#1082;&#1088;&#1099;&#1090;&#1080;&#1103;&#1084;\My%20Documents\0_PROJECTS\8_Scala_01_10\Scala_2001WP\Scala_01_WP_Treas&amp;Propert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sselbolat\Desktop\1_Projects\Clients\Kazakh%20Mortgage%20Company\audit\2005\Working%20papers\F_FR\TB\Client_T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sselbolat\Desktop\Documents%20and%20Settings\annapak\My%20Documents\1_PROJECTS\PAST%20PROJECTS\16_KIK\KMC_07_Materialit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skarbayeva\Documents\2009%20year\J%20-%20LOANS%20TO%20CUSTOMERS\Documents%20and%20Settings\Azhakupova\Desktop\Ainur_reviewed\Reviewed\DOCUME~1\EYeguy\LOCALS~1\Temp\PBC-Final%20Kmod8-December-2001.xl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TA%20Bank%20and%20Aiyl%20Bank\DOCUME~1\EYeguy\LOCALS~1\Temp\PBC-Final%20Kmod8-December-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1042;&#1083;&#1072;&#1076;&#1077;&#1083;&#1077;&#1094;\&#1052;&#1086;&#1080;%20&#1076;&#1086;&#1082;&#1091;&#1084;&#1077;&#1085;&#1090;&#1099;\My%20Received%20Files\&#1042;&#1072;&#1083;&#1077;&#1088;&#1080;&#1103;\DOCUME~1\EYeguy\LOCALS~1\Temp\PBC-Final%20Kmod8-December-20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vbuh\&#1054;&#1073;&#1097;&#1072;&#1103;\Documents%20and%20Settings\dgumarova\Desktop\My%20projects\BOC\WPs_2007\Documents%20and%20Settings\YSmailov\Desktop\Bank%20of%20China\My%20Documents\0_PROJECTS\5_Apogey_Bank_2001_6\Apogei_2001_6_AP_PAD\Apogei_2001_6_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tsoy\Desktop\&#1055;&#1088;&#1086;&#1095;&#1080;&#1077;%20&#1088;&#1080;&#1089;&#1082;&#1080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ayana\&#1056;&#1072;&#1073;&#1086;&#1095;&#1080;&#1081;%20&#1089;&#1090;&#1086;&#1083;\&#1052;&#1086;&#1080;%20&#1076;&#1086;&#1082;-&#1090;&#1099;\&#1087;&#1086;&#1076;&#1075;&#1086;&#1090;&#1086;&#1074;&#1082;&#1072;%20&#1082;%20&#1075;&#1086;&#1076;%20&#1086;&#1090;&#1095;%20&#1079;&#1072;&#1087;&#1088;&#1086;&#1089;%20&#1050;&#1055;&#1052;&#1043;\&#1087;&#1086;&#1083;&#1091;&#1075;&#1086;&#1076;%202014\&#1082;%20&#1088;&#1072;&#1089;&#1082;&#1088;&#1099;&#1090;&#1080;&#1103;&#1084;\Documents%20and%20Settings\saurambayeva\My%20Documents\Clients\kto\Asel\FSL%20Asel\KTO_WB_FSL_31.12.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eno\Desktop\Copy%20for%20work%20to%202004\Budget%202004_Masterfin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0_PROJECTS\5_Apogey_Bank_2001_6\Apogei_2001_6_AP_PAD\Apogei_2001_6_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alibayeva\Desktop\Statement%20of%20Cash%20flows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DOCUME~1\AJUSUP~1\LOCALS~1\Temp\&#1087;&#1086;&#1076;&#1086;&#1093;%20&#1089;%20&#1092;&#1080;&#1079;.&#1083;&#1080;&#1094;-&#1051;&#1072;&#1088;&#1080;&#1073;&#1072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MShakhmatov\My%20Documents\Office\Training\Tax\PIT_20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tkametov\My%20Documents\PROJECTS\EvrazBank\2006%206%20months%20audit\WP\G,I\Key%20process\My%20Documents\0_PROJECTS\09_Scala_01_12\2_Scala_01_12_wp\Scala_12_01_WP\Scala_01_12_WP_I-sec_Treas&amp;Propert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s\Projects\Eurasian%20Bank\2006%206%20months%20audit\WP\G,I\Key%20process\DOCUME~1\YULIYA~1\LOCALS~1\Temp\Rar$DI01.901\EurasianBank_2005%20Tres_%20Mngmt%20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kheev\Final_2003-02_Kmod8_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ulina\c\Gestion\2002%20year\Equipos\LAP_2002(2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yupova\Desktop\Jerooy\Jerooyaltyn_W_Other%20income%20and%20expense\Jerooy\Budget\F-2%20TB%20Jerooyaltyn%2020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dministrator\Desktop\other\Sever\PBC\Taxes\My%20Documents\Marcel\Personal\Curre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ayana\&#1056;&#1072;&#1073;&#1086;&#1095;&#1080;&#1081;%20&#1089;&#1090;&#1086;&#1083;\&#1052;&#1086;&#1080;%20&#1076;&#1086;&#1082;-&#1090;&#1099;\&#1087;&#1086;&#1076;&#1075;&#1086;&#1090;&#1086;&#1074;&#1082;&#1072;%20&#1082;%20&#1075;&#1086;&#1076;%20&#1086;&#1090;&#1095;%20&#1079;&#1072;&#1087;&#1088;&#1086;&#1089;%20&#1050;&#1055;&#1052;&#1043;\&#1087;&#1086;&#1083;&#1091;&#1075;&#1086;&#1076;%202013\10%20&#1079;&#1072;&#1081;&#1084;&#1099;%20&#1074;&#1099;&#1076;&#1072;&#1085;&#1085;&#109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Murzaliev.RU\Desktop\other\AKB%20Kyrgyzstan\Working%20papers\T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ectorData\Temp\167705059\Documents%20and%20Settings\YSmailov\Desktop\Bank%20of%20China\My%20Documents\0_PROJECTS\5_Apogey_Bank_2001_6\Apogei_2001_6_AP_PAD\Apogei_2001_6_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01\etatrent\WJ03-04\04juli\Germany\zKonsolidierung%20KG\GGG%20KG%20Con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ORAZALIYEVDA\aws\Documents%20and%20Settings\orazaliyevda\My%20Documents\SHARED\BAK\Audit%202001\Final\Sample%20size_BAK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Substantive%20Analytical%20Review%20-%20Disaggregated%20Pop.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Mishina\Local%20Settings\Temporary%20Internet%20Files\OLKD\Consolidation%20tables%20%20OKSANA%20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EFES_KARAGANDA_SYS.ESY\EFES\FAL\BISHKEK\USD\FAAL68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~1\boni\LOKALA~1\Temp\Koncernek\Rapportinstrukt\2002-05_DK\F-reports%202002-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Clients%20Bulk%20Folder\TexakaBank\TXB_WP_0226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malyarova\My%20Documents\CLIENTS\AMZ\2004\2004\AMZ\TB_revised\AMZ_2003_TB_%20Report%20Tabl%20after%20Alla%20R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RAKHM~1\LOCALS~1\Temp\Obsolete%20Stock%20Dec-06%20-%20Final%20(Excluding%20Items%20flagged%20as%20stock%20type%20=%205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r$DI33.587\Updated%20Templates\Business%2021.08.02\2003%20Altai%20-%20bus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UZBEKOAS\aws\Engagements\ZAO_Kazakhstan_Temir_Zholy\KTZ_2003_IAS_KAS\Documents\O.%20Taxes_YE_20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Current\REE691\Audit%201999\August%201999\RKTF\Special%20Report%20Eng\HH-AUDIT\OLY017\DIAGNOST\ENGLISCH\OLYMPUS\ANLAGE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Documents%20and%20Settings\F1.PIT\Local%20Settings\Temporary%20Internet%20Files\OLK94\TablesBlank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djaimbayeva\Desktop\DJ_WPs\Profiles\UKojekova\Local%20Settings\Temporary%20Internet%20Files\OLKDE\04-18-2007%20Master%20Due%20Diligence%20List%20Stage%201%20(rus)%20&#1050;&#1062;&#1064;&#1050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etrov\Local%20Settings\Temporary%20Internet%20Files\OLKF\Ratios%20Proforma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msaubanov\Desktop\other\Ordabasy\Ordabasy_2004_TB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01\etatrent\WJ03-04\Template%20externe%20GGGME%202004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\BP\BP_2005\05alm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Other's\TSB%20Alibek_GZ\TSB_06_G_Tresury_WP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yrgstan\New%20Reports\New%20Report%20Apr%2011\New%20Report%20MP%20jan.feb%20Ver%203%20(1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sselbolat\Desktop\DOCUME~1\AATEKE~1\LOCALS~1\Temp\Rar$DI00.873\Derbes%20Actual_0412_0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unzipped\std\BA_F_0802_2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ling\UBR\DB_FEB2003\New%20UBR%20files\Testing_%20reporting%20files%20old%20&amp;%20new\IST-UBR_V50_4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radio\Moscow\Rad14_data2\graph97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1042;&#1083;&#1072;&#1076;&#1077;&#1083;&#1077;&#1094;\&#1052;&#1086;&#1080;%20&#1076;&#1086;&#1082;&#1091;&#1084;&#1077;&#1085;&#1090;&#1099;\My%20Received%20Files\&#1042;&#1072;&#1083;&#1077;&#1088;&#1080;&#1103;\Documents%20and%20Settings\BEKMAGANBETOVA\&#1052;&#1086;&#1080;%20&#1076;&#1086;&#1082;&#1091;&#1084;&#1077;&#1085;&#1090;&#1099;\DOCUME~1\EYeguy\LOCALS~1\Temp\PBC-Final%20Kmod8-December-200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~1\MSAUBA~1\LOCALS~1\Temp\Rar$DI13.0021\Ordabasy_04_KAS_B-2_FS%20check%20150705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iyaTanabergenova\My%20projects\Standards\wp\IBA_2001_6_LS_23090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nding_06_J\Lariba_05_J_Lending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BIBUL\aws\Audit\Clients\ABN%20AMRO%20Pension%20Fund\2003\A4\A4.%20ABN%20AMRO%20PF%2004.03.200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ayana\&#1056;&#1072;&#1073;&#1086;&#1095;&#1080;&#1081;%20&#1089;&#1090;&#1086;&#1083;\&#1052;&#1086;&#1080;%20&#1076;&#1086;&#1082;-&#1090;&#1099;\&#1087;&#1086;&#1076;&#1075;&#1086;&#1090;&#1086;&#1074;&#1082;&#1072;%20&#1082;%20&#1075;&#1086;&#1076;%20&#1086;&#1090;&#1095;%20&#1079;&#1072;&#1087;&#1088;&#1086;&#1089;%20&#1050;&#1055;&#1052;&#1043;\&#1087;&#1086;&#1083;&#1091;&#1075;&#1086;&#1076;%202014\&#1082;%20&#1088;&#1072;&#1089;&#1082;&#1088;&#1099;&#1090;&#1080;&#1103;&#1084;\Documents%20and%20Settings\asselbolat\Desktop\DOCUME~1\IKULZH~1\LOCALS~1\Temp\Rar$DI01.166\31.05.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sselbolat\Desktop\DOCUME~1\yaverina\LOCALS~1\Temp\Rar$DI00.171\Derbes%20Actual_0611_0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~1\AJUSUP~1\LOCALS~1\Temp\Ai-bek\&#1050;&#1086;&#1087;&#1080;&#1103;%20Aknar%20Actual_0312_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PUBLIC\Current\REE691\Audit%201999\August%201999\RKTF\Special%20Report%20Eng\HH-AUDIT\OLY017\DIAGNOST\ENGLISCH\OLYMPUS\ANLAGEN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ulina\c\unzipped\report\Emi9706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Clients\EFES%20Brewery\2001\31%20December%202001\pbc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blabekov\My%20Documents\AUDIT\My%20Engagements\Interglass%202006\J%20Inventories\J%20Interglass%202006%20-%20Inventories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DOCUME~1\YULIYA~1\LOCALS~1\Temp\Rar$DI01.901\EurasianBank_2005%20Tres_%20Mngmt%20v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yuliyalim\Local%20Settings\Temporary%20Internet%20Files\OLK3F3\Documents%20and%20Settings\akarbovskiy\Desktop\nb%20rk\NB%20RK\AFS\DOCUME~1\YULIYA~1\LOCALS~1\Temp\Rar$DI01.901\EurasianBank_2005%20Tres_%20Mngmt%20v2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Finance\Consolidation\Filled%20Tables\DDS\&#1053;&#1086;&#1074;&#1086;&#1090;&#1088;&#1086;&#1080;&#1094;&#1082;\Table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odulin\2000\1sec_bill\Excel\BP\2000\00alme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odulin\2000\1sec_bill\from%20yulia\staff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fsr03\kpmg$\Documents%20and%20Settings\akurmangaliyeva\Desktop\Tax%20department\Projects\ArtisOverseas\supporting%20salary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440%20Substantive%20Analytical%20Procedures%20(Template)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gkong-fs\ifd\budget&amp;reporting\Reporting\Template%202004\HK%20Template\Expense%20Template%202004%20-%20Oct%2003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sselbolat\Desktop\Documents%20and%20Settings\ttursumbekov\Local%20Settings\Temporary%20Internet%20Files\OLK7C\KTGD_03_B-1_KAS_FS%20disclosures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2\MA2002%20Master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CHET2000\jule-september200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office11\EXCHANGE\DOCUME~1\nkhegay\LOCALS~1\Temp\Rar$DI02.262\Kyrgyzstan_2004_TB%20final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kineyev\My%20Documents\Damn%20it\Audit%20File\5000%20Sustantive%20testing%20-%20Assets\5012%20FA%20Combined%20Leadsheet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sselbolat\Desktop\Documents%20and%20Settings\RIrmatov\My%20Documents\Ravshan\1_Projects\Ordabasy\Audit%202004\Reporting\Current\240506\Ordabasy_04_KAS_B-2_FS%20check%20240605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adro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yuliyalim\Local%20Settings\Temporary%20Internet%20Files\OLK3F3\Documents%20and%20Settings\akarbovskiy\Desktop\nb%20rk\NB%20RK\AFS\AliyaTanabergenova\My%20projects\Standards\wp\IBA_2001_6_LS_230901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jamankulov\My%20Documents\Kumtor%20Gold%20Company\PBC_Nov_07\KGC%20Monthly%20Reporting%20Package%20November%2007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73;&#1097;&#1072;&#1103;\Documents%20and%20Settings\araimbekova\Local%20Settings\Temporary%20Internet%20Files\OLK578\Projects\D%20B%20K\2001\DBK_2001_Trial%20Balance_22%2001%2002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S_09\Key%20Process\P_Salary\WP%202007%20Saryarka\Clients\EFPK_05.02.07-16.02.06\WP_Drafts\Tanya\WINDOWS\TEMP\OTCGOD99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na\&#1054;&#1073;&#1097;&#1080;&#1077;%20&#1092;&#1072;&#1081;&#1083;&#1099;\Stock%20&#1071;&#1085;&#1074;&#1072;&#1088;&#1100;,04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odulin\2000\1sec_bill\from%20yulia\MD0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Provisions,%20HBII\old\FS%2001%20March\Current\REE691\Audit%201999\August%201999\RKTF\Special%20Report%20Eng\HH-AUDIT\OLY017\DIAGNOST\ENGLISCH\OLYMPUS\ANLAGEN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ayana\&#1056;&#1072;&#1073;&#1086;&#1095;&#1080;&#1081;%20&#1089;&#1090;&#1086;&#1083;\&#1052;&#1086;&#1080;%20&#1076;&#1086;&#1082;-&#1090;&#1099;\&#1087;&#1086;&#1076;&#1075;&#1086;&#1090;&#1086;&#1074;&#1082;&#1072;%20&#1082;%20&#1075;&#1086;&#1076;%20&#1086;&#1090;&#1095;%20&#1079;&#1072;&#1087;&#1088;&#1086;&#1089;%20&#1050;&#1055;&#1052;&#1043;\&#1087;&#1086;&#1083;&#1091;&#1075;&#1086;&#1076;%202014\&#1082;%20&#1088;&#1072;&#1089;&#1082;&#1088;&#1099;&#1090;&#1080;&#1103;&#1084;\WINDOWS\TEMP\OTCGOD99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as\My%20Documents\AA\Data\CAAEF\2001\FSL%20KZT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sselbolat\Desktop\Documents%20and%20Settings\MKossayev.RU\Local%20Settings\Temporary%20Internet%20Files\OLK80\My%20Documents\0_PROJECTS\5_Apogey_Bank_2001_6\Apogei_2001_6_AP_PAD\Apogei_2001_6_LS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raimbekova\Local%20Settings\Temporary%20Internet%20Files\OLK578\Projects\D%20B%20K\2001\DBK_2001_Trial%20Balance_22%2001%2002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OTEMURBE\aws\ACCNTDEP\HO%20reports\2001\(c)%20March\HOBS%20(Mar%20'01)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ismukhamedova\Desktop\KPM%202008\Key%20process\12.02.09\FS%20Semey%2012M_2008%20revised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_WORK\Finca\Kyrg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AZOIL\Audit%201999-2002%20PIU\pbc\OTCHET1999\april-june99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ayana\&#1056;&#1072;&#1073;&#1086;&#1095;&#1080;&#1081;%20&#1089;&#1090;&#1086;&#1083;\&#1052;&#1086;&#1080;%20&#1076;&#1086;&#1082;-&#1090;&#1099;\&#1087;&#1086;&#1076;&#1075;&#1086;&#1090;&#1086;&#1074;&#1082;&#1072;%20&#1082;%20&#1075;&#1086;&#1076;%20&#1086;&#1090;&#1095;%20&#1079;&#1072;&#1087;&#1088;&#1086;&#1089;%20&#1050;&#1055;&#1052;&#1043;\&#1087;&#1086;&#1083;&#1091;&#1075;&#1086;&#1076;%202014\&#1082;%20&#1088;&#1072;&#1089;&#1082;&#1088;&#1099;&#1090;&#1080;&#1103;&#1084;\AliyaTanabergenova\My%20projects\Standards\wp\IBA_2001_6_LS_230901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aospanov\Local%20Settings\Temporary%20Internet%20Files\OLK70\C2208000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hanari\Local%20Settings\Temporary%20Internet%20Files\Content.Outlook\71D05Y67\data_sec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djaimbayeva\Desktop\DJ_WPs\Documents%20and%20Settings\daitbaev\My%20Documents\Excel\KPMG\2006\Kant%20Cement\PBC\250607\2002\MA2002%20Master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sselbolat\Desktop\DOCUME~1\IKULZH~1\LOCALS~1\Temp\Rar$DI01.166\31.05.04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TA%20Bank%20and%20Aiyl%20Bank\Documents%20and%20Settings\rablayev.RU\Desktop\TexakaBank%202005\Texakabank\Texaka2004\IFRS%20audit_2004\Workings_2004\to%20print\TKB_04_W_GA_WP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ayana\&#1056;&#1072;&#1073;&#1086;&#1095;&#1080;&#1081;%20&#1089;&#1090;&#1086;&#1083;\&#1052;&#1086;&#1080;%20&#1076;&#1086;&#1082;-&#1090;&#1099;\&#1087;&#1086;&#1076;&#1075;&#1086;&#1090;&#1086;&#1074;&#1082;&#1072;%20&#1082;%20&#1075;&#1086;&#1076;%20&#1086;&#1090;&#1095;%20&#1079;&#1072;&#1087;&#1088;&#1086;&#1089;%20&#1050;&#1055;&#1052;&#1043;\&#1087;&#1086;&#1083;&#1091;&#1075;&#1086;&#1076;%202014\&#1082;%20&#1088;&#1072;&#1089;&#1082;&#1088;&#1099;&#1090;&#1080;&#1103;&#1084;\My%20Documents\Projects\D%20B%20K\2001\DBK_2001_Trial%20Balance_22%2001%2002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Projects\D%20B%20K\2001\DBK_2001_Trial%20Balance_22%2001%2002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Audit\Audit99\Allianz%20Bulgaria%20Holding\auditwork\Consolidation\Consol%20workings%20Allianz%2012m1999%2011.01.%20Victor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40.1%20Deferred%20taxes%20-%202002%20and%202001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0%20TB%20-%20TS%20-%20FS%20and%20disclosure%20note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3%20FA%20Movement%20Schedule%20-%20BALYKCHY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A%20roll-forward%20&amp;%20testing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dministrator\Desktop\other\Sever\PBC\Taxes\My%20Documents\Marcel\Training\train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abylgazina\Desktop\wps\Subs-ve%20assets\Fixed%20assets%20test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raikhman\My%20Documents\BS\OTHER\Pack\Workpapers\06%20Fixed%20Assets\5651%20Property%20Testing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3%20Depreciation%20Test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ayana\&#1056;&#1072;&#1073;&#1086;&#1095;&#1080;&#1081;%20&#1089;&#1090;&#1086;&#1083;\&#1052;&#1086;&#1080;%20&#1076;&#1086;&#1082;-&#1090;&#1099;\&#1087;&#1086;&#1076;&#1075;&#1086;&#1090;&#1086;&#1074;&#1082;&#1072;%20&#1082;%20&#1075;&#1086;&#1076;%20&#1086;&#1090;&#1095;%20&#1079;&#1072;&#1087;&#1088;&#1086;&#1089;%20&#1050;&#1055;&#1052;&#1043;\&#1087;&#1086;&#1083;&#1091;&#1075;&#1086;&#1076;%202014\&#1082;%20&#1088;&#1072;&#1089;&#1082;&#1088;&#1099;&#1090;&#1080;&#1103;&#1084;\Documents%20and%20Settings\zabylgazina\Desktop\wps\Subs-ve%20assets\Fixed%20assets%20test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Fixed%20Assets%20Movement%20Schedule%20Atyrau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mammadova\Desktop\SBSF\5640%20Fixed%20assets%20movement%20and%20depr-n%20test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63%20Depreciation%20test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ayana\&#1056;&#1072;&#1073;&#1086;&#1095;&#1080;&#1081;%20&#1089;&#1090;&#1086;&#1083;\&#1052;&#1086;&#1080;%20&#1076;&#1086;&#1082;-&#1090;&#1099;\&#1087;&#1086;&#1076;&#1075;&#1086;&#1090;&#1086;&#1074;&#1082;&#1072;%20&#1082;%20&#1075;&#1086;&#1076;%20&#1086;&#1090;&#1095;%20&#1079;&#1072;&#1087;&#1088;&#1086;&#1089;%20&#1050;&#1055;&#1052;&#1043;\&#1087;&#1086;&#1083;&#1091;&#1075;&#1086;&#1076;%202014\&#1082;%20&#1088;&#1072;&#1089;&#1082;&#1088;&#1099;&#1090;&#1080;&#1103;&#1084;\Documents%20and%20Settings\mraikhman\My%20Documents\BS\OTHER\Pack\Workpapers\06%20Fixed%20Assets\5651%20Property%20Testing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70%20Interest%20Expenses%20as%20of%2031%2010%202002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t%20of%20Sales%20breakdown-%20Atyrau%20branch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755%20Depreciation%20Analytical%20Testing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742%20Salary%20and%20social%20contributions%20testing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2%20FA%20movement,%20Balykchi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711%20Payroll%20testing%20(Year%20end)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fsr02\temp\Documents%20and%20Settings\sdementyev\Local%20Settings\Temporary%20Internet%20Files\OLK3\Texaka_TrialFS_2002_LS_311202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etrov\Local%20Settings\Temporary%20Internet%20Files\OLKF\conversion-new%20edition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rastogi\Local%20Settings\Temporary%20Internet%20Files\OLK12B\Example%20reporting%20package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tkametov\My%20Documents\PROJECTS\EvrazBank\2006%206%20months%20audit\WP\G,I\Key%20process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tkametov\My%20Documents\PROJECTS\EvrazBank\2006%206%20months%20audit\WP\G,I\Key%20process\AliyaTanabergenova\My%20projects\PNKhZ\tovarNHZ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%202004\Kumtor\Kumtor%202004%20WPs\Sergey\Updated%20Preliminary%20Operations%20Report%20September%202004%20RUS2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51%20Accounts%20Payable%20Workpaper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4%20Administrative%20expense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51%20Accounts%20Receivable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42%20Fees%20and%20commissions%20expense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dministrator\Desktop\other\AKB%20Kyrgyzstan\B\Kyrgyzstan_2004_TB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Receivable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Salaries%20-%20CHUY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2004%20&#1092;&#1080;&#1085;&#1087;&#1083;&#1072;&#1085;\3%20&#1082;&#1074;&#1072;&#1088;&#1090;&#1072;&#1083;\&#1080;&#1089;&#1087;&#1086;&#1083;&#1085;&#1077;&#1085;&#1080;&#1077;\&#1059;&#1090;&#1074;%20&#1089;&#1082;&#1086;&#1088;&#1088;%20&#1073;&#1102;&#1076;&#1078;%20&#1092;&#1080;&#1083;\&#1041;&#1102;&#1076;&#1078;%20&#1092;&#1080;&#1083;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dit\Clients\Zhairem\ZHAIGOK\Audit%202001\Final\WorkPapers\GA\2001\Final\Working%20papers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\EFPK_05.02.07-16.02.06\2%20trip\671_Vouch\671_Vouch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45;_2004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b06\General\&#1057;&#1090;&#1088;&#1072;&#1090;&#1077;&#1075;&#1080;&#1103;\&#1057;&#1090;&#1088;&#1072;&#1090;&#1077;&#1075;&#1080;&#1103;\&#1052;&#1086;&#1076;&#1077;&#1083;&#1100;%20&#1053;&#1040;&#1050;%20&#1073;&#1072;&#1079;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S_Proshuta\&#1056;&#1072;&#1073;&#1086;&#1095;&#1080;&#1081;%20&#1089;&#1090;&#1086;&#1083;\&#1044;&#1080;&#1089;&#1090;&#1088;&#1080;&#1073;&#1091;&#1094;&#1080;&#1086;&#1085;&#1085;&#1099;&#1081;%20&#1087;&#1083;&#1072;&#1085;%202002%20(5+2%20&#1086;&#1090;%2029-04-2002)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WINDOWS\TEMP\&#1083;&#1086;&#1074;&#1091;&#1096;&#1082;&#1072;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Excel\&#1053;&#1040;&#1050;\&#1055;&#1083;&#1072;&#1085;-&#1089;&#1090;&#1088;&#1072;&#1090;&#1077;&#1075;&#1080;&#1103;%20&#1088;&#1072;&#1079;&#1074;&#1080;&#1090;&#1080;&#1103;\2005-2015\&#1057;&#1090;&#1088;&#1072;&#1090;&#1077;&#1075;&#1080;&#1103;%202005-20015%20&#1042;&#1072;&#1088;&#1080;&#1072;&#1085;&#1090;%206\&#1057;&#1090;&#1088;&#1072;&#1090;&#1077;&#1075;&#1059;&#1052;&#1047;_%20c%20&#1043;&#1060;&#1059;%2028.02.06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V_Sorochinskiy\NewPosition\&#1040;&#1074;&#1090;&#1086;&#1087;&#1077;&#1088;&#1077;&#1074;&#1086;&#1079;&#1082;&#1080;\&#1054;&#1090;&#1095;&#1077;&#1090;&#1085;&#1086;&#1089;&#1090;&#1100;\&#1040;&#1074;&#1090;&#1086;&#1087;&#1077;&#1088;&#1077;&#1074;&#1086;&#1079;&#1082;&#1080;%20(&#1050;&#1080;&#1077;&#1074;-&#1052;&#1086;&#1085;&#1086;&#1083;&#1080;&#1090;)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lat\&#1076;&#1091;&#1083;&#1072;&#1090;\&#1052;&#1086;&#1080;%20&#1076;&#1086;&#1082;&#1091;&#1084;&#1077;&#1085;&#1090;&#1099;\BALANC\&#1041;&#1072;&#1083;&#1072;&#1085;&#1089;%20&#1076;&#1083;&#1103;%20&#1053;&#1050;&#1062;&#1041;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1042;&#1083;&#1072;&#1076;&#1077;&#1083;&#1077;&#1094;\&#1052;&#1086;&#1080;%20&#1076;&#1086;&#1082;&#1091;&#1084;&#1077;&#1085;&#1090;&#1099;\My%20Received%20Files\&#1042;&#1072;&#1083;&#1077;&#1088;&#1080;&#1103;\Documents%20and%20Settings\BEKMAGANBETOVA\&#1052;&#1086;&#1080;%20&#1076;&#1086;&#1082;&#1091;&#1084;&#1077;&#1085;&#1090;&#1099;\DOCUME~1\KOBILK~1\LOCALS~1\Temp\Rar$DI00.765\135_Forms_rus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WINDOWS\&#1056;&#1072;&#1073;&#1086;&#1095;&#1080;&#1081;%20&#1089;&#1090;&#1086;&#1083;\Projects\T%20K%20I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&#1062;&#1054;-121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fsr03\kpmg$\DOCUME~1\rtzh\LOCALS~1\Temp\notesFFF692\~7455481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fsr03\kpmg$\Documents%20and%20Settings\bkye\&#1052;&#1086;&#1080;%20&#1076;&#1086;&#1082;&#1091;&#1084;&#1077;&#1085;&#1090;&#1099;\A&#1050;&#1091;&#1072;&#1085;&#1099;&#1096;\A&#1057;&#1087;&#1088;&#1072;&#1074;&#1082;&#1072;\A&#1055;&#1088;&#1086;&#1075;&#1088;&#1072;&#1084;&#1084;&#1099;\&#1048;&#1085;&#1092;&#1086;&#1088;&#1084;&#1072;&#1094;&#1080;&#1103;\&#1045;_2005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-Terekhov\Local%20Settings\Temporary%20Internet%20Files\OLK21\&#1092;&#1077;&#1074;%202002\&#1044;&#1041;&#1057;&#1055;_02_%202002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2000\Treasury\WINDOWS\&#1056;&#1072;&#1073;&#1086;&#1095;&#1080;&#1081;%20&#1089;&#1090;&#1086;&#1083;\&#1056;&#1072;&#1089;&#1095;&#1077;&#1090;&#1099;\&#1044;&#1080;&#1085;&#1072;&#1084;&#1080;&#1082;&#1072;%20$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fsr03\kpmg$\Documents%20and%20Settings\bkye\&#1052;&#1086;&#1080;%20&#1076;&#1086;&#1082;&#1091;&#1084;&#1077;&#1085;&#1090;&#1099;\&#1050;&#1091;&#1072;&#1085;&#1099;&#1096;\&#1056;&#1072;&#1073;&#1086;&#1095;&#1072;&#1103;\&#1041;&#1102;&#1076;&#1078;&#1077;&#1090;\2004_&#1091;&#1090;&#1074;\&#1050;&#1086;&#1088;234\&#1041;&#1102;&#1076;&#1078;&#1077;&#1090;_&#1070;&#1060;_2004_234&#1082;&#1074;_&#1089;&#1088;&#1072;&#1074;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AliyaTanabergenova\My%20projects\PNKhZ\tovarNHZ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1999\&#1052;&#1072;&#1088;&#1096;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aliaskarova\Desktop\Projects\Semey_Audit%202008\Audit%202008\PBC\&#1060;&#1072;&#1082;&#1090;&#1080;&#1095;&#1077;&#1089;&#1082;&#1072;&#1103;%20&#1089;&#1077;&#1073;&#1077;&#1089;&#1090;&#1086;&#1080;&#1084;&#1086;&#1089;&#1090;&#1100;%20&#1094;&#1077;&#1084;&#1077;&#1085;&#1090;&#1072;%202008%20&#1080;&#1079;&#1084;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UKHAMBI\aws\Engagements\TuranAlemBank\BTA03\Documents\L.%20Due%20to%20other%20banks,%20gvn,%20other%20fin%20org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\Dynamic\Plan_Actual\2004\Reg04pf_tenge1new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Poedintsev\&#1052;&#1086;&#1080;%20&#1076;&#1086;&#1082;&#1091;&#1084;&#1077;&#1085;&#1090;&#1099;\&#1040;&#1052;&#1047;\&#1043;&#1086;&#1076;&#1086;&#1074;&#1086;&#1081;%20&#1054;&#1090;&#1095;&#1105;&#1090;%202004\&#1087;&#1077;&#1095;&#1072;&#1090;&#1100;&#1043;&#1054;2004\WINDOWS\TEMP\OTCGOD99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pdist-06309d02\Obmen\Documents%20and%20Settings\S_Proshuta\Local%20Settings\Temporary%20Internet%20Files\OLK24\&#1056;&#1072;&#1079;&#1083;&#1080;&#1074;_&#1047;&#1072;&#1087;_26.05.032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pdist-06309d02\Obmen\Documents%20and%20Settings\S_Proshuta\Local%20Settings\Temporary%20Internet%20Files\OLK24\&#1056;&#1086;&#1079;&#1083;&#1080;&#1074;_&#1051;&#1055;_19.05.032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WINDOWS\Desktop\TAX%20legislation\Turgai%20Documents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55;&#1088;&#1086;&#1075;&#1088;&#1072;&#1084;&#1084;&#1099;\&#1045;_2004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OTCGOD99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LIKHOVANI\aws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pdist-06309d02\Obmen\Documents%20and%20Settings\S_Proshuta\Local%20Settings\Temporary%20Internet%20Files\OLK24\&#1055;&#1086;&#1087;&#1077;&#1088;&#1077;&#1076;&#1085;&#1110;&#1081;%20&#1088;&#1086;&#1079;&#1087;&#1086;&#1076;&#1110;&#1083;%2022%20(&#1051;&#1100;&#1074;&#1110;&#1074;&#1089;&#1100;&#1082;&#1077;)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djaimbayeva\Desktop\DJ_WPs\Documents%20and%20Settings\EMambetakunov\My%20Documents\FINCA\2005\PBC\FINCA_2005_PBC_1205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58;&#1088;&#1072;&#1085;&#1079;&#1080;&#1090;254\&#1062;&#1054;-12&#1090;00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fsr03\kpmg$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ayana\&#1056;&#1072;&#1073;&#1086;&#1095;&#1080;&#1081;%20&#1089;&#1090;&#1086;&#1083;\&#1052;&#1086;&#1080;%20&#1076;&#1086;&#1082;-&#1090;&#1099;\&#1087;&#1086;&#1076;&#1075;&#1086;&#1090;&#1086;&#1074;&#1082;&#1072;%20&#1082;%20&#1075;&#1086;&#1076;%20&#1086;&#1090;&#1095;%20&#1079;&#1072;&#1087;&#1088;&#1086;&#1089;%20&#1050;&#1055;&#1052;&#1043;\&#1087;&#1086;&#1083;&#1091;&#1075;&#1086;&#1076;%202014\&#1082;%20&#1088;&#1072;&#1089;&#1082;&#1088;&#1099;&#1090;&#1080;&#1103;&#1084;\WINDOWS\TEMP\LME_PRIC_2000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LME_PRIC_2000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2;&#1085;&#1091;&#1090;&#1088;252\2001\&#1062;&#1054;-12-01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djaimbayeva\Desktop\DJ_WPs\Documents%20and%20Settings\dalidaibragimova\Desktop\TVEB_05_C3_Preliminary%20analytics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djaimbayeva\Desktop\DJ_WPs\Documents%20and%20Settings\abaitkhanova\My%20Documents\Documents\Working%20folder\TKI%20Bank\2002\General%20File\TKI_2002_B1_Trial%20Balances_110403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djaimbayeva\Desktop\DJ_WPs\Documents%20and%20Settings\RIrmatov\My%20Documents\Ravshan\Customers\IBA\Final%20audit\Financial%20Statements\IBA_2003_GTFS_120304_Draft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std tabel"/>
      <sheetName val="PBC-Final Kmod8-December-2001"/>
      <sheetName val="DATA"/>
      <sheetName val="I-Index"/>
      <sheetName val="2008"/>
      <sheetName val="G-183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D2 DCF"/>
      <sheetName val="Info"/>
      <sheetName val="Pilot"/>
      <sheetName val="п 15"/>
      <sheetName val="8"/>
      <sheetName val="IS"/>
      <sheetName val="BS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modaj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48 "/>
    </sheetNames>
    <sheetDataSet>
      <sheetData sheetId="0">
        <row r="11">
          <cell r="H11">
            <v>15750000</v>
          </cell>
        </row>
      </sheetData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5"/>
      <sheetName val="Данные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A"/>
      <sheetName val="Securities"/>
      <sheetName val="Transfromation"/>
      <sheetName val="PIT&amp;PP(2)"/>
      <sheetName val="Расчет_Ин"/>
      <sheetName val="A-20"/>
      <sheetName val="Выбор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(2)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H8">
            <v>10464</v>
          </cell>
        </row>
      </sheetData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Проек.расх"/>
      <sheetName val="Содержание"/>
      <sheetName val="Статьи"/>
      <sheetName val="Лист5 (2)"/>
      <sheetName val="Проч.расх."/>
      <sheetName val="Sheet2"/>
      <sheetName val="Лист1"/>
      <sheetName val="Лист5"/>
      <sheetName val="Lead (2)"/>
      <sheetName val="60"/>
      <sheetName val="проектные"/>
      <sheetName val="Sheet1"/>
      <sheetName val="Описание"/>
      <sheetName val="Анали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Key ratios"/>
      <sheetName val="Reports"/>
      <sheetName val="Graphs"/>
      <sheetName val="Analysis"/>
      <sheetName val="Budget2004-preliminary"/>
      <sheetName val="Budget2004-monthly"/>
      <sheetName val="Deferred Tax-F25"/>
      <sheetName val="F 26"/>
      <sheetName val="F 29"/>
      <sheetName val="ROCE"/>
      <sheetName val="Sheet1"/>
      <sheetName val="Dat"/>
      <sheetName val="std tab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H5" t="str">
            <v>EEK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on"/>
      <sheetName val="Index KASE 22.02.2009"/>
      <sheetName val="FTSE All Share"/>
      <sheetName val="исходные данные"/>
      <sheetName val="provision (2)"/>
      <sheetName val="Index KASE 22.02.200"/>
      <sheetName val="Index KASE 22.02.20"/>
      <sheetName val="Index KASE 22.02.2"/>
      <sheetName val="Index KASE 22.02."/>
      <sheetName val="Index KASE 22.02"/>
      <sheetName val="Index KASE 22.0"/>
      <sheetName val="Index KASE 22."/>
      <sheetName val="Index KASE 22"/>
      <sheetName val="Index KASE 2"/>
      <sheetName val="Index KASE "/>
      <sheetName val="Index KASE"/>
      <sheetName val="Index KAS"/>
      <sheetName val="Index KA"/>
      <sheetName val="Index K"/>
      <sheetName val="Index "/>
      <sheetName val="Index"/>
      <sheetName val="Inde"/>
      <sheetName val="Ind"/>
      <sheetName val="In"/>
      <sheetName val="I"/>
      <sheetName val=""/>
      <sheetName val="Profit &amp; Loss Total"/>
    </sheetNames>
    <sheetDataSet>
      <sheetData sheetId="0" refreshError="1"/>
      <sheetData sheetId="1">
        <row r="53">
          <cell r="G53">
            <v>2732.8249999999998</v>
          </cell>
        </row>
      </sheetData>
      <sheetData sheetId="2" refreshError="1"/>
      <sheetData sheetId="3">
        <row r="1">
          <cell r="A1">
            <v>39871</v>
          </cell>
          <cell r="D1" t="str">
            <v>АО 'Верный Капитал',        за период с 01.01.2008 по 31.12.2008 гг.</v>
          </cell>
        </row>
        <row r="2">
          <cell r="A2" t="str">
            <v>№</v>
          </cell>
          <cell r="B2" t="str">
            <v>НИН ЦБ</v>
          </cell>
          <cell r="C2" t="str">
            <v>Вид ценных бумаг</v>
          </cell>
          <cell r="D2" t="str">
            <v>Кол-во, шт</v>
          </cell>
          <cell r="E2" t="str">
            <v>Валюта</v>
          </cell>
          <cell r="F2" t="str">
            <v>Дата покупки</v>
          </cell>
          <cell r="G2" t="str">
            <v>Курс на дату покупки</v>
          </cell>
          <cell r="H2" t="str">
            <v>Цена приобретения</v>
          </cell>
          <cell r="I2" t="str">
            <v>Сумма сделки покупки, в  валюте</v>
          </cell>
          <cell r="J2" t="str">
            <v>Сумма сделки покупки, в тенге</v>
          </cell>
          <cell r="K2" t="str">
            <v>Текущая цена</v>
          </cell>
          <cell r="L2" t="str">
            <v>Сумма сделки по текущей цене, в  валюте</v>
          </cell>
          <cell r="M2" t="str">
            <v>Сумма сделки по текущей цене, в  тенге (при курсе на дату покупки)</v>
          </cell>
          <cell r="N2" t="str">
            <v>Текущий курс</v>
          </cell>
          <cell r="O2" t="str">
            <v>Сумма сделки по текущему курсу, в тенге (при текущей цене)</v>
          </cell>
          <cell r="P2" t="str">
            <v>Курсовая разница</v>
          </cell>
          <cell r="Q2" t="str">
            <v>Инвест доход, в тенге</v>
          </cell>
          <cell r="R2" t="str">
            <v>Инвест доход %</v>
          </cell>
          <cell r="S2" t="str">
            <v>Вид деятельности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</row>
        <row r="4">
          <cell r="B4" t="str">
            <v>CA91701P1053</v>
          </cell>
          <cell r="C4" t="str">
            <v>ПРОСТЫЕ АКЦИИ AG Uranium One Inc UUU CN</v>
          </cell>
          <cell r="D4">
            <v>20000</v>
          </cell>
          <cell r="E4" t="str">
            <v>USD</v>
          </cell>
          <cell r="F4">
            <v>39637</v>
          </cell>
          <cell r="G4">
            <v>120.48</v>
          </cell>
          <cell r="H4">
            <v>4.9165999999999999</v>
          </cell>
          <cell r="I4">
            <v>98332</v>
          </cell>
          <cell r="J4">
            <v>11847039.359999999</v>
          </cell>
          <cell r="K4">
            <v>0</v>
          </cell>
          <cell r="L4">
            <v>0</v>
          </cell>
          <cell r="M4">
            <v>0</v>
          </cell>
          <cell r="N4">
            <v>120.79</v>
          </cell>
          <cell r="O4">
            <v>0</v>
          </cell>
          <cell r="P4">
            <v>0</v>
          </cell>
          <cell r="Q4">
            <v>-11847039.359999999</v>
          </cell>
          <cell r="R4">
            <v>-100</v>
          </cell>
          <cell r="S4" t="str">
            <v>УНИВЕРСАЛЬНЫЙ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31.12"/>
      <sheetName val="TB 30.11"/>
      <sheetName val="2004TS"/>
    </sheetNames>
    <sheetDataSet>
      <sheetData sheetId="0"/>
      <sheetData sheetId="1" refreshError="1">
        <row r="3">
          <cell r="C3" t="str">
            <v>Класс - 1 "АКТИВЫ"</v>
          </cell>
        </row>
      </sheetData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ity"/>
      <sheetName val="BS-Sections-1"/>
      <sheetName val="IS-Sections-2"/>
      <sheetName val="Significant processes"/>
      <sheetName val="Significant BS accounts"/>
      <sheetName val="Significant IS accounts"/>
      <sheetName val="BS"/>
      <sheetName val="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AD_2003"/>
      <sheetName val="SAD_311203_e"/>
      <sheetName val="Global BS"/>
      <sheetName val="Global IS"/>
      <sheetName val="Final ER"/>
      <sheetName val="F100-Trial BS"/>
      <sheetName val="F110-Trial IS"/>
      <sheetName val="F-120-Trial OB"/>
      <sheetName val="BS_disclosures"/>
      <sheetName val="IS_disclosures"/>
      <sheetName val="LScheck"/>
      <sheetName val="SAD"/>
      <sheetName val="H"/>
      <sheetName val="I"/>
      <sheetName val="J"/>
      <sheetName val="K"/>
      <sheetName val="L"/>
      <sheetName val="M"/>
      <sheetName val="N"/>
      <sheetName val="O"/>
      <sheetName val="NBRK"/>
      <sheetName val="O-230"/>
      <sheetName val="Bank700"/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  <sheetName val="Reporting Schedule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PIT&amp;PP(2)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  <sheetName val="B1.1"/>
      <sheetName val="B1.2"/>
      <sheetName val="31.12.2003"/>
      <sheetName val="Intercompany transactions"/>
      <sheetName val="Consol table BS_P&amp;L 12m1999"/>
      <sheetName val="Consol table BS_P&amp;L 12m1998"/>
      <sheetName val="3310.36(2004)"/>
      <sheetName val="3110.36(2003)"/>
      <sheetName val="O-1"/>
      <sheetName val="L-1"/>
      <sheetName val="L-100"/>
      <sheetName val="2003"/>
      <sheetName val="2004"/>
      <sheetName val="2002"/>
      <sheetName val="кредиторы 2003 (2)"/>
      <sheetName val="кредиторы 2004 (2)"/>
      <sheetName val="реквизиты"/>
      <sheetName val="Dividends"/>
      <sheetName val="PP"/>
      <sheetName val="SF"/>
      <sheetName val="Planning"/>
      <sheetName val="B.1.1"/>
      <sheetName val="B.1.2"/>
      <sheetName val="B.1.3"/>
      <sheetName val="B.1.4"/>
      <sheetName val="Adj"/>
      <sheetName val="(unposted) Adj "/>
      <sheetName val="SMT"/>
      <sheetName val="deferred tax"/>
      <sheetName val="Trial balance"/>
      <sheetName val="Related parties"/>
      <sheetName val="Fees and comm"/>
      <sheetName val="Imploss"/>
      <sheetName val="Cash"/>
      <sheetName val="FA"/>
      <sheetName val="confirmation control"/>
      <sheetName val="GA"/>
      <sheetName val="Loans to customers"/>
      <sheetName val="Interest"/>
      <sheetName val="Placements with banks"/>
      <sheetName val="Capital adequacy"/>
      <sheetName val="PN"/>
      <sheetName val="OA"/>
      <sheetName val="Securities"/>
      <sheetName val="Customer Accounts"/>
      <sheetName val="Loans from banks"/>
      <sheetName val="forex"/>
      <sheetName val="OL"/>
      <sheetName val="Loans within IL"/>
      <sheetName val="Other income"/>
      <sheetName val="Commitments (N)"/>
      <sheetName val="Geograpical Analysis"/>
      <sheetName val="Maturity Analysis"/>
      <sheetName val="By months"/>
      <sheetName val="By decades"/>
      <sheetName val="By branches"/>
      <sheetName val="Bal by curr"/>
      <sheetName val="Bal by curr (2003)"/>
      <sheetName val="Maturity Analysis (2003)"/>
      <sheetName val="Interest rates"/>
      <sheetName val="Cust acc 2003"/>
      <sheetName val="PN 2003"/>
      <sheetName val="Loans 2003"/>
      <sheetName val="Loans 2004"/>
      <sheetName val="Cust acc 2004"/>
      <sheetName val="GUV-Überleitung"/>
      <sheetName val="Anlagevermögen"/>
      <sheetName val="Food"/>
      <sheetName val="Rent"/>
      <sheetName val="Guesthouse"/>
      <sheetName val="Travel local"/>
      <sheetName val="Receivables"/>
      <sheetName val="#REF"/>
      <sheetName val="Sheet3"/>
      <sheetName val="Task"/>
      <sheetName val="Cash Flow - CY Workings"/>
      <sheetName val="P&amp;L"/>
      <sheetName val="BS"/>
      <sheetName val="Loans"/>
      <sheetName val="Intangibles"/>
      <sheetName val="Provisions"/>
      <sheetName val="Almatytel (2)"/>
      <sheetName val="22CASH"/>
      <sheetName val="Almatytel"/>
      <sheetName val="BANK3"/>
      <sheetName val="BANK1"/>
      <sheetName val="BANK2"/>
      <sheetName val="Форма 7 - Движение капитала"/>
      <sheetName val="Equity Mvmnts"/>
      <sheetName val="CF"/>
      <sheetName val="COA"/>
      <sheetName val="Chui"/>
      <sheetName val="JA"/>
      <sheetName val="IK"/>
      <sheetName val="Osh"/>
      <sheetName val="Talas"/>
      <sheetName val="General Ledger"/>
      <sheetName val="CASH woff and borrw"/>
      <sheetName val="for Cons BS fin"/>
      <sheetName val="for Cons IS fin"/>
      <sheetName val="Portfolio-Outreach"/>
      <sheetName val="Ratios"/>
      <sheetName val="IS"/>
      <sheetName val="CE"/>
      <sheetName val="CF 04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CF02"/>
      <sheetName val="28"/>
      <sheetName val="30"/>
      <sheetName val="31"/>
      <sheetName val="15old"/>
      <sheetName val="E"/>
      <sheetName val="E-1"/>
      <sheetName val="E-2"/>
      <sheetName val="E-3"/>
      <sheetName val="E-4"/>
      <sheetName val="E-5"/>
      <sheetName val="E-6"/>
      <sheetName val="E-7"/>
      <sheetName val="F 100"/>
      <sheetName val="rev_points_final"/>
      <sheetName val="rev_points"/>
      <sheetName val="I-1"/>
      <sheetName val="I-25 (avg)"/>
      <sheetName val="I-30 (avg)"/>
      <sheetName val="I-35 (avg)"/>
      <sheetName val="I-40 (avg)"/>
      <sheetName val="I-41"/>
      <sheetName val="I-42"/>
      <sheetName val="I-45"/>
      <sheetName val="I-21"/>
      <sheetName val="I-22"/>
      <sheetName val="I-23"/>
      <sheetName val="I-50"/>
      <sheetName val="I-55"/>
      <sheetName val="I-60"/>
      <sheetName val="I-65"/>
      <sheetName val="I-70"/>
      <sheetName val="I-75 "/>
      <sheetName val="I-55 (2)"/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F-505 (3)"/>
      <sheetName val="H-215(removed)"/>
      <sheetName val="H-220(removed)"/>
      <sheetName val="H - 230(removed)"/>
      <sheetName val="I - 510(remove)"/>
      <sheetName val="I -520(remove)"/>
      <sheetName val="F-5.2(removed)"/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index"/>
      <sheetName val="H - 1"/>
      <sheetName val="H - 2"/>
      <sheetName val="H - 100"/>
      <sheetName val="H - 250"/>
      <sheetName val="H - 300"/>
      <sheetName val="H - 250net"/>
      <sheetName val="301-303"/>
      <sheetName val="H - 260"/>
      <sheetName val="Planning "/>
      <sheetName val="Bonds"/>
      <sheetName val="Prom notes"/>
      <sheetName val="Capital"/>
      <sheetName val="PPE"/>
      <sheetName val="TB 2004"/>
      <sheetName val="Ф1_31.12.04"/>
      <sheetName val="Ф3 31.12.04"/>
      <sheetName val="ф2_31.12.04"/>
      <sheetName val="E-4.1_SMT (2004)"/>
      <sheetName val="ча"/>
      <sheetName val="G-1.5"/>
      <sheetName val="G-1.50"/>
      <sheetName val="G-1.60"/>
      <sheetName val="G-1.60_(4)"/>
      <sheetName val="G-1.49_"/>
      <sheetName val="1"/>
      <sheetName val="G-1.60 (2)"/>
      <sheetName val="CHECK"/>
      <sheetName val="A-10"/>
      <sheetName val="A-20"/>
      <sheetName val="Off-bal"/>
      <sheetName val="B"/>
      <sheetName val="C"/>
      <sheetName val="D"/>
      <sheetName val="G"/>
      <sheetName val="F"/>
      <sheetName val="Comparison BS"/>
      <sheetName val="Comparison IS"/>
      <sheetName val="I-Index"/>
      <sheetName val="I-sum"/>
      <sheetName val="I-29"/>
      <sheetName val="I-30"/>
      <sheetName val="I-40"/>
      <sheetName val="I-2"/>
      <sheetName val="I-3"/>
      <sheetName val="I-80"/>
      <sheetName val="I-4"/>
      <sheetName val="I-90"/>
      <sheetName val="I-100"/>
      <sheetName val="W-Index"/>
      <sheetName val="W-1"/>
      <sheetName val="       "/>
      <sheetName val="W-30"/>
      <sheetName val="W-32"/>
      <sheetName val="W-34"/>
      <sheetName val="W-36"/>
      <sheetName val="W-38"/>
      <sheetName val="W-40"/>
      <sheetName val="W-42"/>
      <sheetName val="W-44"/>
      <sheetName val="W-46"/>
      <sheetName val="W-48"/>
      <sheetName val="W-50"/>
      <sheetName val="W-52"/>
      <sheetName val="W-54"/>
      <sheetName val="W-56"/>
      <sheetName val="W-60"/>
      <sheetName val="W-65"/>
      <sheetName val="Cover"/>
      <sheetName val="Profit &amp; Loss"/>
      <sheetName val="Balance Sheet"/>
      <sheetName val="Cash Flow"/>
      <sheetName val="Key Indicators"/>
      <sheetName val="Debt Summary"/>
      <sheetName val="misc"/>
      <sheetName val="Module1"/>
      <sheetName val="Dialog_update_print"/>
      <sheetName val="Dialog_month"/>
      <sheetName val="Dialog_Paper_size"/>
      <sheetName val="Связанные стороны"/>
      <sheetName val="F-20"/>
      <sheetName val="Subsequent test"/>
      <sheetName val="U-2"/>
      <sheetName val="U-100"/>
      <sheetName val="U-105"/>
      <sheetName val="U-110"/>
      <sheetName val="U-120"/>
      <sheetName val="U-125"/>
      <sheetName val="U-130"/>
      <sheetName val="U-131"/>
      <sheetName val="U-132"/>
      <sheetName val="U-145"/>
      <sheetName val="U-150"/>
      <sheetName val="U-160"/>
      <sheetName val="U-170"/>
      <sheetName val="тантал"/>
      <sheetName val="U-15"/>
      <sheetName val="135"/>
      <sheetName val="1d"/>
      <sheetName val="1с"/>
      <sheetName val="Adjustments (2)"/>
      <sheetName val="#ССЫЛКА"/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-1"/>
      <sheetName val="C-2"/>
      <sheetName val="D-1"/>
      <sheetName val="D-2"/>
      <sheetName val="UV"/>
      <sheetName val="U-1"/>
      <sheetName val="U-293"/>
      <sheetName val="BB"/>
      <sheetName val="CC"/>
      <sheetName val="DD-1"/>
      <sheetName val="FF"/>
      <sheetName val="FF-1"/>
      <sheetName val="EE"/>
      <sheetName val="SS"/>
      <sheetName val="40"/>
      <sheetName val="40-1"/>
      <sheetName val="C-500"/>
      <sheetName val="general"/>
      <sheetName val="Master_original"/>
      <sheetName val="Лист5 (2)"/>
      <sheetName val="Проч.расх."/>
      <sheetName val="Лист1"/>
      <sheetName val="Лист5"/>
      <sheetName val="Lead (2)"/>
      <sheetName val="60"/>
      <sheetName val="проектные"/>
      <sheetName val="FS Disclosure"/>
      <sheetName val="U2.100 Lead"/>
      <sheetName val="U2.101-5203,2203"/>
      <sheetName val="U2.102-5217,2207,2217"/>
      <sheetName val="U2.103-5306,1451"/>
      <sheetName val="22_ПЦ М-400 Д 20"/>
      <sheetName val="22_ПЦ М-500 Д 0"/>
      <sheetName val="22_Ш"/>
      <sheetName val="22_А"/>
      <sheetName val="22_ПТ"/>
      <sheetName val="22_Т"/>
      <sheetName val="23ЦТ"/>
      <sheetName val="23Ш"/>
      <sheetName val="23А"/>
      <sheetName val="24 ПР"/>
      <sheetName val="24 УСЛ"/>
      <sheetName val="24 МАТ"/>
      <sheetName val="24_ТШП"/>
      <sheetName val="24 М_ТШП "/>
      <sheetName val="25.1"/>
      <sheetName val="25.1(2)Ц"/>
      <sheetName val="25.1(2)Ш"/>
      <sheetName val="25.1(2)Т"/>
      <sheetName val="25.1(2)П"/>
      <sheetName val="25.2ц"/>
      <sheetName val="25.2ш"/>
      <sheetName val="25.2а"/>
      <sheetName val="25.2п"/>
      <sheetName val="25.2т"/>
      <sheetName val="26"/>
      <sheetName val="27.1."/>
      <sheetName val="27.2."/>
      <sheetName val="29"/>
      <sheetName val="31.1 АУР"/>
      <sheetName val="31.2 КСР"/>
      <sheetName val="32"/>
      <sheetName val="33"/>
      <sheetName val="34 &amp; 85"/>
      <sheetName val="35"/>
      <sheetName val="36"/>
      <sheetName val="36_ТШП"/>
      <sheetName val="37 ОС в эспл."/>
      <sheetName val="37.1 ОС на складе"/>
      <sheetName val="37.2 НКР"/>
      <sheetName val="37.3 НКС"/>
      <sheetName val="38 ОС+"/>
      <sheetName val="39 ОС-"/>
      <sheetName val="40 аморт."/>
      <sheetName val="41 КЗ"/>
      <sheetName val="45 НКС"/>
      <sheetName val="47"/>
      <sheetName val="48 &amp; 50"/>
      <sheetName val="To do list"/>
      <sheetName val="Index list "/>
      <sheetName val="31.12.03"/>
      <sheetName val="31.12.05"/>
      <sheetName val="2005"/>
      <sheetName val="G-1 BS"/>
      <sheetName val="G-2 PL"/>
      <sheetName val="G-60"/>
      <sheetName val="G-65 (2)"/>
      <sheetName val="G-122 -2003-2005"/>
      <sheetName val="G-120 -2003"/>
      <sheetName val="G-121 -2004"/>
      <sheetName val="G-65"/>
      <sheetName val="G-70"/>
      <sheetName val="G-100"/>
      <sheetName val="G-101 placements"/>
      <sheetName val="G-110"/>
      <sheetName val="G-115 borrowings"/>
      <sheetName val="G-145"/>
      <sheetName val="G-146"/>
      <sheetName val="G-150"/>
      <sheetName val="G-155"/>
      <sheetName val="G-185"/>
      <sheetName val="G-183"/>
      <sheetName val="G-184"/>
      <sheetName val="G-123 -2005"/>
      <sheetName val="KASE 31.12.03"/>
      <sheetName val="KASE 31.12.04"/>
      <sheetName val="KASE 31.12.05"/>
      <sheetName val="REVERSE REPO"/>
      <sheetName val="имеющиеся для продажи"/>
      <sheetName val="Проек.расх"/>
      <sheetName val="Описание"/>
      <sheetName val="Статьи"/>
      <sheetName val="Анализ"/>
      <sheetName val="Содержание"/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U-4"/>
      <sheetName val="U-4 (2)"/>
      <sheetName val="el koligi"/>
      <sheetName val="kazoil serv"/>
      <sheetName val="Birlik"/>
      <sheetName val="Polimer Ug"/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Index list"/>
      <sheetName val="J-10"/>
      <sheetName val="J-15"/>
      <sheetName val="J-20"/>
      <sheetName val="14_PBC_07"/>
      <sheetName val="14_PBC_08"/>
      <sheetName val="J-21"/>
      <sheetName val="J-22"/>
      <sheetName val="J-23"/>
      <sheetName val="J-23.1"/>
      <sheetName val="J-23_PBC"/>
      <sheetName val="J-23_PBC2"/>
      <sheetName val="J-30"/>
      <sheetName val="J-40"/>
      <sheetName val="J-50"/>
      <sheetName val="J-50.1"/>
      <sheetName val="Indexation 2007"/>
      <sheetName val="Sal2006"/>
      <sheetName val="Sal2005"/>
      <sheetName val="U-2 (2)"/>
      <sheetName val="Диаграмма1"/>
      <sheetName val="шлам"/>
      <sheetName val="клинкер"/>
      <sheetName val="Цемент КР"/>
      <sheetName val="Цемент"/>
      <sheetName val="АЦИ-400"/>
      <sheetName val="ПЦ-400 Д-20"/>
      <sheetName val="ПЦ-400 Д-0"/>
      <sheetName val="ПЦ-400Д-20 пок клинкер"/>
      <sheetName val="Actual"/>
      <sheetName val="Доход"/>
      <sheetName val="Адм расходы"/>
      <sheetName val="Кредиты"/>
      <sheetName val="J 90"/>
      <sheetName val="B3"/>
      <sheetName val="A 256"/>
      <sheetName val="C 2"/>
      <sheetName val="D 1"/>
      <sheetName val="D 2"/>
      <sheetName val="I "/>
      <sheetName val="K2"/>
      <sheetName val="ЗАЛОГ"/>
      <sheetName val="G-1"/>
      <sheetName val="G-2"/>
      <sheetName val="H-1"/>
      <sheetName val="H-2"/>
      <sheetName val="H-2.1"/>
      <sheetName val="K-1"/>
      <sheetName val="K-2"/>
      <sheetName val="K-3"/>
      <sheetName val="K-4"/>
      <sheetName val="L-2"/>
      <sheetName val="L-2.1"/>
      <sheetName val="M-1"/>
      <sheetName val="M-2"/>
      <sheetName val="M-2.1"/>
      <sheetName val="M-2.2"/>
      <sheetName val="N-1"/>
      <sheetName val="N-2"/>
      <sheetName val="O-2"/>
      <sheetName val="P-1"/>
      <sheetName val="P-2"/>
      <sheetName val="Q-1"/>
      <sheetName val="Q-2"/>
      <sheetName val="BPK_1q_2010_review_BS_items_090"/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расчплвед"/>
      <sheetName val="расч ведомость"/>
      <sheetName val="справка"/>
      <sheetName val="RecoveredExternalLink1"/>
      <sheetName val="I-400"/>
      <sheetName val="I-410_Claims paid"/>
      <sheetName val="I-420_Controls"/>
      <sheetName val="I-421_Process in AICS"/>
      <sheetName val="I-422_Walkthrough"/>
      <sheetName val="I-430_TOE"/>
      <sheetName val="PBC"/>
      <sheetName val="Claims development"/>
      <sheetName val="PBC-claims paid_2008"/>
      <sheetName val="PBC-2007"/>
      <sheetName val="analytical"/>
      <sheetName val="W-10"/>
      <sheetName val="W-20"/>
      <sheetName val="Список связанных сторон"/>
      <sheetName val="баланс"/>
      <sheetName val="Д и Р"/>
      <sheetName val="Операции по кредитам  "/>
      <sheetName val="Операции по депозитам"/>
      <sheetName val="Операции по условным обяз"/>
      <sheetName val="Операции по дебиторке"/>
      <sheetName val=" Операции по ЦБ "/>
      <sheetName val="Прочие операции "/>
      <sheetName val="Лист2"/>
      <sheetName val="Лист3"/>
      <sheetName val="main"/>
      <sheetName val="fbl1n"/>
      <sheetName val="Val&gt;10M$ AND Dr&gt;1Y Validity2007"/>
      <sheetName val="PBC-Final Kmod8-December-2001"/>
      <sheetName val="DATA"/>
      <sheetName val="2008"/>
      <sheetName val="Production_Ref Q-1-3"/>
      <sheetName val="F-2.1"/>
      <sheetName val="R-40"/>
      <sheetName val="R-50"/>
      <sheetName val="LME_prices"/>
      <sheetName val="группа"/>
      <sheetName val="U-3"/>
      <sheetName val="Ф3РД"/>
      <sheetName val="Ф3УДТГ"/>
      <sheetName val="Ф3УПГ"/>
      <sheetName val="Ф3УДТВ"/>
      <sheetName val="ТЭПиКПД"/>
      <sheetName val="Пр.план"/>
      <sheetName val="ОТМ"/>
      <sheetName val="ДоходСбыт"/>
      <sheetName val="ПрЗатр"/>
      <sheetName val="РасхПер."/>
      <sheetName val="КВЛ"/>
      <sheetName val="ЗАО_мес"/>
      <sheetName val="ЗАО_н.ит"/>
      <sheetName val="ПО_мес"/>
      <sheetName val="ПО_н.ит"/>
      <sheetName val="ВО_мес"/>
      <sheetName val="ВО_н.ит"/>
      <sheetName val="ВД_мес"/>
      <sheetName val="ВД_н.ит"/>
      <sheetName val="ПТ_мес"/>
      <sheetName val="ПТ_н.ит"/>
      <sheetName val="РТК_мес"/>
      <sheetName val="РТК_н.ит"/>
      <sheetName val="КН_мес"/>
      <sheetName val="КН_н.ит"/>
      <sheetName val="ТН_мес"/>
      <sheetName val="ТН_н.ит"/>
      <sheetName val="МК_мес"/>
      <sheetName val="МК_н.ит"/>
      <sheetName val="ВНГК_мес"/>
      <sheetName val="ВНГК_н.ит"/>
      <sheetName val="ВНГ_мес"/>
      <sheetName val="ВНГ_н.ит"/>
      <sheetName val="Служебный"/>
      <sheetName val="Пром1"/>
      <sheetName val="План-год(копия)"/>
      <sheetName val="План-месяц"/>
      <sheetName val="Парма"/>
      <sheetName val="Майкор"/>
      <sheetName val="ПДДНиГ"/>
      <sheetName val="Кама"/>
      <sheetName val="ВДО"/>
      <sheetName val="Пром2"/>
      <sheetName val="ВАТОЙЛ"/>
      <sheetName val="РТК"/>
      <sheetName val="ВНД"/>
      <sheetName val="ВНГ"/>
      <sheetName val="ТОТИ"/>
      <sheetName val="ВНГК"/>
      <sheetName val="Текс"/>
      <sheetName val="Факт-год(копия)"/>
      <sheetName val="План-год"/>
      <sheetName val="Байтек"/>
      <sheetName val="АмКоми"/>
      <sheetName val="Шатовка"/>
      <sheetName val="МежКрут"/>
      <sheetName val="Меж+Крут"/>
      <sheetName val="агрег.План-месяц"/>
      <sheetName val="агрег.План-год(копия)"/>
      <sheetName val="агрег.Факт-год(копия)"/>
      <sheetName val="КамаПром1"/>
      <sheetName val="КамаПром2"/>
      <sheetName val="Пром1(сВНГК)"/>
      <sheetName val="сравнение"/>
      <sheetName val="УралОйл"/>
      <sheetName val="ПдднПром3"/>
      <sheetName val="КамаПром3"/>
      <sheetName val="ВатойлВат"/>
      <sheetName val="ВатойлКоч"/>
      <sheetName val="ПдднПром1"/>
      <sheetName val="ПдднПром2"/>
      <sheetName val="ПдднПром4"/>
      <sheetName val="ЛПН"/>
      <sheetName val="Аксаитово"/>
      <sheetName val="Тулва"/>
      <sheetName val="Форма2"/>
      <sheetName val="Проект"/>
      <sheetName val="Отчет"/>
      <sheetName val="Опции"/>
      <sheetName val="Язык"/>
      <sheetName val="Inputs&amp;Results"/>
      <sheetName val="Financing"/>
      <sheetName val="Financial_Statements"/>
      <sheetName val="Schedule"/>
      <sheetName val="Inv_Cost"/>
      <sheetName val="Лист10"/>
      <sheetName val="Model_Structure"/>
      <sheetName val="Inflation&amp;Exchange"/>
      <sheetName val="Revenue"/>
      <sheetName val="Var_Cost"/>
      <sheetName val="Fixed_Cost"/>
      <sheetName val="Production"/>
      <sheetName val="Reference_Gate_Pricing"/>
      <sheetName val="Operations"/>
      <sheetName val="Manpower"/>
      <sheetName val="Mass_Balances"/>
      <sheetName val="Balance_Data"/>
      <sheetName val="Yields2200"/>
      <sheetName val="Inputs"/>
      <sheetName val="Баланс с Проектом"/>
      <sheetName val="Баланс без Проекта"/>
      <sheetName val="Продажи"/>
      <sheetName val="КВЛ и Финанс"/>
      <sheetName val="Тарифы"/>
      <sheetName val="результат"/>
      <sheetName val="ОперДеят"/>
      <sheetName val="свод грузоотпр."/>
      <sheetName val="ОбъемПроизв БП"/>
      <sheetName val="Баланс БП"/>
      <sheetName val="сводСебест"/>
      <sheetName val="НепрРасх"/>
      <sheetName val="6.Bal"/>
      <sheetName val="КВЛ (2)"/>
      <sheetName val="Cash_All"/>
      <sheetName val="ФинДеят"/>
      <sheetName val="Производство"/>
      <sheetName val="объемы"/>
      <sheetName val="Лист13"/>
      <sheetName val="Лист9"/>
      <sheetName val="Инв.вл тыс.ед"/>
      <sheetName val="Инв.вл тыс.ед (2)"/>
      <sheetName val="indices"/>
      <sheetName val="тип шпал"/>
      <sheetName val="Г анализ"/>
      <sheetName val="D2 DCF"/>
      <sheetName val="Доходы"/>
      <sheetName val="Затраты"/>
      <sheetName val="Income tax summary"/>
      <sheetName val="PYTB"/>
      <sheetName val="WCS BS"/>
      <sheetName val="Title"/>
      <sheetName val="Report"/>
      <sheetName val="Links"/>
      <sheetName val="LinkImportReport"/>
      <sheetName val="Input"/>
      <sheetName val="A&amp;L"/>
      <sheetName val="Template"/>
      <sheetName val="Template_A&amp;L"/>
      <sheetName val="Hierarchy"/>
      <sheetName val="Hierarchy_A&amp;L"/>
      <sheetName val="Entities"/>
      <sheetName val="Analytics"/>
      <sheetName val="Tickmarks"/>
      <sheetName val="Final_2003-02_Kmod8_02"/>
      <sheetName val="TB 30.11"/>
      <sheetName val="п 15"/>
      <sheetName val="Общие данные"/>
      <sheetName val="График освоения"/>
      <sheetName val="L-БРК"/>
      <sheetName val="L-БРК (запр)"/>
      <sheetName val="отсрочка % (2)"/>
      <sheetName val="L-БРК (ЭО)"/>
      <sheetName val="L-Альфа"/>
      <sheetName val="L-БЦК"/>
      <sheetName val="L-Сити"/>
      <sheetName val="Займы"/>
      <sheetName val="Амортизация"/>
      <sheetName val="Налоги"/>
      <sheetName val="Прибыль"/>
      <sheetName val="Потоки"/>
      <sheetName val="NPV "/>
      <sheetName val="Чувствительность"/>
      <sheetName val="Коэффициенты"/>
      <sheetName val="Залоги"/>
      <sheetName val="Изменения"/>
      <sheetName val="ТЗ по составлению"/>
      <sheetName val="Обязательства"/>
      <sheetName val="Активы"/>
      <sheetName val="XLR_NoRangeSheet"/>
      <sheetName val="остаток ОД"/>
      <sheetName val="просроченные %%"/>
      <sheetName val="карточный портфель"/>
      <sheetName val="19 Приложение (ОД факт)"/>
      <sheetName val="19 Приложение (проср %% факт) "/>
      <sheetName val="СВОД (факт)"/>
      <sheetName val="СВОД (коррект) "/>
      <sheetName val="708 К"/>
      <sheetName val="Фитч"/>
      <sheetName val="J-1"/>
      <sheetName val="J-305"/>
      <sheetName val="J-310"/>
      <sheetName val="J-320"/>
      <sheetName val="J-321"/>
      <sheetName val="J-322 Pipes"/>
      <sheetName val="J-330_FG"/>
      <sheetName val="J-331_WIP"/>
      <sheetName val="J-340_CEMENT"/>
      <sheetName val="J-341_Cement-count"/>
      <sheetName val="J-350"/>
      <sheetName val="J-360"/>
      <sheetName val="J-370"/>
      <sheetName val="J-375"/>
      <sheetName val="J-380"/>
      <sheetName val="J-385"/>
      <sheetName val="J-390.1"/>
      <sheetName val="cement"/>
      <sheetName val="Info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Ф2"/>
      <sheetName val="Ф1"/>
      <sheetName val="Форма 1"/>
      <sheetName val="Bal Sheet"/>
      <sheetName val="Income Statement"/>
      <sheetName val="ОС и НМА"/>
      <sheetName val="ф3"/>
      <sheetName val="ф4"/>
      <sheetName val="ф1 (2)"/>
      <sheetName val="КИК_ЗО"/>
      <sheetName val="КазИ"/>
      <sheetName val="КИК"/>
      <sheetName val="ф1_1"/>
      <sheetName val="ф1_2"/>
      <sheetName val="ф1_3"/>
      <sheetName val="ф1_4"/>
      <sheetName val="ф1_5"/>
      <sheetName val="ф1_6"/>
      <sheetName val="ф1_7"/>
      <sheetName val="ф1_8"/>
      <sheetName val="ф1_9"/>
      <sheetName val="ф1_10"/>
      <sheetName val="ф1_11"/>
      <sheetName val="ф1_12"/>
      <sheetName val="ф1_13"/>
      <sheetName val="ф1_14"/>
      <sheetName val="ф2_1"/>
      <sheetName val="ф2_2"/>
      <sheetName val="ф2_3"/>
      <sheetName val="ф2_4"/>
      <sheetName val="ф2_5"/>
      <sheetName val="ф2_6"/>
      <sheetName val="ф2_7"/>
      <sheetName val="ф2_8"/>
      <sheetName val="ф2_9"/>
      <sheetName val="ф2_10"/>
      <sheetName val="табл.5"/>
      <sheetName val="табл.6"/>
      <sheetName val="табл.7"/>
      <sheetName val="табл.8-9"/>
      <sheetName val="табл.10"/>
      <sheetName val="табл.11"/>
      <sheetName val="табл.12"/>
      <sheetName val="табл.13"/>
      <sheetName val="табл.16"/>
      <sheetName val="табл.19"/>
      <sheetName val="табл.22"/>
      <sheetName val="1-3 кл"/>
      <sheetName val="4-5 кл"/>
      <sheetName val="6 кл"/>
      <sheetName val="7 кл"/>
      <sheetName val="пр.1"/>
      <sheetName val="пр.2"/>
      <sheetName val="пр.3"/>
      <sheetName val="пр.4"/>
      <sheetName val="пр.5"/>
      <sheetName val="пр.6"/>
      <sheetName val="табл.1"/>
      <sheetName val="табл.2"/>
      <sheetName val="табл.3"/>
      <sheetName val="табл.4"/>
      <sheetName val="табл.8"/>
      <sheetName val="табл.9"/>
      <sheetName val="Услов.и возм.обяз-ва"/>
      <sheetName val="Доп.свед."/>
      <sheetName val="РасчетПрудНорм"/>
      <sheetName val="пр4,8ПривлечДенег"/>
      <sheetName val="пр9ПросрочЗадЗаймам"/>
      <sheetName val="ОС"/>
      <sheetName val="сальд.2007"/>
      <sheetName val="сальд.2008"/>
      <sheetName val="дочка"/>
      <sheetName val="Ф3-1 ДопИнф"/>
      <sheetName val="Ф3 - 2"/>
      <sheetName val="1_УП"/>
      <sheetName val="3_Корр"/>
      <sheetName val="4_Рекласс"/>
      <sheetName val="5_ОС"/>
      <sheetName val="6_ИН"/>
      <sheetName val="7_НМА"/>
      <sheetName val="8_ИП"/>
      <sheetName val="9_Ассоц"/>
      <sheetName val="10_ФА"/>
      <sheetName val="11_ДА"/>
      <sheetName val="12_ТМЗ"/>
      <sheetName val="13_ДЗ и ТА"/>
      <sheetName val="14_ДС"/>
      <sheetName val="15_АП"/>
      <sheetName val="16_СК"/>
      <sheetName val="17_З"/>
      <sheetName val="18_ДО"/>
      <sheetName val="19_Р"/>
      <sheetName val="20_КЗ и ПТО"/>
      <sheetName val="21_ФА"/>
      <sheetName val="22_ОВР"/>
      <sheetName val="23_ПФИ"/>
      <sheetName val="24_КО"/>
      <sheetName val="25_Налоги"/>
      <sheetName val="26_ДохР"/>
      <sheetName val="27_СС"/>
      <sheetName val="28_ФинДох"/>
      <sheetName val="29_ПрПУ"/>
      <sheetName val="30_ОАР"/>
      <sheetName val="31_РР"/>
      <sheetName val="32_ФР"/>
      <sheetName val="34 Отсроченные налоги"/>
      <sheetName val="35_Расходы по КПН"/>
      <sheetName val="36_ПРЕКР"/>
      <sheetName val="37_СП"/>
      <sheetName val="38 _Консолидация"/>
      <sheetName val="40_СВЯЗ"/>
      <sheetName val="41_МСФО 7 "/>
      <sheetName val="42_Выпл ДИ"/>
      <sheetName val="43_Приобр ДО"/>
      <sheetName val="44_Выбытие ДО"/>
      <sheetName val="45_Неденеж.опер"/>
      <sheetName val="46_УА и О"/>
      <sheetName val="47_СПОД"/>
      <sheetName val="МБКР"/>
      <sheetName val="КЛ_КР_Ю"/>
      <sheetName val="КЛ_КР_Ф"/>
      <sheetName val="КР_Ю"/>
      <sheetName val="КР_Ф"/>
      <sheetName val="КЛ_ЦБ"/>
      <sheetName val="КЛ_ДЕП"/>
      <sheetName val="КЛ_ДЕБ"/>
      <sheetName val="КЛ_УО"/>
      <sheetName val="пр.7"/>
      <sheetName val="Key ratios"/>
      <sheetName val="Budget2004-preliminary"/>
      <sheetName val="Budget2004-monthly"/>
      <sheetName val="F 26"/>
      <sheetName val="ROCE"/>
      <sheetName val="Financial Summary"/>
      <sheetName val="Actual 2004"/>
      <sheetName val="Forecast 2004"/>
      <sheetName val="F 40"/>
      <sheetName val="Year End 1"/>
      <sheetName val="Year End 2"/>
      <sheetName val="Budget 2004"/>
      <sheetName val="TB"/>
      <sheetName val="Control"/>
      <sheetName val="A1"/>
      <sheetName val="A2"/>
      <sheetName val="A3"/>
      <sheetName val="A4"/>
      <sheetName val="A5"/>
      <sheetName val="K1"/>
      <sheetName val="O1"/>
      <sheetName val="O2"/>
      <sheetName val="O3"/>
      <sheetName val="O4"/>
      <sheetName val="P1"/>
      <sheetName val="P2"/>
      <sheetName val="P3"/>
      <sheetName val="P4"/>
      <sheetName val="C2"/>
      <sheetName val="C3"/>
      <sheetName val="C4"/>
      <sheetName val="C5"/>
      <sheetName val="C6"/>
      <sheetName val="Акт"/>
      <sheetName val="C7"/>
      <sheetName val="Grouplist"/>
      <sheetName val="Productlist"/>
      <sheetName val="Content"/>
      <sheetName val="B-1.1"/>
      <sheetName val="J-400"/>
      <sheetName val="B-1.2"/>
      <sheetName val="B-1.6"/>
      <sheetName val="J-410"/>
      <sheetName val="B-1.2 (2)"/>
      <sheetName val="B-1.8"/>
      <sheetName val="B-1.7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Lead"/>
      <sheetName val="admin 04"/>
      <sheetName val="BS-KAS"/>
      <sheetName val="IS-KAS"/>
      <sheetName val="opened BS"/>
      <sheetName val="opened IS"/>
      <sheetName val="F-100"/>
      <sheetName val="F-110"/>
      <sheetName val="F-120"/>
      <sheetName val="SUAD"/>
      <sheetName val="F-130 "/>
      <sheetName val="F-140 "/>
      <sheetName val="F-150"/>
      <sheetName val="ф.1"/>
      <sheetName val="ф.2"/>
      <sheetName val="ф.3"/>
      <sheetName val="ф.4"/>
      <sheetName val="__1__"/>
      <sheetName val="__2__"/>
      <sheetName val="4 (A)"/>
      <sheetName val="F-2_TB_3Q"/>
      <sheetName val="Loan_3Q"/>
      <sheetName val="__3__"/>
      <sheetName val="1 BS"/>
      <sheetName val="TB, IFRS"/>
      <sheetName val="2 PL"/>
      <sheetName val="3 CF"/>
      <sheetName val="Loan_3m12"/>
      <sheetName val="4 (2)"/>
      <sheetName val="4(A)(2)"/>
      <sheetName val="5 (2)"/>
      <sheetName val="8 (2)"/>
      <sheetName val="9 (2)"/>
      <sheetName val="10 (2)"/>
      <sheetName val="J-10.1"/>
      <sheetName val="12 (2)"/>
      <sheetName val="13 (2)"/>
      <sheetName val="14 (2)"/>
      <sheetName val="15 (2)"/>
      <sheetName val="16-16(A)"/>
      <sheetName val="17 (2)"/>
      <sheetName val="18 (2)"/>
      <sheetName val="19 (2)"/>
      <sheetName val="20 (2)"/>
      <sheetName val="21 (2)"/>
      <sheetName val="23 (2)"/>
      <sheetName val="24 (2)"/>
      <sheetName val="F-2_TB_2Q"/>
      <sheetName val="TB_IFRS_3Q"/>
      <sheetName val="TB_IFRS_2Q"/>
      <sheetName val="25 (2)"/>
      <sheetName val="32(A)"/>
      <sheetName val="35 (2)"/>
      <sheetName val="39"/>
      <sheetName val="44"/>
      <sheetName val="31-1_WB3Q12"/>
      <sheetName val="32_WB3Q12"/>
      <sheetName val="31_WB2Q12"/>
      <sheetName val="Loan_sep"/>
      <sheetName val="L-2 (2)"/>
      <sheetName val="FA Add_Disp"/>
      <sheetName val="TB_BRSA_3Q"/>
      <sheetName val="Commission"/>
      <sheetName val="Oper.exp.Cons_3Q"/>
      <sheetName val="33_WB_3Q12"/>
      <sheetName val="40_WB_3Q12"/>
      <sheetName val="installments_3Q12"/>
      <sheetName val="Deposits_3Q"/>
      <sheetName val="Loan_3Q_"/>
      <sheetName val="F-2_TB_1Q"/>
      <sheetName val="33-2_WB_2Q12"/>
      <sheetName val="33_WB_12m"/>
      <sheetName val="33-2_WB_12m"/>
      <sheetName val="31_WB"/>
      <sheetName val="32-2_WB_12m"/>
      <sheetName val="Com.inc.rep_12m"/>
      <sheetName val="M-20_12m"/>
      <sheetName val="K-1."/>
      <sheetName val="L-2."/>
      <sheetName val="K-10"/>
      <sheetName val="G-30"/>
      <sheetName val="Rel.Part"/>
      <sheetName val="J-10.1_Mar"/>
      <sheetName val="RP-2Q12"/>
      <sheetName val="3_WB_2Q2012"/>
      <sheetName val="20_WB_2Q12"/>
      <sheetName val="Conv. diff_2Q12"/>
      <sheetName val="F-2_TB_6m"/>
      <sheetName val="_TB_3m"/>
      <sheetName val="FAS114"/>
      <sheetName val="FAS114.1"/>
      <sheetName val="NIS'1mln - (2)"/>
      <sheetName val="NIS'1mln + (2)"/>
      <sheetName val="collec"/>
      <sheetName val="Deposits_FV"/>
      <sheetName val="Loans_&gt;90 FV rec by RT"/>
      <sheetName val="Monthly Report"/>
      <sheetName val="40-1-1"/>
      <sheetName val="Cons"/>
      <sheetName val="NIS'1mln -"/>
      <sheetName val="NIS'1mln +"/>
      <sheetName val="GL"/>
      <sheetName val="S-40"/>
      <sheetName val="Guarantee24"/>
      <sheetName val="Consolidated"/>
      <sheetName val="подох с физ.лиц-Лариба"/>
      <sheetName val="H-610"/>
      <sheetName val="Index list  (2)"/>
      <sheetName val="Index list  (3)"/>
      <sheetName val="H-50 update"/>
      <sheetName val="H-50interim"/>
      <sheetName val="H-51"/>
      <sheetName val="H-53"/>
      <sheetName val="H-55update"/>
      <sheetName val="H-58updatetbd"/>
      <sheetName val="H-60update"/>
      <sheetName val="H-65update"/>
      <sheetName val="H-80updateKSS"/>
      <sheetName val="H-81"/>
      <sheetName val="H-86"/>
      <sheetName val="H-90ICAmatured"/>
      <sheetName val="H-95Ak Nar updated"/>
      <sheetName val="H-96"/>
      <sheetName val="H-100 Sinooil update not discus"/>
      <sheetName val="H-105 "/>
      <sheetName val="H-106"/>
      <sheetName val="H-107"/>
      <sheetName val="H-110 Food Contract update"/>
      <sheetName val="H-115KMGupdate"/>
      <sheetName val="H-120KMGTHupdate"/>
      <sheetName val="H-125 Dinal"/>
      <sheetName val="H-130"/>
      <sheetName val="H-135tbd"/>
      <sheetName val="H-150"/>
      <sheetName val="G-150 (2)"/>
      <sheetName val="H-200"/>
      <sheetName val="F-reports 2002-05"/>
      <sheetName val="Cost 99v98"/>
      <sheetName val="т7"/>
      <sheetName val="т7 (2)"/>
      <sheetName val="т7 (3)"/>
      <sheetName val="т1 "/>
      <sheetName val="т1  (2)"/>
      <sheetName val="т1  (3)"/>
      <sheetName val="отч о доходах2002г "/>
      <sheetName val="т1  "/>
      <sheetName val="2002г "/>
      <sheetName val="G-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KUMTOR GOLD COMPANY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Kumtor Gold Company</v>
          </cell>
        </row>
      </sheetData>
      <sheetData sheetId="13" refreshError="1"/>
      <sheetData sheetId="14">
        <row r="1">
          <cell r="A1" t="str">
            <v>Kumtor Operating Company</v>
          </cell>
        </row>
      </sheetData>
      <sheetData sheetId="15">
        <row r="1">
          <cell r="G1" t="str">
            <v>Kumtor Operating Company</v>
          </cell>
        </row>
      </sheetData>
      <sheetData sheetId="16">
        <row r="1">
          <cell r="B1" t="str">
            <v>Kumtor Operating Company</v>
          </cell>
        </row>
      </sheetData>
      <sheetData sheetId="17">
        <row r="1">
          <cell r="A1" t="str">
            <v>KUMTOR OPERATING COMPANY</v>
          </cell>
        </row>
      </sheetData>
      <sheetData sheetId="18">
        <row r="1">
          <cell r="A1" t="str">
            <v>KUMTOR OPERATING COMPANY</v>
          </cell>
        </row>
      </sheetData>
      <sheetData sheetId="19">
        <row r="2">
          <cell r="B2" t="str">
            <v>Total Cash Costs - Trend 2002</v>
          </cell>
        </row>
      </sheetData>
      <sheetData sheetId="20" refreshError="1"/>
      <sheetData sheetId="21" refreshError="1"/>
      <sheetData sheetId="22" refreshError="1"/>
      <sheetData sheetId="23">
        <row r="105">
          <cell r="E105">
            <v>-769471</v>
          </cell>
        </row>
      </sheetData>
      <sheetData sheetId="24">
        <row r="31">
          <cell r="B31">
            <v>64821.38241765873</v>
          </cell>
        </row>
      </sheetData>
      <sheetData sheetId="25">
        <row r="4">
          <cell r="C4">
            <v>12</v>
          </cell>
        </row>
      </sheetData>
      <sheetData sheetId="26">
        <row r="8">
          <cell r="H8">
            <v>10464</v>
          </cell>
        </row>
      </sheetData>
      <sheetData sheetId="27"/>
      <sheetData sheetId="28"/>
      <sheetData sheetId="29"/>
      <sheetData sheetId="30">
        <row r="184">
          <cell r="A184">
            <v>7</v>
          </cell>
        </row>
      </sheetData>
      <sheetData sheetId="31"/>
      <sheetData sheetId="32">
        <row r="8">
          <cell r="H8">
            <v>10464</v>
          </cell>
        </row>
      </sheetData>
      <sheetData sheetId="33"/>
      <sheetData sheetId="34">
        <row r="184">
          <cell r="A184">
            <v>7</v>
          </cell>
        </row>
      </sheetData>
      <sheetData sheetId="35">
        <row r="17">
          <cell r="E17">
            <v>36037</v>
          </cell>
        </row>
      </sheetData>
      <sheetData sheetId="36"/>
      <sheetData sheetId="37">
        <row r="8">
          <cell r="H8">
            <v>10464</v>
          </cell>
        </row>
      </sheetData>
      <sheetData sheetId="38">
        <row r="8">
          <cell r="H8">
            <v>10464</v>
          </cell>
        </row>
      </sheetData>
      <sheetData sheetId="39">
        <row r="1">
          <cell r="A1" t="str">
            <v>Kant Cement</v>
          </cell>
        </row>
      </sheetData>
      <sheetData sheetId="40"/>
      <sheetData sheetId="41">
        <row r="17">
          <cell r="E17">
            <v>36037</v>
          </cell>
        </row>
      </sheetData>
      <sheetData sheetId="42" refreshError="1"/>
      <sheetData sheetId="43">
        <row r="9">
          <cell r="E9">
            <v>885.79095802198708</v>
          </cell>
        </row>
      </sheetData>
      <sheetData sheetId="44">
        <row r="225">
          <cell r="J225">
            <v>0</v>
          </cell>
        </row>
      </sheetData>
      <sheetData sheetId="45">
        <row r="1">
          <cell r="A1" t="str">
            <v>KUMTOR GOLD COMPANY</v>
          </cell>
        </row>
      </sheetData>
      <sheetData sheetId="46">
        <row r="5">
          <cell r="B5" t="str">
            <v>Case</v>
          </cell>
        </row>
      </sheetData>
      <sheetData sheetId="47">
        <row r="4">
          <cell r="F4" t="str">
            <v>RESULTS</v>
          </cell>
        </row>
      </sheetData>
      <sheetData sheetId="48">
        <row r="9">
          <cell r="E9">
            <v>885.79095802198708</v>
          </cell>
        </row>
      </sheetData>
      <sheetData sheetId="49">
        <row r="225">
          <cell r="J225">
            <v>0</v>
          </cell>
        </row>
      </sheetData>
      <sheetData sheetId="50"/>
      <sheetData sheetId="51">
        <row r="5">
          <cell r="B5" t="str">
            <v>Case</v>
          </cell>
        </row>
      </sheetData>
      <sheetData sheetId="52">
        <row r="1">
          <cell r="A1" t="str">
            <v>Kumtor Gold Company</v>
          </cell>
        </row>
      </sheetData>
      <sheetData sheetId="53">
        <row r="8">
          <cell r="H8">
            <v>10464</v>
          </cell>
        </row>
      </sheetData>
      <sheetData sheetId="54">
        <row r="1">
          <cell r="A1" t="str">
            <v>Kumtor Operating Company</v>
          </cell>
        </row>
      </sheetData>
      <sheetData sheetId="55">
        <row r="1">
          <cell r="G1" t="str">
            <v>Kumtor Operating Company</v>
          </cell>
        </row>
      </sheetData>
      <sheetData sheetId="56">
        <row r="1">
          <cell r="B1" t="str">
            <v>Kumtor Operating Company</v>
          </cell>
        </row>
      </sheetData>
      <sheetData sheetId="57">
        <row r="1">
          <cell r="A1" t="str">
            <v>KUMTOR OPERATING COMPANY</v>
          </cell>
        </row>
      </sheetData>
      <sheetData sheetId="58">
        <row r="1">
          <cell r="A1" t="str">
            <v>KUMTOR OPERATING COMPANY</v>
          </cell>
        </row>
      </sheetData>
      <sheetData sheetId="59">
        <row r="1">
          <cell r="Z1" t="str">
            <v>EXHIBIT 3</v>
          </cell>
        </row>
      </sheetData>
      <sheetData sheetId="60"/>
      <sheetData sheetId="61">
        <row r="17">
          <cell r="E17">
            <v>36037</v>
          </cell>
        </row>
      </sheetData>
      <sheetData sheetId="62">
        <row r="17">
          <cell r="E17">
            <v>36037</v>
          </cell>
        </row>
      </sheetData>
      <sheetData sheetId="63">
        <row r="105">
          <cell r="E105">
            <v>-769471</v>
          </cell>
        </row>
      </sheetData>
      <sheetData sheetId="64">
        <row r="184">
          <cell r="A184">
            <v>7</v>
          </cell>
        </row>
      </sheetData>
      <sheetData sheetId="65"/>
      <sheetData sheetId="66" refreshError="1"/>
      <sheetData sheetId="67"/>
      <sheetData sheetId="68"/>
      <sheetData sheetId="69"/>
      <sheetData sheetId="70">
        <row r="1">
          <cell r="A1" t="str">
            <v>Investments</v>
          </cell>
        </row>
      </sheetData>
      <sheetData sheetId="71"/>
      <sheetData sheetId="72"/>
      <sheetData sheetId="73"/>
      <sheetData sheetId="74">
        <row r="184">
          <cell r="A184">
            <v>7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2">
          <cell r="B2">
            <v>60661944.280000016</v>
          </cell>
        </row>
      </sheetData>
      <sheetData sheetId="83">
        <row r="9">
          <cell r="E9">
            <v>885.79095802198708</v>
          </cell>
        </row>
      </sheetData>
      <sheetData sheetId="84">
        <row r="225">
          <cell r="J225">
            <v>0</v>
          </cell>
        </row>
      </sheetData>
      <sheetData sheetId="85" refreshError="1"/>
      <sheetData sheetId="86">
        <row r="5">
          <cell r="B5" t="str">
            <v>Case</v>
          </cell>
        </row>
      </sheetData>
      <sheetData sheetId="87">
        <row r="4">
          <cell r="F4" t="str">
            <v>RESULTS</v>
          </cell>
        </row>
      </sheetData>
      <sheetData sheetId="88">
        <row r="4">
          <cell r="F4" t="str">
            <v>RESULTS</v>
          </cell>
        </row>
      </sheetData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4">
          <cell r="F4" t="str">
            <v>RESULTS</v>
          </cell>
        </row>
      </sheetData>
      <sheetData sheetId="104" refreshError="1"/>
      <sheetData sheetId="105">
        <row r="1">
          <cell r="A1" t="str">
            <v>Investments</v>
          </cell>
        </row>
      </sheetData>
      <sheetData sheetId="106"/>
      <sheetData sheetId="107">
        <row r="6">
          <cell r="B6">
            <v>38666</v>
          </cell>
        </row>
      </sheetData>
      <sheetData sheetId="108">
        <row r="20">
          <cell r="B20">
            <v>2147586</v>
          </cell>
        </row>
      </sheetData>
      <sheetData sheetId="109">
        <row r="1">
          <cell r="Z1" t="str">
            <v>EXHIBIT 3</v>
          </cell>
        </row>
      </sheetData>
      <sheetData sheetId="110">
        <row r="1">
          <cell r="A1" t="str">
            <v>Investments</v>
          </cell>
        </row>
      </sheetData>
      <sheetData sheetId="111"/>
      <sheetData sheetId="112">
        <row r="6">
          <cell r="B6">
            <v>38666</v>
          </cell>
        </row>
      </sheetData>
      <sheetData sheetId="113">
        <row r="8">
          <cell r="H8">
            <v>10464</v>
          </cell>
        </row>
      </sheetData>
      <sheetData sheetId="114">
        <row r="1">
          <cell r="Z1" t="str">
            <v>EXHIBIT 3</v>
          </cell>
        </row>
      </sheetData>
      <sheetData sheetId="115">
        <row r="8">
          <cell r="H8">
            <v>10464</v>
          </cell>
        </row>
      </sheetData>
      <sheetData sheetId="116">
        <row r="8">
          <cell r="H8">
            <v>10464</v>
          </cell>
        </row>
      </sheetData>
      <sheetData sheetId="117">
        <row r="4">
          <cell r="F4" t="str">
            <v>RESULTS</v>
          </cell>
        </row>
      </sheetData>
      <sheetData sheetId="118">
        <row r="9">
          <cell r="E9">
            <v>885.79095802198708</v>
          </cell>
        </row>
      </sheetData>
      <sheetData sheetId="119">
        <row r="1">
          <cell r="A1" t="str">
            <v>Investments</v>
          </cell>
        </row>
      </sheetData>
      <sheetData sheetId="120"/>
      <sheetData sheetId="121">
        <row r="5">
          <cell r="B5" t="str">
            <v>Case</v>
          </cell>
        </row>
      </sheetData>
      <sheetData sheetId="122">
        <row r="2">
          <cell r="B2">
            <v>60661944.280000016</v>
          </cell>
        </row>
      </sheetData>
      <sheetData sheetId="123">
        <row r="9">
          <cell r="E9">
            <v>885.79095802198708</v>
          </cell>
        </row>
      </sheetData>
      <sheetData sheetId="124">
        <row r="225">
          <cell r="J225">
            <v>0</v>
          </cell>
        </row>
      </sheetData>
      <sheetData sheetId="125">
        <row r="1">
          <cell r="A1" t="str">
            <v>Investments</v>
          </cell>
        </row>
      </sheetData>
      <sheetData sheetId="126" refreshError="1"/>
      <sheetData sheetId="127">
        <row r="1">
          <cell r="Z1" t="str">
            <v>EXHIBIT 3</v>
          </cell>
        </row>
      </sheetData>
      <sheetData sheetId="128">
        <row r="1">
          <cell r="Z1" t="str">
            <v>EXHIBIT 3</v>
          </cell>
        </row>
      </sheetData>
      <sheetData sheetId="129"/>
      <sheetData sheetId="130">
        <row r="8">
          <cell r="H8">
            <v>10464</v>
          </cell>
        </row>
      </sheetData>
      <sheetData sheetId="131">
        <row r="1">
          <cell r="A1" t="str">
            <v>Investments</v>
          </cell>
        </row>
      </sheetData>
      <sheetData sheetId="132"/>
      <sheetData sheetId="133">
        <row r="1">
          <cell r="Z1" t="str">
            <v>EXHIBIT 3</v>
          </cell>
        </row>
      </sheetData>
      <sheetData sheetId="134">
        <row r="48">
          <cell r="N48">
            <v>36819</v>
          </cell>
        </row>
      </sheetData>
      <sheetData sheetId="135"/>
      <sheetData sheetId="136">
        <row r="8">
          <cell r="H8">
            <v>10464</v>
          </cell>
        </row>
      </sheetData>
      <sheetData sheetId="137">
        <row r="20">
          <cell r="B20">
            <v>2147586</v>
          </cell>
        </row>
      </sheetData>
      <sheetData sheetId="138">
        <row r="20">
          <cell r="B20">
            <v>2147586</v>
          </cell>
        </row>
      </sheetData>
      <sheetData sheetId="139">
        <row r="1">
          <cell r="Z1" t="str">
            <v>EXHIBIT 3</v>
          </cell>
        </row>
      </sheetData>
      <sheetData sheetId="140">
        <row r="1">
          <cell r="A1" t="str">
            <v>Investments</v>
          </cell>
        </row>
      </sheetData>
      <sheetData sheetId="141">
        <row r="6">
          <cell r="B6">
            <v>38666</v>
          </cell>
        </row>
      </sheetData>
      <sheetData sheetId="142">
        <row r="1">
          <cell r="Z1" t="str">
            <v>EXHIBIT 3</v>
          </cell>
        </row>
      </sheetData>
      <sheetData sheetId="143">
        <row r="1">
          <cell r="Z1" t="str">
            <v>EXHIBIT 3</v>
          </cell>
        </row>
      </sheetData>
      <sheetData sheetId="144">
        <row r="1">
          <cell r="Z1" t="str">
            <v>EXHIBIT 3</v>
          </cell>
        </row>
      </sheetData>
      <sheetData sheetId="145">
        <row r="1">
          <cell r="A1" t="str">
            <v>Investments</v>
          </cell>
        </row>
      </sheetData>
      <sheetData sheetId="146"/>
      <sheetData sheetId="147">
        <row r="6">
          <cell r="B6">
            <v>38666</v>
          </cell>
        </row>
      </sheetData>
      <sheetData sheetId="148">
        <row r="1">
          <cell r="Z1" t="str">
            <v>EXHIBIT 3</v>
          </cell>
        </row>
      </sheetData>
      <sheetData sheetId="149">
        <row r="1">
          <cell r="A1" t="str">
            <v>Investments</v>
          </cell>
        </row>
      </sheetData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>
        <row r="9">
          <cell r="E9">
            <v>885.79095802198708</v>
          </cell>
        </row>
      </sheetData>
      <sheetData sheetId="158">
        <row r="1">
          <cell r="Z1" t="str">
            <v>EXHIBIT 3</v>
          </cell>
        </row>
      </sheetData>
      <sheetData sheetId="159"/>
      <sheetData sheetId="160">
        <row r="5">
          <cell r="B5" t="str">
            <v>Case</v>
          </cell>
        </row>
      </sheetData>
      <sheetData sheetId="161"/>
      <sheetData sheetId="162">
        <row r="6">
          <cell r="B6">
            <v>38666</v>
          </cell>
        </row>
      </sheetData>
      <sheetData sheetId="163">
        <row r="1">
          <cell r="Z1" t="str">
            <v>EXHIBIT 3</v>
          </cell>
        </row>
      </sheetData>
      <sheetData sheetId="164">
        <row r="1">
          <cell r="A1" t="str">
            <v>Investments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>
        <row r="20">
          <cell r="B20">
            <v>2147586</v>
          </cell>
        </row>
      </sheetData>
      <sheetData sheetId="174">
        <row r="8">
          <cell r="H8">
            <v>10464</v>
          </cell>
        </row>
      </sheetData>
      <sheetData sheetId="175"/>
      <sheetData sheetId="176"/>
      <sheetData sheetId="177">
        <row r="6">
          <cell r="B6">
            <v>38666</v>
          </cell>
        </row>
      </sheetData>
      <sheetData sheetId="178">
        <row r="8">
          <cell r="H8">
            <v>10464</v>
          </cell>
        </row>
      </sheetData>
      <sheetData sheetId="179">
        <row r="1">
          <cell r="A1" t="str">
            <v>Investments</v>
          </cell>
        </row>
      </sheetData>
      <sheetData sheetId="180">
        <row r="1">
          <cell r="A1" t="str">
            <v>Investments</v>
          </cell>
        </row>
      </sheetData>
      <sheetData sheetId="181">
        <row r="6">
          <cell r="B6">
            <v>38666</v>
          </cell>
        </row>
      </sheetData>
      <sheetData sheetId="182">
        <row r="6">
          <cell r="B6">
            <v>38666</v>
          </cell>
        </row>
      </sheetData>
      <sheetData sheetId="183">
        <row r="1">
          <cell r="Z1" t="str">
            <v>EXHIBIT 3</v>
          </cell>
        </row>
      </sheetData>
      <sheetData sheetId="184">
        <row r="1">
          <cell r="A1" t="str">
            <v>Investments</v>
          </cell>
        </row>
      </sheetData>
      <sheetData sheetId="185"/>
      <sheetData sheetId="186">
        <row r="6">
          <cell r="B6">
            <v>38666</v>
          </cell>
        </row>
      </sheetData>
      <sheetData sheetId="187">
        <row r="24">
          <cell r="O24">
            <v>0</v>
          </cell>
        </row>
      </sheetData>
      <sheetData sheetId="188" refreshError="1"/>
      <sheetData sheetId="189" refreshError="1"/>
      <sheetData sheetId="190">
        <row r="28">
          <cell r="C28">
            <v>-435345</v>
          </cell>
        </row>
      </sheetData>
      <sheetData sheetId="191"/>
      <sheetData sheetId="192">
        <row r="48">
          <cell r="N48">
            <v>36819</v>
          </cell>
        </row>
      </sheetData>
      <sheetData sheetId="193">
        <row r="24">
          <cell r="O24">
            <v>0</v>
          </cell>
        </row>
      </sheetData>
      <sheetData sheetId="194"/>
      <sheetData sheetId="195"/>
      <sheetData sheetId="196">
        <row r="24">
          <cell r="O24">
            <v>0</v>
          </cell>
        </row>
      </sheetData>
      <sheetData sheetId="197"/>
      <sheetData sheetId="198">
        <row r="48">
          <cell r="N48">
            <v>36819</v>
          </cell>
        </row>
      </sheetData>
      <sheetData sheetId="199">
        <row r="28">
          <cell r="C28">
            <v>-435345</v>
          </cell>
        </row>
      </sheetData>
      <sheetData sheetId="200"/>
      <sheetData sheetId="201"/>
      <sheetData sheetId="202">
        <row r="24">
          <cell r="O24">
            <v>0</v>
          </cell>
        </row>
      </sheetData>
      <sheetData sheetId="203"/>
      <sheetData sheetId="204">
        <row r="20">
          <cell r="B20">
            <v>2147586</v>
          </cell>
        </row>
      </sheetData>
      <sheetData sheetId="205">
        <row r="8">
          <cell r="H8">
            <v>10464</v>
          </cell>
        </row>
      </sheetData>
      <sheetData sheetId="206" refreshError="1"/>
      <sheetData sheetId="207"/>
      <sheetData sheetId="208">
        <row r="6">
          <cell r="B6">
            <v>38666</v>
          </cell>
        </row>
      </sheetData>
      <sheetData sheetId="209">
        <row r="20">
          <cell r="B20">
            <v>2147586</v>
          </cell>
        </row>
      </sheetData>
      <sheetData sheetId="210">
        <row r="1">
          <cell r="Z1" t="str">
            <v>EXHIBIT 3</v>
          </cell>
        </row>
      </sheetData>
      <sheetData sheetId="211" refreshError="1"/>
      <sheetData sheetId="212">
        <row r="184">
          <cell r="A184">
            <v>7</v>
          </cell>
        </row>
      </sheetData>
      <sheetData sheetId="213" refreshError="1"/>
      <sheetData sheetId="214" refreshError="1"/>
      <sheetData sheetId="215" refreshError="1"/>
      <sheetData sheetId="216"/>
      <sheetData sheetId="217">
        <row r="6">
          <cell r="B6">
            <v>38666</v>
          </cell>
        </row>
      </sheetData>
      <sheetData sheetId="218">
        <row r="24">
          <cell r="O24">
            <v>0</v>
          </cell>
        </row>
      </sheetData>
      <sheetData sheetId="219">
        <row r="1">
          <cell r="Z1" t="str">
            <v>EXHIBIT 3</v>
          </cell>
        </row>
      </sheetData>
      <sheetData sheetId="220">
        <row r="28">
          <cell r="C28">
            <v>-435345</v>
          </cell>
        </row>
      </sheetData>
      <sheetData sheetId="221">
        <row r="28">
          <cell r="C28">
            <v>-435345</v>
          </cell>
        </row>
      </sheetData>
      <sheetData sheetId="222">
        <row r="24">
          <cell r="O24">
            <v>0</v>
          </cell>
        </row>
      </sheetData>
      <sheetData sheetId="223"/>
      <sheetData sheetId="224"/>
      <sheetData sheetId="225">
        <row r="28">
          <cell r="C28">
            <v>-435345</v>
          </cell>
        </row>
      </sheetData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>
        <row r="31">
          <cell r="B31">
            <v>64821.38241765873</v>
          </cell>
        </row>
      </sheetData>
      <sheetData sheetId="272"/>
      <sheetData sheetId="273">
        <row r="8">
          <cell r="H8">
            <v>10464</v>
          </cell>
        </row>
      </sheetData>
      <sheetData sheetId="274"/>
      <sheetData sheetId="275"/>
      <sheetData sheetId="276"/>
      <sheetData sheetId="277"/>
      <sheetData sheetId="278"/>
      <sheetData sheetId="279"/>
      <sheetData sheetId="280">
        <row r="31">
          <cell r="B31">
            <v>64821.38241765873</v>
          </cell>
        </row>
      </sheetData>
      <sheetData sheetId="281"/>
      <sheetData sheetId="282">
        <row r="17">
          <cell r="E17">
            <v>36037</v>
          </cell>
        </row>
      </sheetData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>
        <row r="31">
          <cell r="B31">
            <v>64821.38241765873</v>
          </cell>
        </row>
      </sheetData>
      <sheetData sheetId="303"/>
      <sheetData sheetId="304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05"/>
      <sheetData sheetId="306">
        <row r="31">
          <cell r="B31">
            <v>64821.38241765873</v>
          </cell>
        </row>
      </sheetData>
      <sheetData sheetId="307"/>
      <sheetData sheetId="308">
        <row r="8">
          <cell r="H8">
            <v>10464</v>
          </cell>
        </row>
      </sheetData>
      <sheetData sheetId="309"/>
      <sheetData sheetId="310"/>
      <sheetData sheetId="311"/>
      <sheetData sheetId="312"/>
      <sheetData sheetId="313">
        <row r="31">
          <cell r="B31">
            <v>64821.38241765873</v>
          </cell>
        </row>
      </sheetData>
      <sheetData sheetId="314"/>
      <sheetData sheetId="315">
        <row r="31">
          <cell r="B31">
            <v>64821.38241765873</v>
          </cell>
        </row>
      </sheetData>
      <sheetData sheetId="316"/>
      <sheetData sheetId="317">
        <row r="17">
          <cell r="E17">
            <v>36037</v>
          </cell>
        </row>
      </sheetData>
      <sheetData sheetId="318"/>
      <sheetData sheetId="319">
        <row r="8">
          <cell r="H8">
            <v>10464</v>
          </cell>
        </row>
      </sheetData>
      <sheetData sheetId="320"/>
      <sheetData sheetId="321"/>
      <sheetData sheetId="322"/>
      <sheetData sheetId="323"/>
      <sheetData sheetId="324">
        <row r="31">
          <cell r="B31">
            <v>64821.38241765873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>
        <row r="176">
          <cell r="C176">
            <v>0</v>
          </cell>
        </row>
      </sheetData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>
        <row r="176">
          <cell r="C176">
            <v>0</v>
          </cell>
        </row>
      </sheetData>
      <sheetData sheetId="355"/>
      <sheetData sheetId="356" refreshError="1"/>
      <sheetData sheetId="357"/>
      <sheetData sheetId="358"/>
      <sheetData sheetId="359"/>
      <sheetData sheetId="360"/>
      <sheetData sheetId="361"/>
      <sheetData sheetId="362"/>
      <sheetData sheetId="363">
        <row r="176">
          <cell r="C176">
            <v>0</v>
          </cell>
        </row>
      </sheetData>
      <sheetData sheetId="364"/>
      <sheetData sheetId="365">
        <row r="176">
          <cell r="C176">
            <v>0</v>
          </cell>
        </row>
      </sheetData>
      <sheetData sheetId="366">
        <row r="176">
          <cell r="C176">
            <v>0</v>
          </cell>
        </row>
      </sheetData>
      <sheetData sheetId="367">
        <row r="176">
          <cell r="C176">
            <v>0</v>
          </cell>
        </row>
      </sheetData>
      <sheetData sheetId="368">
        <row r="176">
          <cell r="C176">
            <v>0</v>
          </cell>
        </row>
      </sheetData>
      <sheetData sheetId="369">
        <row r="176">
          <cell r="C176">
            <v>0</v>
          </cell>
        </row>
      </sheetData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/>
      <sheetData sheetId="408"/>
      <sheetData sheetId="409" refreshError="1"/>
      <sheetData sheetId="410" refreshError="1"/>
      <sheetData sheetId="411" refreshError="1"/>
      <sheetData sheetId="412" refreshError="1"/>
      <sheetData sheetId="413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>
        <row r="5">
          <cell r="B5" t="str">
            <v>Генеральный список вопросов экспертов в целях подготовки к IPO: Стадия 1</v>
          </cell>
        </row>
      </sheetData>
      <sheetData sheetId="444"/>
      <sheetData sheetId="445">
        <row r="5">
          <cell r="B5" t="str">
            <v>Генеральный список вопросов экспертов в целях подготовки к IPO: Стадия 1</v>
          </cell>
        </row>
      </sheetData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>
        <row r="5">
          <cell r="B5" t="str">
            <v>Генеральный список вопросов экспертов в целях подготовки к IPO: Стадия 1</v>
          </cell>
        </row>
      </sheetData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 refreshError="1"/>
      <sheetData sheetId="466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/>
      <sheetData sheetId="516"/>
      <sheetData sheetId="517">
        <row r="105">
          <cell r="E105">
            <v>-769471</v>
          </cell>
        </row>
      </sheetData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>
        <row r="105">
          <cell r="E105">
            <v>-769471</v>
          </cell>
        </row>
      </sheetData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>
        <row r="3">
          <cell r="A3">
            <v>101</v>
          </cell>
        </row>
      </sheetData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>
        <row r="3">
          <cell r="A3">
            <v>101</v>
          </cell>
        </row>
      </sheetData>
      <sheetData sheetId="549"/>
      <sheetData sheetId="550" refreshError="1"/>
      <sheetData sheetId="551" refreshError="1"/>
      <sheetData sheetId="552"/>
      <sheetData sheetId="553"/>
      <sheetData sheetId="554"/>
      <sheetData sheetId="555"/>
      <sheetData sheetId="556"/>
      <sheetData sheetId="557">
        <row r="3">
          <cell r="A3">
            <v>101</v>
          </cell>
        </row>
      </sheetData>
      <sheetData sheetId="558"/>
      <sheetData sheetId="559"/>
      <sheetData sheetId="560">
        <row r="12">
          <cell r="D12" t="str">
            <v>December</v>
          </cell>
        </row>
      </sheetData>
      <sheetData sheetId="561"/>
      <sheetData sheetId="562"/>
      <sheetData sheetId="563"/>
      <sheetData sheetId="564"/>
      <sheetData sheetId="565"/>
      <sheetData sheetId="566">
        <row r="3">
          <cell r="A3">
            <v>101</v>
          </cell>
        </row>
      </sheetData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/>
      <sheetData sheetId="616"/>
      <sheetData sheetId="617"/>
      <sheetData sheetId="618" refreshError="1"/>
      <sheetData sheetId="619" refreshError="1"/>
      <sheetData sheetId="620">
        <row r="2">
          <cell r="C2">
            <v>128</v>
          </cell>
        </row>
      </sheetData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/>
      <sheetData sheetId="628"/>
      <sheetData sheetId="629">
        <row r="2">
          <cell r="C2">
            <v>128</v>
          </cell>
        </row>
      </sheetData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>
        <row r="2">
          <cell r="C2">
            <v>128</v>
          </cell>
        </row>
      </sheetData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>
        <row r="11">
          <cell r="H11">
            <v>15750000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</sheetNames>
    <sheetDataSet>
      <sheetData sheetId="0">
        <row r="27">
          <cell r="B27" t="str">
            <v>Negative amounts per transactions “Repo”</v>
          </cell>
        </row>
      </sheetData>
      <sheetData sheetId="1"/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>
        <row r="8">
          <cell r="H8">
            <v>10464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Сдача "/>
      <sheetName val="ДДСАБ"/>
      <sheetName val="ДДСККБ"/>
      <sheetName val="A-20"/>
      <sheetName val="ЯНВАРЬ"/>
      <sheetName val="справка"/>
      <sheetName val="Index list"/>
    </sheetNames>
    <sheetDataSet>
      <sheetData sheetId="0"/>
      <sheetData sheetId="1"/>
      <sheetData sheetId="2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Prelim Cost"/>
      <sheetName val="fish"/>
    </sheetNames>
    <sheetDataSet>
      <sheetData sheetId="0" refreshError="1"/>
      <sheetData sheetId="1" refreshError="1"/>
      <sheetData sheetId="2" refreshError="1">
        <row r="47">
          <cell r="E47">
            <v>0</v>
          </cell>
        </row>
        <row r="177">
          <cell r="E177">
            <v>-9076</v>
          </cell>
        </row>
        <row r="188">
          <cell r="E188">
            <v>-411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risk"/>
      <sheetName val="Прочие риски"/>
    </sheetNames>
    <definedNames>
      <definedName name="_a1" refersTo="#ССЫЛКА!"/>
      <definedName name="_a100" refersTo="#ССЫЛКА!"/>
      <definedName name="aaa" refersTo="#ССЫЛКА!"/>
      <definedName name="aas" refersTo="#ССЫЛКА!"/>
      <definedName name="adADa" refersTo="#ССЫЛКА!"/>
      <definedName name="ADSDF" refersTo="#ССЫЛКА!"/>
      <definedName name="as" refersTo="#ССЫЛКА!"/>
      <definedName name="aws" refersTo="#ССЫЛКА!"/>
      <definedName name="bvs" refersTo="#ССЫЛКА!"/>
      <definedName name="ccoppy" refersTo="#ССЫЛКА!"/>
      <definedName name="copy" refersTo="#ССЫЛКА!"/>
      <definedName name="copy1" refersTo="#ССЫЛКА!"/>
      <definedName name="copy1234" refersTo="#ССЫЛКА!"/>
      <definedName name="da" refersTo="#ССЫЛКА!"/>
      <definedName name="dh" refersTo="#ССЫЛКА!"/>
      <definedName name="djfnbljwn" refersTo="#ССЫЛКА!"/>
      <definedName name="eeryry" refersTo="#ССЫЛКА!"/>
      <definedName name="fbgthn" refersTo="#ССЫЛКА!"/>
      <definedName name="fdf" refersTo="#ССЫЛКА!"/>
      <definedName name="ggg" refersTo="#ССЫЛКА!"/>
      <definedName name="ghb" refersTo="#ССЫЛКА!"/>
      <definedName name="ghjf" refersTo="#ССЫЛКА!"/>
      <definedName name="hdas" refersTo="#ССЫЛКА!"/>
      <definedName name="HILH" refersTo="#ССЫЛКА!"/>
      <definedName name="kgh" refersTo="#ССЫЛКА!"/>
      <definedName name="kjh" refersTo="#ССЫЛКА!"/>
      <definedName name="kl" refersTo="#ССЫЛКА!"/>
      <definedName name="kljj" refersTo="#ССЫЛКА!"/>
      <definedName name="lkj" refersTo="#ССЫЛКА!"/>
      <definedName name="macros10" refersTo="#ССЫЛКА!"/>
      <definedName name="Macros2" refersTo="#ССЫЛКА!"/>
      <definedName name="Macros3" refersTo="#ССЫЛКА!"/>
      <definedName name="Macros4" refersTo="#ССЫЛКА!"/>
      <definedName name="Macros5" refersTo="#ССЫЛКА!"/>
      <definedName name="macros6" refersTo="#ССЫЛКА!"/>
      <definedName name="macros7" refersTo="#ССЫЛКА!"/>
      <definedName name="macros8" refersTo="#ССЫЛКА!"/>
      <definedName name="macros9" refersTo="#ССЫЛКА!"/>
      <definedName name="madasd" refersTo="#ССЫЛКА!"/>
      <definedName name="ojojoj" refersTo="#ССЫЛКА!"/>
      <definedName name="ojojoj2" refersTo="#ССЫЛКА!"/>
      <definedName name="qawf" refersTo="#ССЫЛКА!"/>
      <definedName name="Revaluation" refersTo="#ССЫЛКА!"/>
      <definedName name="sdas" refersTo="#ССЫЛКА!"/>
      <definedName name="sdsd" refersTo="#ССЫЛКА!"/>
      <definedName name="sfdknf" refersTo="#ССЫЛКА!"/>
      <definedName name="sv" refersTo="#ССЫЛКА!"/>
      <definedName name="tryery" refersTo="#ССЫЛКА!"/>
      <definedName name="Vfrhjc2" refersTo="#ССЫЛКА!"/>
      <definedName name="WQR" refersTo="#ССЫЛКА!"/>
      <definedName name="апва" refersTo="#ССЫЛКА!"/>
      <definedName name="АРВАРВА" refersTo="#ССЫЛКА!"/>
      <definedName name="в" refersTo="#ССЫЛКА!"/>
      <definedName name="ввыф" refersTo="#ССЫЛКА!"/>
      <definedName name="впвыф" refersTo="#ССЫЛКА!"/>
      <definedName name="иав" refersTo="#ССЫЛКА!"/>
      <definedName name="йй" refersTo="#ССЫЛКА!"/>
      <definedName name="Макрос1000000000000" refersTo="#ССЫЛКА!"/>
      <definedName name="пав" refersTo="#ССЫЛКА!"/>
      <definedName name="Подготовка_к_печати_и_сохранение0710" refersTo="#ССЫЛКА!"/>
      <definedName name="прил14_нов" refersTo="#ССЫЛКА!"/>
      <definedName name="Сводный_баланс_н_п_с" refersTo="#ССЫЛКА!"/>
      <definedName name="сщзн" refersTo="#ССЫЛКА!"/>
      <definedName name="Флажок16_Щелкнуть" refersTo="#ССЫЛКА!"/>
    </defined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A-20"/>
      <sheetName val="Prelim Cos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KTO_WB_FSL_31.12.01"/>
      <sheetName val="Prelim_Cost"/>
      <sheetName val="Расчет_Ин"/>
      <sheetName val="std_tabel"/>
      <sheetName val="SMSTemp"/>
      <sheetName val="Info"/>
      <sheetName val="CamKum_Prod"/>
      <sheetName val="Tabeller"/>
      <sheetName val="База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Статьи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Key ratios"/>
      <sheetName val="Reports"/>
      <sheetName val="Graphs"/>
      <sheetName val="Analysis"/>
      <sheetName val="Budget2004-preliminary"/>
      <sheetName val="Budget2004-monthly"/>
      <sheetName val="Deferred Tax-F25"/>
      <sheetName val="F 26"/>
      <sheetName val="F 29"/>
      <sheetName val="ROCE"/>
      <sheetName val="Sheet1"/>
      <sheetName val="Dat"/>
      <sheetName val="std tabel"/>
      <sheetName val="Tabeller"/>
      <sheetName val="исходные 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H5" t="str">
            <v>EEK</v>
          </cell>
        </row>
      </sheetData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5"/>
      <sheetName val="База"/>
      <sheetName val="I-Index"/>
      <sheetName val="index "/>
      <sheetName val="H-1"/>
      <sheetName val="H-15"/>
      <sheetName val="H-20_2009"/>
      <sheetName val="H-20_2008"/>
      <sheetName val="H-30"/>
      <sheetName val="H-40"/>
      <sheetName val="PIT&amp;PP(2)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Input"/>
      <sheetName val="Precalcs"/>
      <sheetName val="油価変動"/>
      <sheetName val="M-20"/>
      <sheetName val="2009_kase"/>
      <sheetName val="M-12"/>
      <sheetName val="M-13"/>
      <sheetName val="I-Index"/>
      <sheetName val="Apogei_2001_6_LS"/>
      <sheetName val="Evolucion de las perdidas"/>
      <sheetName val="CRECIMIENTOS"/>
      <sheetName val="Расчет_Ин"/>
      <sheetName val="std tabel"/>
      <sheetName val="Anlagevermögen"/>
    </sheetNames>
    <sheetDataSet>
      <sheetData sheetId="0">
        <row r="41">
          <cell r="B41" t="str">
            <v>Loss from purchase-sale of securities with fixed income</v>
          </cell>
        </row>
      </sheetData>
      <sheetData sheetId="1"/>
      <sheetData sheetId="2" refreshError="1">
        <row r="27">
          <cell r="B27" t="str">
            <v>Negative amounts per transactions “Repo”</v>
          </cell>
        </row>
        <row r="149">
          <cell r="C149">
            <v>-2177</v>
          </cell>
          <cell r="E149">
            <v>-2374</v>
          </cell>
        </row>
        <row r="150">
          <cell r="E150">
            <v>0</v>
          </cell>
        </row>
        <row r="151">
          <cell r="B151" t="str">
            <v>Interest income on other highly liquid securities</v>
          </cell>
        </row>
        <row r="170">
          <cell r="E170">
            <v>0</v>
          </cell>
        </row>
        <row r="176"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4.1_CF"/>
      <sheetName val="Statement of Cash flows"/>
    </sheetNames>
    <definedNames>
      <definedName name="_Max2" refersTo="#ССЫЛКА!"/>
      <definedName name="Macro" refersTo="#ССЫЛКА!"/>
      <definedName name="Max" refersTo="#ССЫЛКА!"/>
      <definedName name="mokm" refersTo="#ССЫЛКА!"/>
      <definedName name="nj" refersTo="#ССЫЛКА!"/>
      <definedName name="njz" refersTo="#ССЫЛКА!"/>
      <definedName name="zz" refersTo="#ССЫЛКА!"/>
      <definedName name="блхз" refersTo="#ССЫЛКА!"/>
      <definedName name="ва" refersTo="#ССЫЛКА!"/>
      <definedName name="джлдх" refersTo="#ССЫЛКА!"/>
      <definedName name="джэж" refersTo="#ССЫЛКА!"/>
      <definedName name="длдж" refersTo="#ССЫЛКА!"/>
      <definedName name="й" refersTo="#ССЫЛКА!"/>
      <definedName name="лл" refersTo="#ССЫЛКА!"/>
      <definedName name="лщоь" refersTo="#ССЫЛКА!"/>
      <definedName name="о" refersTo="#ССЫЛКА!"/>
      <definedName name="Ф2" refersTo="#ССЫЛКА!"/>
      <definedName name="фффффф" refersTo="#ССЫЛКА!"/>
      <definedName name="хд" refersTo="#ССЫЛКА!"/>
    </definedNames>
    <sheetDataSet>
      <sheetData sheetId="0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подох с физ.лиц-Лариба"/>
      <sheetName val="H-610"/>
      <sheetName val="Links"/>
      <sheetName val="Lead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H8">
            <v>9876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Расчет_Ин"/>
      <sheetName val="H-610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A-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Расчет_Ин"/>
      <sheetName val="Статьи"/>
      <sheetName val="ЗАЛОГ"/>
      <sheetName val="п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To do list"/>
      <sheetName val="Index list "/>
      <sheetName val="31.12.03"/>
      <sheetName val="31.12.05"/>
      <sheetName val="2005"/>
      <sheetName val="G-1 BS"/>
      <sheetName val="G-2 PL"/>
      <sheetName val="G-60"/>
      <sheetName val="G-65 (2)"/>
      <sheetName val="G-122 -2003-2005"/>
      <sheetName val="G-120 -2003"/>
      <sheetName val="G-121 -2004"/>
      <sheetName val="G-65"/>
      <sheetName val="G-70"/>
      <sheetName val="G-100"/>
      <sheetName val="G-101 placements"/>
      <sheetName val="G-110"/>
      <sheetName val="G-115 borrowings"/>
      <sheetName val="G-145"/>
      <sheetName val="G-146"/>
      <sheetName val="G-150"/>
      <sheetName val="G-155"/>
      <sheetName val="G-185"/>
      <sheetName val="G-183"/>
      <sheetName val="G-184"/>
      <sheetName val="G-123 -2005"/>
      <sheetName val="KASE 31.12.03"/>
      <sheetName val="KASE 31.12.04"/>
      <sheetName val="KASE 31.12.05"/>
      <sheetName val="REVERSE REPO"/>
      <sheetName val="имеющиеся для продажи"/>
      <sheetName val="O-20"/>
      <sheetName val="Precalcs"/>
      <sheetName val="Input"/>
      <sheetName val="TB 30.11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/>
      <sheetData sheetId="1"/>
      <sheetData sheetId="2"/>
      <sheetData sheetId="3">
        <row r="735">
          <cell r="E735">
            <v>165268</v>
          </cell>
        </row>
        <row r="743">
          <cell r="E743">
            <v>36486</v>
          </cell>
        </row>
        <row r="838">
          <cell r="E838">
            <v>6584405</v>
          </cell>
        </row>
        <row r="894">
          <cell r="E894">
            <v>0</v>
          </cell>
        </row>
      </sheetData>
      <sheetData sheetId="4"/>
      <sheetData sheetId="5"/>
      <sheetData sheetId="6">
        <row r="8">
          <cell r="H8">
            <v>10464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 Input"/>
      <sheetName val="Stkpl"/>
      <sheetName val="Gold Institute"/>
      <sheetName val="Prelim Cost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"/>
      <sheetName val="A-20"/>
      <sheetName val="31.12.03"/>
      <sheetName val="I-Index"/>
      <sheetName val="B-4"/>
      <sheetName val="Final_2003-02_Kmod8_02"/>
      <sheetName val="Input"/>
      <sheetName val="TB 30.11"/>
    </sheetNames>
    <definedNames>
      <definedName name="ActualQry" refersTo="='DATA'!$A$1:$O$479" sheetId="24"/>
    </definedNames>
    <sheetDataSet>
      <sheetData sheetId="0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1" refreshError="1">
        <row r="1"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B2" t="str">
            <v>Actuals</v>
          </cell>
        </row>
        <row r="3">
          <cell r="B3" t="str">
            <v>BCM of Ice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195175</v>
          </cell>
          <cell r="L3">
            <v>412325</v>
          </cell>
          <cell r="M3">
            <v>146700</v>
          </cell>
          <cell r="N3">
            <v>59050</v>
          </cell>
          <cell r="O3">
            <v>63450</v>
          </cell>
        </row>
        <row r="4"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BCM of Low Grade Ore</v>
          </cell>
          <cell r="D5">
            <v>37831</v>
          </cell>
          <cell r="E5">
            <v>25338</v>
          </cell>
          <cell r="F5">
            <v>29353</v>
          </cell>
          <cell r="G5">
            <v>37361</v>
          </cell>
          <cell r="H5">
            <v>28621</v>
          </cell>
          <cell r="I5">
            <v>42575</v>
          </cell>
          <cell r="J5">
            <v>15725</v>
          </cell>
          <cell r="K5">
            <v>28475</v>
          </cell>
          <cell r="L5">
            <v>13700</v>
          </cell>
          <cell r="M5">
            <v>30350</v>
          </cell>
          <cell r="N5">
            <v>55515</v>
          </cell>
          <cell r="O5">
            <v>44250</v>
          </cell>
        </row>
        <row r="6">
          <cell r="B6" t="str">
            <v>BCM of Ore</v>
          </cell>
          <cell r="D6">
            <v>170570</v>
          </cell>
          <cell r="E6">
            <v>150820</v>
          </cell>
          <cell r="F6">
            <v>168233</v>
          </cell>
          <cell r="G6">
            <v>154572</v>
          </cell>
          <cell r="H6">
            <v>138938</v>
          </cell>
          <cell r="I6">
            <v>112721</v>
          </cell>
          <cell r="J6">
            <v>91668</v>
          </cell>
          <cell r="K6">
            <v>96444</v>
          </cell>
          <cell r="L6">
            <v>71450</v>
          </cell>
          <cell r="M6">
            <v>106800</v>
          </cell>
          <cell r="N6">
            <v>197333</v>
          </cell>
          <cell r="O6">
            <v>173750</v>
          </cell>
        </row>
        <row r="7">
          <cell r="B7" t="str">
            <v>Tonnes of Ore</v>
          </cell>
          <cell r="D7">
            <v>486125</v>
          </cell>
          <cell r="E7">
            <v>429837</v>
          </cell>
          <cell r="F7">
            <v>479465</v>
          </cell>
          <cell r="G7">
            <v>440530</v>
          </cell>
          <cell r="H7">
            <v>395973</v>
          </cell>
          <cell r="I7">
            <v>321254</v>
          </cell>
          <cell r="J7">
            <v>261254</v>
          </cell>
          <cell r="K7">
            <v>274865</v>
          </cell>
          <cell r="L7">
            <v>203633</v>
          </cell>
          <cell r="M7">
            <v>304380</v>
          </cell>
          <cell r="N7">
            <v>562399</v>
          </cell>
          <cell r="O7">
            <v>495189</v>
          </cell>
        </row>
        <row r="8">
          <cell r="B8" t="str">
            <v>Grade (g/t)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B9" t="str">
            <v>Ounces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1">
          <cell r="B11" t="str">
            <v>Low Grade Mill Feed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Actuals</v>
          </cell>
        </row>
        <row r="13">
          <cell r="B13" t="str">
            <v>Tonnes of Ore</v>
          </cell>
          <cell r="D13">
            <v>39774</v>
          </cell>
          <cell r="E13">
            <v>17920</v>
          </cell>
          <cell r="F13">
            <v>23023</v>
          </cell>
          <cell r="G13">
            <v>42709</v>
          </cell>
          <cell r="H13">
            <v>3550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5030</v>
          </cell>
          <cell r="O13">
            <v>0</v>
          </cell>
        </row>
        <row r="14">
          <cell r="B14" t="str">
            <v>Grade (g/t)</v>
          </cell>
          <cell r="D14">
            <v>1.3442671624679439</v>
          </cell>
          <cell r="E14">
            <v>1.1472879620535714</v>
          </cell>
          <cell r="F14">
            <v>1.133467390001303</v>
          </cell>
          <cell r="G14">
            <v>1.3169999999999999</v>
          </cell>
          <cell r="H14">
            <v>1.36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1.115</v>
          </cell>
          <cell r="O14">
            <v>0</v>
          </cell>
        </row>
        <row r="15">
          <cell r="B15" t="str">
            <v>Ounces</v>
          </cell>
          <cell r="D15">
            <v>1719</v>
          </cell>
          <cell r="E15">
            <v>661</v>
          </cell>
          <cell r="F15">
            <v>839</v>
          </cell>
          <cell r="G15">
            <v>1808</v>
          </cell>
          <cell r="H15">
            <v>155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180</v>
          </cell>
          <cell r="O15">
            <v>0</v>
          </cell>
        </row>
        <row r="17"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B18" t="str">
            <v>Budget</v>
          </cell>
        </row>
        <row r="19">
          <cell r="B19" t="str">
            <v>BCM of Ice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BCM of Waste</v>
          </cell>
          <cell r="D20">
            <v>1442653</v>
          </cell>
          <cell r="E20">
            <v>1296428</v>
          </cell>
          <cell r="F20">
            <v>1443426</v>
          </cell>
          <cell r="G20">
            <v>1387325</v>
          </cell>
          <cell r="H20">
            <v>1451589</v>
          </cell>
          <cell r="I20">
            <v>1419543</v>
          </cell>
          <cell r="J20">
            <v>1425849</v>
          </cell>
          <cell r="K20">
            <v>1438625</v>
          </cell>
          <cell r="L20">
            <v>1397498</v>
          </cell>
          <cell r="M20">
            <v>1431405</v>
          </cell>
          <cell r="N20">
            <v>1381572</v>
          </cell>
          <cell r="O20">
            <v>1433946</v>
          </cell>
        </row>
        <row r="21">
          <cell r="B21" t="str">
            <v>BCM of Low Grade Ore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B22" t="str">
            <v>BCM of Ore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Waste &amp; Ice</v>
          </cell>
          <cell r="D23">
            <v>4111561.0500000003</v>
          </cell>
          <cell r="E23">
            <v>3694819.8000000003</v>
          </cell>
          <cell r="F23">
            <v>4113764.1</v>
          </cell>
          <cell r="G23">
            <v>3953876.25</v>
          </cell>
          <cell r="H23">
            <v>4137028.65</v>
          </cell>
          <cell r="I23">
            <v>4045697.5500000003</v>
          </cell>
          <cell r="J23">
            <v>4063669.65</v>
          </cell>
          <cell r="K23">
            <v>4100081.25</v>
          </cell>
          <cell r="L23">
            <v>3982869.3000000003</v>
          </cell>
          <cell r="M23">
            <v>4079504.25</v>
          </cell>
          <cell r="N23">
            <v>3937480.2</v>
          </cell>
          <cell r="O23">
            <v>4086746.1</v>
          </cell>
        </row>
        <row r="24">
          <cell r="B24" t="str">
            <v>Tonnes of Low Grade Ore</v>
          </cell>
          <cell r="D24">
            <v>17285</v>
          </cell>
          <cell r="E24">
            <v>41519</v>
          </cell>
          <cell r="F24">
            <v>37224</v>
          </cell>
          <cell r="G24">
            <v>37329</v>
          </cell>
          <cell r="H24">
            <v>65356</v>
          </cell>
          <cell r="I24">
            <v>45207</v>
          </cell>
          <cell r="J24">
            <v>61235</v>
          </cell>
          <cell r="K24">
            <v>46831</v>
          </cell>
          <cell r="L24">
            <v>23242</v>
          </cell>
          <cell r="M24">
            <v>48128</v>
          </cell>
          <cell r="N24">
            <v>55906</v>
          </cell>
          <cell r="O24">
            <v>39319</v>
          </cell>
        </row>
        <row r="25">
          <cell r="B25" t="str">
            <v>Tonnes of Ore</v>
          </cell>
          <cell r="D25">
            <v>467500</v>
          </cell>
          <cell r="E25">
            <v>401700</v>
          </cell>
          <cell r="F25">
            <v>456400</v>
          </cell>
          <cell r="G25">
            <v>452820</v>
          </cell>
          <cell r="H25">
            <v>467500</v>
          </cell>
          <cell r="I25">
            <v>452400</v>
          </cell>
          <cell r="J25">
            <v>467500</v>
          </cell>
          <cell r="K25">
            <v>444640</v>
          </cell>
          <cell r="L25">
            <v>442100</v>
          </cell>
          <cell r="M25">
            <v>467500</v>
          </cell>
          <cell r="N25">
            <v>452400</v>
          </cell>
          <cell r="O25">
            <v>467500</v>
          </cell>
        </row>
        <row r="26">
          <cell r="B26" t="str">
            <v>Grade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B27" t="str">
            <v>Ounces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30">
          <cell r="B30" t="str">
            <v>Production Data: Mining</v>
          </cell>
          <cell r="D30" t="str">
            <v>January</v>
          </cell>
          <cell r="E30" t="str">
            <v>February</v>
          </cell>
          <cell r="F30" t="str">
            <v>March</v>
          </cell>
          <cell r="G30" t="str">
            <v>April</v>
          </cell>
          <cell r="H30" t="str">
            <v>May</v>
          </cell>
          <cell r="I30" t="str">
            <v>June</v>
          </cell>
          <cell r="J30" t="str">
            <v>July</v>
          </cell>
          <cell r="K30" t="str">
            <v>August</v>
          </cell>
          <cell r="L30" t="str">
            <v>September</v>
          </cell>
          <cell r="M30" t="str">
            <v>October</v>
          </cell>
          <cell r="N30" t="str">
            <v>November</v>
          </cell>
          <cell r="O30" t="str">
            <v>December</v>
          </cell>
        </row>
        <row r="31">
          <cell r="B31" t="str">
            <v>Forecast</v>
          </cell>
          <cell r="D31" t="str">
            <v>Actual</v>
          </cell>
          <cell r="E31" t="str">
            <v>Actual</v>
          </cell>
          <cell r="F31" t="str">
            <v>Forecast</v>
          </cell>
          <cell r="G31" t="str">
            <v>Forecast</v>
          </cell>
          <cell r="H31" t="str">
            <v>Forecast</v>
          </cell>
          <cell r="I31" t="str">
            <v>Forecast</v>
          </cell>
          <cell r="J31" t="str">
            <v>Forecast</v>
          </cell>
          <cell r="K31" t="str">
            <v>Forecast</v>
          </cell>
          <cell r="L31" t="str">
            <v>Forecast</v>
          </cell>
          <cell r="M31" t="str">
            <v>Forecast</v>
          </cell>
          <cell r="N31" t="str">
            <v>Forecast</v>
          </cell>
          <cell r="O31" t="str">
            <v>Forecast</v>
          </cell>
        </row>
        <row r="32">
          <cell r="B32" t="str">
            <v>BCM of Ice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195175</v>
          </cell>
          <cell r="L32">
            <v>234115</v>
          </cell>
          <cell r="M32">
            <v>123529</v>
          </cell>
          <cell r="N32">
            <v>48276</v>
          </cell>
          <cell r="O32">
            <v>28736</v>
          </cell>
        </row>
        <row r="33">
          <cell r="B33" t="str">
            <v>BCM of Waste</v>
          </cell>
          <cell r="D33">
            <v>1461892</v>
          </cell>
          <cell r="E33">
            <v>1408350</v>
          </cell>
          <cell r="F33">
            <v>1524369</v>
          </cell>
          <cell r="G33">
            <v>1405158</v>
          </cell>
          <cell r="H33">
            <v>1479223</v>
          </cell>
          <cell r="I33">
            <v>1523920</v>
          </cell>
          <cell r="J33">
            <v>905101</v>
          </cell>
          <cell r="K33">
            <v>950871</v>
          </cell>
          <cell r="L33">
            <v>1086587</v>
          </cell>
          <cell r="M33">
            <v>1304728</v>
          </cell>
          <cell r="N33">
            <v>1477882</v>
          </cell>
          <cell r="O33">
            <v>1794440</v>
          </cell>
        </row>
        <row r="34">
          <cell r="B34" t="str">
            <v>BCM of Low Grade Ore</v>
          </cell>
          <cell r="D34">
            <v>37831</v>
          </cell>
          <cell r="E34">
            <v>25338</v>
          </cell>
          <cell r="F34">
            <v>29353</v>
          </cell>
          <cell r="G34">
            <v>37361</v>
          </cell>
          <cell r="H34">
            <v>28621</v>
          </cell>
          <cell r="I34">
            <v>19900</v>
          </cell>
          <cell r="J34">
            <v>15725</v>
          </cell>
          <cell r="K34">
            <v>28475</v>
          </cell>
          <cell r="L34">
            <v>106613</v>
          </cell>
          <cell r="M34">
            <v>105661</v>
          </cell>
          <cell r="N34">
            <v>146035</v>
          </cell>
          <cell r="O34">
            <v>144383</v>
          </cell>
        </row>
        <row r="35">
          <cell r="B35" t="str">
            <v>BCM of Ore</v>
          </cell>
          <cell r="D35">
            <v>170570</v>
          </cell>
          <cell r="E35">
            <v>150820</v>
          </cell>
          <cell r="F35">
            <v>168233</v>
          </cell>
          <cell r="G35">
            <v>154572</v>
          </cell>
          <cell r="H35">
            <v>138938</v>
          </cell>
          <cell r="I35">
            <v>112721</v>
          </cell>
          <cell r="J35">
            <v>91668</v>
          </cell>
          <cell r="K35">
            <v>96444</v>
          </cell>
          <cell r="L35">
            <v>6800</v>
          </cell>
          <cell r="M35">
            <v>16082</v>
          </cell>
          <cell r="N35">
            <v>7807</v>
          </cell>
          <cell r="O35">
            <v>16441</v>
          </cell>
        </row>
        <row r="36">
          <cell r="B36" t="str">
            <v>Tonnes of Ice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169802.25</v>
          </cell>
          <cell r="L36">
            <v>203680.05</v>
          </cell>
          <cell r="M36">
            <v>107470.23</v>
          </cell>
          <cell r="N36">
            <v>42000.12</v>
          </cell>
          <cell r="O36">
            <v>25000.32</v>
          </cell>
        </row>
        <row r="37">
          <cell r="B37" t="str">
            <v>Tonnes Waste</v>
          </cell>
          <cell r="D37">
            <v>4166392</v>
          </cell>
          <cell r="E37">
            <v>4013798</v>
          </cell>
          <cell r="F37">
            <v>4344452</v>
          </cell>
          <cell r="G37">
            <v>4004700</v>
          </cell>
          <cell r="H37">
            <v>4215786</v>
          </cell>
          <cell r="I37">
            <v>4343173</v>
          </cell>
          <cell r="J37">
            <v>2579537.85</v>
          </cell>
          <cell r="K37">
            <v>2709982.35</v>
          </cell>
          <cell r="L37">
            <v>3096773</v>
          </cell>
          <cell r="M37">
            <v>3718475</v>
          </cell>
          <cell r="N37">
            <v>4211964</v>
          </cell>
          <cell r="O37">
            <v>5114154</v>
          </cell>
        </row>
        <row r="38">
          <cell r="B38" t="str">
            <v>Tonnes of Low Grade Ore</v>
          </cell>
          <cell r="D38">
            <v>107818</v>
          </cell>
          <cell r="E38">
            <v>72213</v>
          </cell>
          <cell r="F38">
            <v>83656</v>
          </cell>
          <cell r="G38">
            <v>106479</v>
          </cell>
          <cell r="H38">
            <v>81570</v>
          </cell>
          <cell r="I38">
            <v>56715</v>
          </cell>
          <cell r="J38">
            <v>44816.25</v>
          </cell>
          <cell r="K38">
            <v>81153.75</v>
          </cell>
          <cell r="L38">
            <v>303847</v>
          </cell>
          <cell r="M38">
            <v>301134</v>
          </cell>
          <cell r="N38">
            <v>416200</v>
          </cell>
          <cell r="O38">
            <v>411492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B40" t="str">
            <v>Grade (g/t)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Ounces</v>
          </cell>
          <cell r="D41">
            <v>72701</v>
          </cell>
          <cell r="E41">
            <v>55751</v>
          </cell>
          <cell r="F41">
            <v>48939</v>
          </cell>
          <cell r="G41">
            <v>55971</v>
          </cell>
          <cell r="H41">
            <v>45607</v>
          </cell>
          <cell r="I41">
            <v>28432</v>
          </cell>
          <cell r="J41">
            <v>17664</v>
          </cell>
          <cell r="K41">
            <v>24206</v>
          </cell>
          <cell r="L41">
            <v>32247</v>
          </cell>
          <cell r="M41">
            <v>25337</v>
          </cell>
          <cell r="N41">
            <v>45201</v>
          </cell>
          <cell r="O41">
            <v>49360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B45" t="str">
            <v>Actuals</v>
          </cell>
        </row>
        <row r="46">
          <cell r="B46" t="str">
            <v>Tonnes of Ore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479392</v>
          </cell>
        </row>
        <row r="47">
          <cell r="B47" t="str">
            <v>Grade (g/t)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3.351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5.1970000000000001</v>
          </cell>
        </row>
        <row r="48">
          <cell r="B48" t="str">
            <v>Ounces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B50" t="str">
            <v>Ounces Extracted</v>
          </cell>
          <cell r="D50">
            <v>59274</v>
          </cell>
          <cell r="E50">
            <v>42915</v>
          </cell>
          <cell r="F50">
            <v>49991</v>
          </cell>
          <cell r="G50">
            <v>44810</v>
          </cell>
          <cell r="H50">
            <v>46444</v>
          </cell>
          <cell r="I50">
            <v>39188</v>
          </cell>
          <cell r="J50">
            <v>26006</v>
          </cell>
          <cell r="K50">
            <v>34150</v>
          </cell>
          <cell r="L50">
            <v>38623</v>
          </cell>
          <cell r="M50">
            <v>30876</v>
          </cell>
          <cell r="N50">
            <v>44392</v>
          </cell>
          <cell r="O50">
            <v>66370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B52" t="str">
            <v>Ounces Poured</v>
          </cell>
          <cell r="D52">
            <v>60835</v>
          </cell>
          <cell r="E52">
            <v>44480</v>
          </cell>
          <cell r="F52">
            <v>49381</v>
          </cell>
          <cell r="G52">
            <v>48996</v>
          </cell>
          <cell r="H52">
            <v>48923</v>
          </cell>
          <cell r="I52">
            <v>38812</v>
          </cell>
          <cell r="J52">
            <v>20799</v>
          </cell>
          <cell r="K52">
            <v>35596</v>
          </cell>
          <cell r="L52">
            <v>38528</v>
          </cell>
          <cell r="M52">
            <v>30886</v>
          </cell>
          <cell r="N52">
            <v>41091</v>
          </cell>
          <cell r="O52">
            <v>70223</v>
          </cell>
        </row>
        <row r="55">
          <cell r="B55" t="str">
            <v>Production Data: Milling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Budget</v>
          </cell>
        </row>
        <row r="57">
          <cell r="B57" t="str">
            <v>Tonnes of Ore</v>
          </cell>
          <cell r="D57">
            <v>467500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Grade (g/t)</v>
          </cell>
          <cell r="D58">
            <v>3.681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Ounces</v>
          </cell>
          <cell r="D59">
            <v>55327</v>
          </cell>
          <cell r="E59">
            <v>40605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Recovery %</v>
          </cell>
          <cell r="D60">
            <v>0.8</v>
          </cell>
          <cell r="E60">
            <v>0.8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Ounces Extracted</v>
          </cell>
          <cell r="D61">
            <v>44262</v>
          </cell>
          <cell r="E61">
            <v>32484</v>
          </cell>
          <cell r="F61">
            <v>40158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B62" t="str">
            <v>Ounces Poured</v>
          </cell>
          <cell r="D62">
            <v>44904</v>
          </cell>
          <cell r="E62">
            <v>32784</v>
          </cell>
          <cell r="F62">
            <v>40458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5">
          <cell r="B65" t="str">
            <v>Production Data: Milling</v>
          </cell>
          <cell r="D65" t="str">
            <v>January</v>
          </cell>
          <cell r="E65" t="str">
            <v>February</v>
          </cell>
          <cell r="F65" t="str">
            <v>March</v>
          </cell>
          <cell r="G65" t="str">
            <v>April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Forecast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 t="str">
            <v>Forecast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Tonnes of Ore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474012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Grade (g/t)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3.3512055456421312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B69" t="str">
            <v>Ounces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51589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B70" t="str">
            <v>Recovery %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0.62040173672408039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B71" t="str">
            <v>Ounces Extracted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26006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B72" t="str">
            <v>Ounces Poured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35596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5">
          <cell r="B75" t="str">
            <v>Gold Inventory: Actuals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 t="str">
            <v>September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B76" t="str">
            <v>Broken Ore Ounces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53670.78</v>
          </cell>
          <cell r="N76">
            <v>68672</v>
          </cell>
          <cell r="O76">
            <v>82047.78</v>
          </cell>
        </row>
        <row r="77">
          <cell r="B77" t="str">
            <v>In - Circuit Ounces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9487</v>
          </cell>
          <cell r="N77">
            <v>16593</v>
          </cell>
          <cell r="O77">
            <v>12741.31</v>
          </cell>
        </row>
        <row r="78">
          <cell r="B78" t="str">
            <v>Finished Gold Ounces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16450.2693499917</v>
          </cell>
          <cell r="N78">
            <v>3057</v>
          </cell>
          <cell r="O78">
            <v>31144.482349991697</v>
          </cell>
        </row>
        <row r="81">
          <cell r="B81" t="str">
            <v>Cost of Goods Sold: Actuals</v>
          </cell>
          <cell r="D81" t="str">
            <v>January</v>
          </cell>
          <cell r="E81" t="str">
            <v>February</v>
          </cell>
          <cell r="F81" t="str">
            <v>March</v>
          </cell>
          <cell r="G81" t="str">
            <v>April</v>
          </cell>
          <cell r="H81" t="str">
            <v>May</v>
          </cell>
          <cell r="I81" t="str">
            <v>June</v>
          </cell>
          <cell r="J81" t="str">
            <v>July</v>
          </cell>
          <cell r="K81" t="str">
            <v>August</v>
          </cell>
          <cell r="L81" t="str">
            <v>September</v>
          </cell>
          <cell r="M81" t="str">
            <v>October</v>
          </cell>
          <cell r="N81" t="str">
            <v>November</v>
          </cell>
          <cell r="O81" t="str">
            <v>December</v>
          </cell>
        </row>
        <row r="82">
          <cell r="A82">
            <v>71010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 xml:space="preserve">Cost Of Goods Sold-Non-Cash                       </v>
          </cell>
          <cell r="C83" t="str">
            <v>Себестоим. реализ.продукции-неналичн.</v>
          </cell>
          <cell r="D83">
            <v>5168493.4000000004</v>
          </cell>
          <cell r="E83">
            <v>2919931.35</v>
          </cell>
          <cell r="F83">
            <v>3277954.08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B97" t="str">
            <v>US Dollars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" refreshError="1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B2" t="str">
            <v>Actuals</v>
          </cell>
        </row>
        <row r="3">
          <cell r="B3" t="str">
            <v>BCM of Ice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  <cell r="O3" t="str">
            <v>Total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Tonnes of Ore</v>
          </cell>
          <cell r="C5">
            <v>1810221</v>
          </cell>
          <cell r="D5">
            <v>1831097</v>
          </cell>
          <cell r="E5">
            <v>1876052</v>
          </cell>
          <cell r="F5">
            <v>1899838</v>
          </cell>
          <cell r="G5">
            <v>1944113</v>
          </cell>
          <cell r="H5">
            <v>1869624</v>
          </cell>
          <cell r="I5">
            <v>1712066</v>
          </cell>
          <cell r="J5">
            <v>1494904</v>
          </cell>
          <cell r="K5">
            <v>1303602</v>
          </cell>
          <cell r="L5">
            <v>1010534</v>
          </cell>
          <cell r="M5">
            <v>844094</v>
          </cell>
          <cell r="N5">
            <v>970210</v>
          </cell>
          <cell r="O5">
            <v>970210</v>
          </cell>
        </row>
        <row r="6">
          <cell r="B6" t="str">
            <v>Grade (g/t)</v>
          </cell>
          <cell r="C6">
            <v>3.3592124723334886</v>
          </cell>
          <cell r="D6">
            <v>3.3622932254053173</v>
          </cell>
          <cell r="E6">
            <v>3.3407129546515768</v>
          </cell>
          <cell r="F6">
            <v>3.1000207641072555</v>
          </cell>
          <cell r="G6">
            <v>3.0504436836541911</v>
          </cell>
          <cell r="H6">
            <v>2.9485041774816754</v>
          </cell>
          <cell r="I6">
            <v>2.7991507850515109</v>
          </cell>
          <cell r="J6">
            <v>2.7011414004109962</v>
          </cell>
          <cell r="K6">
            <v>2.5740500036360792</v>
          </cell>
          <cell r="L6">
            <v>2.2494400275893738</v>
          </cell>
          <cell r="M6">
            <v>1.9776883558940117</v>
          </cell>
          <cell r="N6">
            <v>2.2015215041692002</v>
          </cell>
          <cell r="O6">
            <v>2.2015215041692002</v>
          </cell>
        </row>
        <row r="7">
          <cell r="B7" t="str">
            <v>Stockpile Ounces</v>
          </cell>
          <cell r="C7">
            <v>195506</v>
          </cell>
          <cell r="D7">
            <v>197942</v>
          </cell>
          <cell r="E7">
            <v>201500</v>
          </cell>
          <cell r="F7">
            <v>189353</v>
          </cell>
          <cell r="G7">
            <v>190667</v>
          </cell>
          <cell r="H7">
            <v>177234</v>
          </cell>
          <cell r="I7">
            <v>154077</v>
          </cell>
          <cell r="J7">
            <v>129823</v>
          </cell>
          <cell r="K7">
            <v>107883</v>
          </cell>
          <cell r="L7">
            <v>73083</v>
          </cell>
          <cell r="M7">
            <v>53671</v>
          </cell>
          <cell r="N7">
            <v>68672</v>
          </cell>
          <cell r="O7">
            <v>68672</v>
          </cell>
        </row>
        <row r="8">
          <cell r="B8" t="str">
            <v>Grade (g/t)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1">
          <cell r="A11" t="str">
            <v>Mining ( HG)</v>
          </cell>
          <cell r="B11" t="str">
            <v>Low Grade Mill Feed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Tonnes of Ore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B13" t="str">
            <v>Grade (g/t)</v>
          </cell>
          <cell r="C13">
            <v>4.6520000000000001</v>
          </cell>
          <cell r="D13">
            <v>4.0339999999999998</v>
          </cell>
          <cell r="E13">
            <v>3.1749999999999998</v>
          </cell>
          <cell r="F13">
            <v>3.952</v>
          </cell>
          <cell r="G13">
            <v>3.5819999999999999</v>
          </cell>
          <cell r="H13">
            <v>2.7530000000000001</v>
          </cell>
          <cell r="I13">
            <v>2.1030000000000002</v>
          </cell>
          <cell r="J13">
            <v>2.7389999999999999</v>
          </cell>
          <cell r="K13">
            <v>2.4529999999999998</v>
          </cell>
          <cell r="L13">
            <v>2.141</v>
          </cell>
          <cell r="M13">
            <v>3.9209999999999998</v>
          </cell>
          <cell r="N13">
            <v>5.8710000000000004</v>
          </cell>
          <cell r="O13">
            <v>3.6794070896843416</v>
          </cell>
        </row>
        <row r="14">
          <cell r="B14" t="str">
            <v>Ounces</v>
          </cell>
          <cell r="C14">
            <v>72701</v>
          </cell>
          <cell r="D14">
            <v>55751</v>
          </cell>
          <cell r="E14">
            <v>48939</v>
          </cell>
          <cell r="F14">
            <v>55971</v>
          </cell>
          <cell r="G14">
            <v>45607</v>
          </cell>
          <cell r="H14">
            <v>28432</v>
          </cell>
          <cell r="I14">
            <v>17664</v>
          </cell>
          <cell r="J14">
            <v>24206</v>
          </cell>
          <cell r="K14">
            <v>16060</v>
          </cell>
          <cell r="L14">
            <v>20951</v>
          </cell>
          <cell r="M14">
            <v>70899</v>
          </cell>
          <cell r="N14">
            <v>93474</v>
          </cell>
          <cell r="O14">
            <v>550655</v>
          </cell>
        </row>
        <row r="15">
          <cell r="B15" t="str">
            <v>stockpile adjustment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B18" t="str">
            <v>Tonnes of Ore adjustment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Grade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Ounces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BCM of Low Grade Ore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Ore</v>
          </cell>
          <cell r="C23">
            <v>39774</v>
          </cell>
          <cell r="D23">
            <v>17920</v>
          </cell>
          <cell r="E23">
            <v>23023</v>
          </cell>
          <cell r="F23">
            <v>42709</v>
          </cell>
          <cell r="G23">
            <v>3550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5030</v>
          </cell>
          <cell r="N23">
            <v>0</v>
          </cell>
          <cell r="O23">
            <v>132006</v>
          </cell>
        </row>
        <row r="24">
          <cell r="B24" t="str">
            <v>Grade (g/t)</v>
          </cell>
          <cell r="C24">
            <v>1.3442671624679439</v>
          </cell>
          <cell r="D24">
            <v>1.1472879620535714</v>
          </cell>
          <cell r="E24">
            <v>1.133467390001303</v>
          </cell>
          <cell r="F24">
            <v>1.3169999999999999</v>
          </cell>
          <cell r="G24">
            <v>1.36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1.115</v>
          </cell>
          <cell r="N24">
            <v>0</v>
          </cell>
          <cell r="O24">
            <v>1.2634036313500903</v>
          </cell>
        </row>
        <row r="25">
          <cell r="B25" t="str">
            <v>Ounces</v>
          </cell>
          <cell r="C25">
            <v>1719</v>
          </cell>
          <cell r="D25">
            <v>661</v>
          </cell>
          <cell r="E25">
            <v>839</v>
          </cell>
          <cell r="F25">
            <v>1808</v>
          </cell>
          <cell r="G25">
            <v>155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180</v>
          </cell>
          <cell r="N25">
            <v>0</v>
          </cell>
          <cell r="O25">
            <v>5362</v>
          </cell>
        </row>
        <row r="26">
          <cell r="B26" t="str">
            <v>Grade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Ounces</v>
          </cell>
          <cell r="C30">
            <v>71984</v>
          </cell>
          <cell r="D30">
            <v>52854</v>
          </cell>
          <cell r="E30">
            <v>61925</v>
          </cell>
          <cell r="F30">
            <v>56465</v>
          </cell>
          <cell r="G30">
            <v>59195</v>
          </cell>
          <cell r="H30">
            <v>51589</v>
          </cell>
          <cell r="I30">
            <v>41918</v>
          </cell>
          <cell r="J30">
            <v>46146</v>
          </cell>
          <cell r="K30">
            <v>50860</v>
          </cell>
          <cell r="L30">
            <v>40363</v>
          </cell>
          <cell r="M30">
            <v>56078</v>
          </cell>
          <cell r="N30">
            <v>80098</v>
          </cell>
          <cell r="O30">
            <v>669475</v>
          </cell>
        </row>
        <row r="31">
          <cell r="B31" t="str">
            <v>Recovery %</v>
          </cell>
          <cell r="C31">
            <v>0.82340000000000002</v>
          </cell>
          <cell r="D31">
            <v>0.81200000000000006</v>
          </cell>
          <cell r="E31">
            <v>0.80730000000000002</v>
          </cell>
          <cell r="F31">
            <v>0.79359999999999997</v>
          </cell>
          <cell r="G31">
            <v>0.78459999999999996</v>
          </cell>
          <cell r="H31">
            <v>0.75960000000000005</v>
          </cell>
          <cell r="I31">
            <v>0.62039999999999995</v>
          </cell>
          <cell r="J31">
            <v>0.74</v>
          </cell>
          <cell r="K31">
            <v>0.75939999999999996</v>
          </cell>
          <cell r="L31">
            <v>0.76500000000000001</v>
          </cell>
          <cell r="M31">
            <v>0.79159999999999997</v>
          </cell>
          <cell r="N31">
            <v>0.8286</v>
          </cell>
          <cell r="O31">
            <v>0.78126741103103181</v>
          </cell>
        </row>
        <row r="32">
          <cell r="B32" t="str">
            <v>Ounces Extracted</v>
          </cell>
          <cell r="C32">
            <v>59274</v>
          </cell>
          <cell r="D32">
            <v>42915</v>
          </cell>
          <cell r="E32">
            <v>49991</v>
          </cell>
          <cell r="F32">
            <v>44810</v>
          </cell>
          <cell r="G32">
            <v>46444</v>
          </cell>
          <cell r="H32">
            <v>39188</v>
          </cell>
          <cell r="I32">
            <v>26006</v>
          </cell>
          <cell r="J32">
            <v>34150</v>
          </cell>
          <cell r="K32">
            <v>38623</v>
          </cell>
          <cell r="L32">
            <v>30876</v>
          </cell>
          <cell r="M32">
            <v>44392</v>
          </cell>
          <cell r="N32">
            <v>66370</v>
          </cell>
          <cell r="O32">
            <v>523039</v>
          </cell>
        </row>
        <row r="33">
          <cell r="B33" t="str">
            <v>Plus: Opening In-Circuit</v>
          </cell>
          <cell r="C33">
            <v>18252.23</v>
          </cell>
          <cell r="D33">
            <v>16690.919999999998</v>
          </cell>
          <cell r="E33">
            <v>15126.4</v>
          </cell>
          <cell r="F33">
            <v>15735.6</v>
          </cell>
          <cell r="G33">
            <v>11549.25</v>
          </cell>
          <cell r="H33">
            <v>9069.6299999999992</v>
          </cell>
          <cell r="I33">
            <v>9446</v>
          </cell>
          <cell r="J33">
            <v>14652.89</v>
          </cell>
          <cell r="K33">
            <v>13206.53</v>
          </cell>
          <cell r="L33">
            <v>13302.08</v>
          </cell>
          <cell r="M33">
            <v>13292.24</v>
          </cell>
          <cell r="N33">
            <v>16593.349999999999</v>
          </cell>
          <cell r="O33">
            <v>18252.23</v>
          </cell>
        </row>
        <row r="34">
          <cell r="B34" t="str">
            <v>Less: Ending In-Circuit</v>
          </cell>
          <cell r="C34">
            <v>16690.919999999998</v>
          </cell>
          <cell r="D34">
            <v>15126.4</v>
          </cell>
          <cell r="E34">
            <v>15735.6</v>
          </cell>
          <cell r="F34">
            <v>11549.25</v>
          </cell>
          <cell r="G34">
            <v>9069.6299999999992</v>
          </cell>
          <cell r="H34">
            <v>9446</v>
          </cell>
          <cell r="I34">
            <v>14652.89</v>
          </cell>
          <cell r="J34">
            <v>13206.53</v>
          </cell>
          <cell r="K34">
            <v>13302.08</v>
          </cell>
          <cell r="L34">
            <v>13292.24</v>
          </cell>
          <cell r="M34">
            <v>16593.349999999999</v>
          </cell>
          <cell r="N34">
            <v>12741</v>
          </cell>
          <cell r="O34">
            <v>12741</v>
          </cell>
        </row>
        <row r="35">
          <cell r="B35" t="str">
            <v>Unaccountable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Net Ounces Poured</v>
          </cell>
          <cell r="C36">
            <v>60835.31</v>
          </cell>
          <cell r="D36">
            <v>44479.519999999997</v>
          </cell>
          <cell r="E36">
            <v>49381.8</v>
          </cell>
          <cell r="F36">
            <v>48996.35</v>
          </cell>
          <cell r="G36">
            <v>48923.62</v>
          </cell>
          <cell r="H36">
            <v>38811.629999999997</v>
          </cell>
          <cell r="I36">
            <v>20799.11</v>
          </cell>
          <cell r="J36">
            <v>35596.36</v>
          </cell>
          <cell r="K36">
            <v>38527.449999999997</v>
          </cell>
          <cell r="L36">
            <v>30885.840000000004</v>
          </cell>
          <cell r="M36">
            <v>41090.89</v>
          </cell>
          <cell r="N36">
            <v>70222.350000000006</v>
          </cell>
          <cell r="O36">
            <v>528550.23</v>
          </cell>
        </row>
        <row r="37">
          <cell r="B37" t="str">
            <v>Less: Refinery/Sales adj.  Fin. Inv.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 t="str">
            <v>Net POURED after Adjustment</v>
          </cell>
          <cell r="C38">
            <v>60835.31</v>
          </cell>
          <cell r="D38">
            <v>44479.519999999997</v>
          </cell>
          <cell r="E38">
            <v>49381.8</v>
          </cell>
          <cell r="F38">
            <v>48996.35</v>
          </cell>
          <cell r="G38">
            <v>48922.62</v>
          </cell>
          <cell r="H38">
            <v>38811.629999999997</v>
          </cell>
          <cell r="I38">
            <v>20799.11</v>
          </cell>
          <cell r="J38">
            <v>35596.36</v>
          </cell>
          <cell r="K38">
            <v>38527.449999999997</v>
          </cell>
          <cell r="L38">
            <v>30885.840000000004</v>
          </cell>
          <cell r="M38">
            <v>41090.89</v>
          </cell>
          <cell r="N38">
            <v>70222.350000000006</v>
          </cell>
          <cell r="O38">
            <v>528550.23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Tonnes of Ore</v>
          </cell>
          <cell r="C41">
            <v>1831097</v>
          </cell>
          <cell r="D41">
            <v>1876052</v>
          </cell>
          <cell r="E41">
            <v>1899838</v>
          </cell>
          <cell r="F41">
            <v>1944113</v>
          </cell>
          <cell r="G41">
            <v>1869624</v>
          </cell>
          <cell r="H41">
            <v>1712066</v>
          </cell>
          <cell r="I41">
            <v>1494904</v>
          </cell>
          <cell r="J41">
            <v>1303602</v>
          </cell>
          <cell r="K41">
            <v>1010534</v>
          </cell>
          <cell r="L41">
            <v>844094</v>
          </cell>
          <cell r="M41">
            <v>970210</v>
          </cell>
          <cell r="N41">
            <v>986007</v>
          </cell>
          <cell r="O41">
            <v>986007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B46" t="str">
            <v>Refinery/Sales Adj. FG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0</v>
          </cell>
        </row>
        <row r="47">
          <cell r="B47" t="str">
            <v>Bar included in Deliveries Twice by Mill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521.66200000000003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521.66200000000003</v>
          </cell>
        </row>
        <row r="48">
          <cell r="B48" t="str">
            <v>Ounces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B50" t="str">
            <v>Ounces</v>
          </cell>
          <cell r="C50">
            <v>79790.269637564386</v>
          </cell>
          <cell r="D50">
            <v>44880.080999999998</v>
          </cell>
          <cell r="E50">
            <v>42288.67</v>
          </cell>
          <cell r="F50">
            <v>46527.675999999999</v>
          </cell>
          <cell r="G50">
            <v>62012.945000000007</v>
          </cell>
          <cell r="H50">
            <v>36649.697</v>
          </cell>
          <cell r="I50">
            <v>24187.904000000002</v>
          </cell>
          <cell r="J50">
            <v>29367.392</v>
          </cell>
          <cell r="K50">
            <v>32558.694000000003</v>
          </cell>
          <cell r="L50">
            <v>32825.941650008295</v>
          </cell>
          <cell r="M50">
            <v>50678.858999999997</v>
          </cell>
          <cell r="N50">
            <v>42154.618000000002</v>
          </cell>
          <cell r="O50">
            <v>523922.74728757271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6640.3680000000022</v>
          </cell>
          <cell r="E52">
            <v>13733.498000000007</v>
          </cell>
          <cell r="F52">
            <v>16202.172000000006</v>
          </cell>
          <cell r="G52">
            <v>3111.8470000000016</v>
          </cell>
          <cell r="H52">
            <v>5273.7799999999988</v>
          </cell>
          <cell r="I52">
            <v>2406.6479999999974</v>
          </cell>
          <cell r="J52">
            <v>8635.6160000000018</v>
          </cell>
          <cell r="K52">
            <v>14604.371999999996</v>
          </cell>
          <cell r="L52">
            <v>12664.270349991704</v>
          </cell>
          <cell r="M52">
            <v>3076.301349991707</v>
          </cell>
          <cell r="N52">
            <v>31144.033349991703</v>
          </cell>
          <cell r="O52">
            <v>31144.033349991703</v>
          </cell>
        </row>
        <row r="54">
          <cell r="A54" t="str">
            <v>Deliveries by shipment number</v>
          </cell>
        </row>
        <row r="55">
          <cell r="B55" t="str">
            <v>Shipment 120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Shipment 121</v>
          </cell>
          <cell r="C56">
            <v>41174.437999999995</v>
          </cell>
        </row>
        <row r="57">
          <cell r="B57" t="str">
            <v>Shipment 122</v>
          </cell>
          <cell r="D57">
            <v>21103.726999999999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Shipment 123</v>
          </cell>
          <cell r="D58">
            <v>23776.353999999999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Shipment 124</v>
          </cell>
          <cell r="D59">
            <v>55327</v>
          </cell>
          <cell r="E59">
            <v>21226.732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Shipment 125</v>
          </cell>
          <cell r="D60">
            <v>0.8</v>
          </cell>
          <cell r="E60">
            <v>21061.937999999998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Shipment 126</v>
          </cell>
          <cell r="D61">
            <v>44262</v>
          </cell>
          <cell r="E61">
            <v>32484</v>
          </cell>
          <cell r="F61">
            <v>22394.02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B62" t="str">
            <v>Shipment 127</v>
          </cell>
          <cell r="D62">
            <v>44904</v>
          </cell>
          <cell r="E62">
            <v>32784</v>
          </cell>
          <cell r="F62">
            <v>24133.655999999999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B63" t="str">
            <v>Shipment 128</v>
          </cell>
          <cell r="G63">
            <v>19720.988000000005</v>
          </cell>
        </row>
        <row r="64">
          <cell r="B64" t="str">
            <v>Shipment 129</v>
          </cell>
          <cell r="G64">
            <v>19408.377000000004</v>
          </cell>
        </row>
        <row r="65">
          <cell r="B65" t="str">
            <v>Shipment 130</v>
          </cell>
          <cell r="D65" t="str">
            <v>January</v>
          </cell>
          <cell r="E65" t="str">
            <v>February</v>
          </cell>
          <cell r="F65" t="str">
            <v>March</v>
          </cell>
          <cell r="G65">
            <v>22883.58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Shipment 131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>
            <v>17089.851999999999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Shipment 132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19559.845000000001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Shipment 133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16338.94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B69" t="str">
            <v>Shipment 134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7848.9639999999999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B70" t="str">
            <v>Shipment 135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13497.861000000001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B71" t="str">
            <v>Shipment 136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15869.531000000001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B72" t="str">
            <v>Shipment 137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15416.796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K73">
            <v>17141.898000000001</v>
          </cell>
        </row>
        <row r="74">
          <cell r="B74" t="str">
            <v>Shipment 139</v>
          </cell>
          <cell r="L74">
            <v>17296.764999999999</v>
          </cell>
        </row>
        <row r="75">
          <cell r="B75" t="str">
            <v>Shipment 140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>
            <v>15529.176650008294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B76" t="str">
            <v>Shipment 141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12645.547</v>
          </cell>
          <cell r="N76">
            <v>68672</v>
          </cell>
          <cell r="O76">
            <v>82047.78</v>
          </cell>
        </row>
        <row r="77">
          <cell r="B77" t="str">
            <v>Shipment 142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13723.666999999999</v>
          </cell>
          <cell r="N77">
            <v>16593</v>
          </cell>
          <cell r="O77">
            <v>12741.31</v>
          </cell>
        </row>
        <row r="78">
          <cell r="B78" t="str">
            <v>Shipment 143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24309.645</v>
          </cell>
          <cell r="N78">
            <v>3057</v>
          </cell>
          <cell r="O78">
            <v>31144.482349991697</v>
          </cell>
        </row>
        <row r="79">
          <cell r="B79" t="str">
            <v>Shipment 144</v>
          </cell>
          <cell r="N79">
            <v>42154.618000000002</v>
          </cell>
        </row>
        <row r="80">
          <cell r="B80" t="str">
            <v>Gold Bar made from slag and samples</v>
          </cell>
        </row>
        <row r="81">
          <cell r="B81" t="str">
            <v>Cost of Goods Sold: Actuals</v>
          </cell>
          <cell r="C81">
            <v>79790.269637564386</v>
          </cell>
          <cell r="D81">
            <v>44880.080999999998</v>
          </cell>
          <cell r="E81">
            <v>42288.67</v>
          </cell>
          <cell r="F81">
            <v>46527.675999999999</v>
          </cell>
          <cell r="G81">
            <v>62012.945000000007</v>
          </cell>
          <cell r="H81">
            <v>36649.697</v>
          </cell>
          <cell r="I81">
            <v>24187.904000000002</v>
          </cell>
          <cell r="J81">
            <v>29367.392</v>
          </cell>
          <cell r="K81">
            <v>32558.694000000003</v>
          </cell>
          <cell r="L81">
            <v>32825.941650008295</v>
          </cell>
          <cell r="M81">
            <v>50678.858999999997</v>
          </cell>
          <cell r="N81">
            <v>42154.618000000002</v>
          </cell>
          <cell r="O81">
            <v>523922.74728757271</v>
          </cell>
        </row>
        <row r="82">
          <cell r="A82" t="str">
            <v>Sales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>Monthly Sales Ounces</v>
          </cell>
          <cell r="C83">
            <v>79346.61</v>
          </cell>
          <cell r="D83">
            <v>45072.13</v>
          </cell>
          <cell r="E83">
            <v>42256.73</v>
          </cell>
          <cell r="F83">
            <v>46159.49</v>
          </cell>
          <cell r="G83">
            <v>62258.29</v>
          </cell>
          <cell r="H83">
            <v>36295.962449999999</v>
          </cell>
          <cell r="I83">
            <v>24231.49</v>
          </cell>
          <cell r="J83">
            <v>29490.81</v>
          </cell>
          <cell r="K83">
            <v>32474.560000000001</v>
          </cell>
          <cell r="L83">
            <v>32847.08</v>
          </cell>
          <cell r="M83">
            <v>50461.281439999999</v>
          </cell>
          <cell r="N83">
            <v>42288.03</v>
          </cell>
          <cell r="O83">
            <v>523182.46389000001</v>
          </cell>
        </row>
        <row r="85"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B97" t="str">
            <v>US Dollars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3" refreshError="1">
        <row r="1">
          <cell r="A1" t="str">
            <v>Kumtor Gold Company</v>
          </cell>
        </row>
        <row r="2">
          <cell r="A2" t="str">
            <v>Gold Institute - Cash Costs</v>
          </cell>
        </row>
        <row r="3">
          <cell r="A3" t="str">
            <v>December 31, 2002</v>
          </cell>
        </row>
        <row r="6">
          <cell r="C6" t="str">
            <v>January Actual</v>
          </cell>
          <cell r="D6" t="str">
            <v>January Budget</v>
          </cell>
          <cell r="E6" t="str">
            <v>Variance</v>
          </cell>
          <cell r="F6" t="str">
            <v>February Actual</v>
          </cell>
          <cell r="G6" t="str">
            <v>February Budget</v>
          </cell>
          <cell r="H6" t="str">
            <v>Variance</v>
          </cell>
          <cell r="I6" t="str">
            <v>March Actual</v>
          </cell>
          <cell r="J6" t="str">
            <v>March Budget</v>
          </cell>
          <cell r="K6" t="str">
            <v>Variance</v>
          </cell>
          <cell r="L6" t="str">
            <v>April Actual</v>
          </cell>
          <cell r="M6" t="str">
            <v>April Budget</v>
          </cell>
          <cell r="N6" t="str">
            <v>Variance</v>
          </cell>
          <cell r="O6" t="str">
            <v>May Actual</v>
          </cell>
        </row>
        <row r="8">
          <cell r="A8" t="str">
            <v>Mining</v>
          </cell>
          <cell r="C8">
            <v>2819.3343346301826</v>
          </cell>
          <cell r="D8">
            <v>3983.6787400000003</v>
          </cell>
          <cell r="E8">
            <v>1164.3444053698177</v>
          </cell>
          <cell r="F8">
            <v>2817.1421309949365</v>
          </cell>
          <cell r="G8">
            <v>3796.1667900000002</v>
          </cell>
          <cell r="H8">
            <v>979.02465900506377</v>
          </cell>
          <cell r="I8">
            <v>2947.4759256340171</v>
          </cell>
          <cell r="J8">
            <v>3840.2747200000003</v>
          </cell>
          <cell r="K8">
            <v>892.79879436598321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Milling</v>
          </cell>
          <cell r="C9">
            <v>2086.8801157980874</v>
          </cell>
          <cell r="D9">
            <v>7563.6051499999994</v>
          </cell>
          <cell r="E9">
            <v>5476.7250342019124</v>
          </cell>
          <cell r="F9">
            <v>2346.4810616411714</v>
          </cell>
          <cell r="G9">
            <v>9072.5843100000002</v>
          </cell>
          <cell r="H9">
            <v>6726.1032483588288</v>
          </cell>
          <cell r="I9">
            <v>2606.5321484139167</v>
          </cell>
          <cell r="J9">
            <v>7864.7686999999996</v>
          </cell>
          <cell r="K9">
            <v>5258.2365515860829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Maintenance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E12" t="str">
            <v xml:space="preserve"> </v>
          </cell>
          <cell r="H12" t="str">
            <v xml:space="preserve"> </v>
          </cell>
          <cell r="K12" t="str">
            <v xml:space="preserve"> </v>
          </cell>
          <cell r="N12" t="str">
            <v xml:space="preserve"> </v>
          </cell>
        </row>
        <row r="13">
          <cell r="A13" t="str">
            <v>SUB-TOTAL</v>
          </cell>
          <cell r="C13">
            <v>6721.4085661352865</v>
          </cell>
          <cell r="D13">
            <v>13822.531539999998</v>
          </cell>
          <cell r="E13">
            <v>7101.1229738647125</v>
          </cell>
          <cell r="F13">
            <v>7353.6269960097707</v>
          </cell>
          <cell r="G13">
            <v>14997.523300000001</v>
          </cell>
          <cell r="H13">
            <v>7643.8963039902301</v>
          </cell>
          <cell r="I13">
            <v>7574.4157865772968</v>
          </cell>
          <cell r="J13">
            <v>13962.228069999999</v>
          </cell>
          <cell r="K13">
            <v>6387.8122834227024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 xml:space="preserve"> </v>
          </cell>
          <cell r="E14" t="str">
            <v xml:space="preserve"> </v>
          </cell>
          <cell r="H14" t="str">
            <v xml:space="preserve"> </v>
          </cell>
          <cell r="K14" t="str">
            <v xml:space="preserve"> </v>
          </cell>
          <cell r="N14" t="str">
            <v xml:space="preserve"> </v>
          </cell>
        </row>
        <row r="15">
          <cell r="A15" t="str">
            <v>Management Fees</v>
          </cell>
          <cell r="C15">
            <v>356.04831999999999</v>
          </cell>
          <cell r="D15">
            <v>0</v>
          </cell>
          <cell r="E15">
            <v>-356.04831999999999</v>
          </cell>
          <cell r="F15">
            <v>395.26711999999998</v>
          </cell>
          <cell r="G15">
            <v>0</v>
          </cell>
          <cell r="H15">
            <v>-395.26711999999998</v>
          </cell>
          <cell r="I15">
            <v>418.56534999999997</v>
          </cell>
          <cell r="J15">
            <v>0</v>
          </cell>
          <cell r="K15">
            <v>-418.56534999999997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C16">
            <v>431.6376285382413</v>
          </cell>
          <cell r="D16">
            <v>571.49845999999991</v>
          </cell>
          <cell r="E16">
            <v>139.86083146175861</v>
          </cell>
          <cell r="F16">
            <v>836.00473737346488</v>
          </cell>
          <cell r="G16">
            <v>574.83663000000001</v>
          </cell>
          <cell r="H16">
            <v>-261.16810737346486</v>
          </cell>
          <cell r="I16">
            <v>601.39120327732792</v>
          </cell>
          <cell r="J16">
            <v>572.53645999999992</v>
          </cell>
          <cell r="K16">
            <v>-28.854743277327998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 xml:space="preserve"> </v>
          </cell>
        </row>
        <row r="18">
          <cell r="A18" t="str">
            <v>TOTAL CASH OPER. COSTS</v>
          </cell>
          <cell r="C18">
            <v>7509.0945146735276</v>
          </cell>
          <cell r="D18">
            <v>14394.029999999999</v>
          </cell>
          <cell r="E18">
            <v>6884.9354853264713</v>
          </cell>
          <cell r="F18">
            <v>8584.8988533832362</v>
          </cell>
          <cell r="G18">
            <v>15572.359930000001</v>
          </cell>
          <cell r="H18">
            <v>6987.4610766167652</v>
          </cell>
          <cell r="I18">
            <v>8594.3723398546244</v>
          </cell>
          <cell r="J18">
            <v>14534.764529999999</v>
          </cell>
          <cell r="K18">
            <v>5940.3921901453741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Other</v>
          </cell>
          <cell r="C20">
            <v>166.91404386931777</v>
          </cell>
          <cell r="D20">
            <v>976.16912000000002</v>
          </cell>
          <cell r="E20">
            <v>809.25507613068226</v>
          </cell>
          <cell r="F20">
            <v>61.12624718420475</v>
          </cell>
          <cell r="G20">
            <v>969.84068000000002</v>
          </cell>
          <cell r="H20">
            <v>908.71443281579525</v>
          </cell>
          <cell r="I20">
            <v>138.39950234413092</v>
          </cell>
          <cell r="J20">
            <v>973.25846999999999</v>
          </cell>
          <cell r="K20">
            <v>834.85896765586904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C21" t="e">
            <v>#N/A</v>
          </cell>
          <cell r="D21">
            <v>2237.0249100000001</v>
          </cell>
          <cell r="E21" t="e">
            <v>#N/A</v>
          </cell>
          <cell r="F21" t="e">
            <v>#N/A</v>
          </cell>
          <cell r="G21">
            <v>2124.0886800000003</v>
          </cell>
          <cell r="H21" t="e">
            <v>#N/A</v>
          </cell>
          <cell r="I21" t="e">
            <v>#N/A</v>
          </cell>
          <cell r="J21">
            <v>2370.8589099999999</v>
          </cell>
          <cell r="K21" t="e">
            <v>#N/A</v>
          </cell>
          <cell r="L21" t="e">
            <v>#N/A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1088.44</v>
          </cell>
          <cell r="E22">
            <v>1027.7752399999999</v>
          </cell>
          <cell r="F22">
            <v>215.49751999999998</v>
          </cell>
          <cell r="G22">
            <v>1079.0930000000001</v>
          </cell>
          <cell r="H22">
            <v>863.59548000000007</v>
          </cell>
          <cell r="I22">
            <v>331.04164000000003</v>
          </cell>
          <cell r="J22">
            <v>1175.6020000000001</v>
          </cell>
          <cell r="K22">
            <v>844.56036000000006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A24" t="str">
            <v>TOTAL CASH COSTS</v>
          </cell>
          <cell r="C24" t="e">
            <v>#N/A</v>
          </cell>
          <cell r="D24">
            <v>18695.66403</v>
          </cell>
          <cell r="E24" t="e">
            <v>#N/A</v>
          </cell>
          <cell r="F24" t="e">
            <v>#N/A</v>
          </cell>
          <cell r="G24">
            <v>19745.382290000001</v>
          </cell>
          <cell r="H24" t="e">
            <v>#N/A</v>
          </cell>
          <cell r="I24" t="e">
            <v>#N/A</v>
          </cell>
          <cell r="J24">
            <v>19054.483909999999</v>
          </cell>
          <cell r="K24" t="e">
            <v>#N/A</v>
          </cell>
          <cell r="L24" t="e">
            <v>#N/A</v>
          </cell>
          <cell r="M24">
            <v>0</v>
          </cell>
          <cell r="N24" t="e">
            <v>#N/A</v>
          </cell>
          <cell r="O24" t="e">
            <v>#N/A</v>
          </cell>
        </row>
        <row r="26">
          <cell r="A26" t="str">
            <v>Interest/financing</v>
          </cell>
          <cell r="C26">
            <v>882.09042883049847</v>
          </cell>
          <cell r="D26">
            <v>107.142</v>
          </cell>
          <cell r="E26">
            <v>-774.94842883049841</v>
          </cell>
          <cell r="F26">
            <v>981.70751676566101</v>
          </cell>
          <cell r="G26">
            <v>110.821</v>
          </cell>
          <cell r="H26">
            <v>-870.88651676566099</v>
          </cell>
          <cell r="I26">
            <v>897.24131829379871</v>
          </cell>
          <cell r="J26">
            <v>113.563</v>
          </cell>
          <cell r="K26">
            <v>-783.67831829379872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DD&amp;R</v>
          </cell>
          <cell r="C27">
            <v>3626.1304599999999</v>
          </cell>
          <cell r="D27" t="e">
            <v>#REF!</v>
          </cell>
          <cell r="E27" t="e">
            <v>#REF!</v>
          </cell>
          <cell r="F27">
            <v>3086.60583</v>
          </cell>
          <cell r="G27" t="e">
            <v>#REF!</v>
          </cell>
          <cell r="H27" t="e">
            <v>#REF!</v>
          </cell>
          <cell r="I27">
            <v>3045.8959199999999</v>
          </cell>
          <cell r="J27" t="e">
            <v>#REF!</v>
          </cell>
          <cell r="K27" t="e">
            <v>#REF!</v>
          </cell>
          <cell r="L27">
            <v>0</v>
          </cell>
          <cell r="M27" t="e">
            <v>#REF!</v>
          </cell>
          <cell r="N27" t="e">
            <v>#REF!</v>
          </cell>
          <cell r="O27">
            <v>0</v>
          </cell>
        </row>
        <row r="29">
          <cell r="A29" t="str">
            <v>TOTAL COSTS</v>
          </cell>
          <cell r="C29" t="e">
            <v>#N/A</v>
          </cell>
          <cell r="D29" t="e">
            <v>#REF!</v>
          </cell>
          <cell r="E29" t="e">
            <v>#N/A</v>
          </cell>
          <cell r="F29" t="e">
            <v>#N/A</v>
          </cell>
          <cell r="G29" t="e">
            <v>#REF!</v>
          </cell>
          <cell r="H29" t="e">
            <v>#N/A</v>
          </cell>
          <cell r="I29" t="e">
            <v>#N/A</v>
          </cell>
          <cell r="J29" t="e">
            <v>#REF!</v>
          </cell>
          <cell r="K29" t="e">
            <v>#N/A</v>
          </cell>
          <cell r="L29" t="e">
            <v>#N/A</v>
          </cell>
          <cell r="M29" t="e">
            <v>#REF!</v>
          </cell>
          <cell r="N29" t="e">
            <v>#N/A</v>
          </cell>
          <cell r="O29" t="e">
            <v>#N/A</v>
          </cell>
        </row>
        <row r="31">
          <cell r="A31" t="str">
            <v>Ounces Poured</v>
          </cell>
          <cell r="C31">
            <v>60835</v>
          </cell>
          <cell r="D31">
            <v>44904</v>
          </cell>
          <cell r="E31">
            <v>15931</v>
          </cell>
          <cell r="F31">
            <v>44480</v>
          </cell>
          <cell r="G31">
            <v>32784</v>
          </cell>
          <cell r="H31">
            <v>11696</v>
          </cell>
          <cell r="I31">
            <v>49381</v>
          </cell>
          <cell r="J31">
            <v>40458</v>
          </cell>
          <cell r="K31">
            <v>8923</v>
          </cell>
          <cell r="L31">
            <v>48996</v>
          </cell>
          <cell r="M31">
            <v>45967</v>
          </cell>
          <cell r="N31">
            <v>3029</v>
          </cell>
          <cell r="O31">
            <v>48923</v>
          </cell>
        </row>
        <row r="32">
          <cell r="A32" t="str">
            <v>Ounces Sold</v>
          </cell>
          <cell r="C32">
            <v>79346.61</v>
          </cell>
          <cell r="D32">
            <v>41395.161290322583</v>
          </cell>
          <cell r="E32">
            <v>37951.448709677417</v>
          </cell>
          <cell r="F32">
            <v>45072.13</v>
          </cell>
          <cell r="G32">
            <v>34172.294930875578</v>
          </cell>
          <cell r="H32">
            <v>10899.83506912442</v>
          </cell>
          <cell r="I32">
            <v>42256.73</v>
          </cell>
          <cell r="J32">
            <v>35871.511520737316</v>
          </cell>
          <cell r="K32">
            <v>6385.2184792626867</v>
          </cell>
          <cell r="L32">
            <v>46159.49</v>
          </cell>
          <cell r="M32">
            <v>41085.440860215065</v>
          </cell>
          <cell r="N32">
            <v>5074.0491397849328</v>
          </cell>
          <cell r="O32">
            <v>62258.29</v>
          </cell>
        </row>
        <row r="34">
          <cell r="A34" t="str">
            <v>TOTAL CASH OPER. COST/Oz.</v>
          </cell>
          <cell r="C34">
            <v>123.43378835659615</v>
          </cell>
          <cell r="D34">
            <v>320.55117584179584</v>
          </cell>
          <cell r="E34">
            <v>197.11738748519969</v>
          </cell>
          <cell r="F34">
            <v>193.00581954548642</v>
          </cell>
          <cell r="G34">
            <v>474.99877775744267</v>
          </cell>
          <cell r="H34">
            <v>281.99295821195625</v>
          </cell>
          <cell r="I34">
            <v>174.04208784460874</v>
          </cell>
          <cell r="J34">
            <v>359.25563621533439</v>
          </cell>
          <cell r="K34">
            <v>185.21354837072565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A36" t="str">
            <v>TOTAL CASH COST/Oz.</v>
          </cell>
          <cell r="C36" t="e">
            <v>#N/A</v>
          </cell>
          <cell r="D36">
            <v>416.34740847140569</v>
          </cell>
          <cell r="E36" t="e">
            <v>#N/A</v>
          </cell>
          <cell r="F36" t="e">
            <v>#N/A</v>
          </cell>
          <cell r="G36">
            <v>602.28716111517826</v>
          </cell>
          <cell r="H36" t="e">
            <v>#N/A</v>
          </cell>
          <cell r="I36" t="e">
            <v>#N/A</v>
          </cell>
          <cell r="J36">
            <v>470.96949700924409</v>
          </cell>
          <cell r="K36" t="e">
            <v>#N/A</v>
          </cell>
          <cell r="L36" t="e">
            <v>#N/A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C37" t="str">
            <v xml:space="preserve"> </v>
          </cell>
          <cell r="F37" t="str">
            <v xml:space="preserve"> </v>
          </cell>
          <cell r="I37" t="str">
            <v xml:space="preserve"> </v>
          </cell>
          <cell r="L37" t="str">
            <v xml:space="preserve"> </v>
          </cell>
          <cell r="O37" t="str">
            <v xml:space="preserve"> </v>
          </cell>
        </row>
        <row r="38">
          <cell r="A38" t="str">
            <v>TOTAL  COST/Oz.</v>
          </cell>
          <cell r="C38" t="e">
            <v>#N/A</v>
          </cell>
          <cell r="D38" t="e">
            <v>#REF!</v>
          </cell>
          <cell r="E38" t="e">
            <v>#REF!</v>
          </cell>
          <cell r="F38" t="e">
            <v>#N/A</v>
          </cell>
          <cell r="G38" t="e">
            <v>#REF!</v>
          </cell>
          <cell r="H38" t="e">
            <v>#REF!</v>
          </cell>
          <cell r="I38" t="e">
            <v>#N/A</v>
          </cell>
          <cell r="J38" t="e">
            <v>#REF!</v>
          </cell>
          <cell r="K38" t="e">
            <v>#REF!</v>
          </cell>
          <cell r="L38" t="e">
            <v>#N/A</v>
          </cell>
          <cell r="M38" t="e">
            <v>#REF!</v>
          </cell>
          <cell r="N38" t="e">
            <v>#REF!</v>
          </cell>
          <cell r="O38" t="e">
            <v>#N/A</v>
          </cell>
        </row>
        <row r="40">
          <cell r="A40" t="str">
            <v>TOTAL CASH COST/Oz. (incl. Indemnifiable taxes)</v>
          </cell>
          <cell r="C40" t="e">
            <v>#N/A</v>
          </cell>
          <cell r="D40">
            <v>416.34740847140569</v>
          </cell>
          <cell r="E40" t="e">
            <v>#N/A</v>
          </cell>
          <cell r="F40" t="e">
            <v>#N/A</v>
          </cell>
          <cell r="G40">
            <v>602.28716111517826</v>
          </cell>
          <cell r="H40" t="e">
            <v>#N/A</v>
          </cell>
          <cell r="I40" t="e">
            <v>#N/A</v>
          </cell>
          <cell r="J40">
            <v>470.96949700924409</v>
          </cell>
          <cell r="K40" t="e">
            <v>#N/A</v>
          </cell>
          <cell r="L40" t="e">
            <v>#N/A</v>
          </cell>
          <cell r="M40">
            <v>0</v>
          </cell>
          <cell r="N40" t="e">
            <v>#N/A</v>
          </cell>
          <cell r="O40" t="e">
            <v>#N/A</v>
          </cell>
        </row>
        <row r="46">
          <cell r="A46" t="str">
            <v>Indemnifiable Taxes</v>
          </cell>
          <cell r="C46">
            <v>1842.3899219039217</v>
          </cell>
          <cell r="D46">
            <v>0</v>
          </cell>
          <cell r="E46">
            <v>-1842.3899219039217</v>
          </cell>
          <cell r="F46">
            <v>1006.1741867399435</v>
          </cell>
          <cell r="G46">
            <v>0</v>
          </cell>
          <cell r="H46">
            <v>-1006.1741867399435</v>
          </cell>
          <cell r="I46">
            <v>1576.4676381391898</v>
          </cell>
          <cell r="J46">
            <v>0</v>
          </cell>
          <cell r="K46">
            <v>-1576.4676381391898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A48" t="str">
            <v>TOTAL CASH COSTS (includes indemnifiable taxes)</v>
          </cell>
          <cell r="C48" t="e">
            <v>#N/A</v>
          </cell>
          <cell r="D48">
            <v>18695.66403</v>
          </cell>
          <cell r="E48" t="e">
            <v>#N/A</v>
          </cell>
          <cell r="F48" t="e">
            <v>#N/A</v>
          </cell>
          <cell r="G48">
            <v>19745.382290000001</v>
          </cell>
          <cell r="H48" t="e">
            <v>#N/A</v>
          </cell>
          <cell r="I48" t="e">
            <v>#N/A</v>
          </cell>
          <cell r="J48">
            <v>19054.483909999999</v>
          </cell>
          <cell r="K48" t="e">
            <v>#N/A</v>
          </cell>
          <cell r="L48" t="e">
            <v>#N/A</v>
          </cell>
          <cell r="M48">
            <v>0</v>
          </cell>
          <cell r="N48" t="e">
            <v>#N/A</v>
          </cell>
          <cell r="O48" t="e">
            <v>#N/A</v>
          </cell>
        </row>
        <row r="50">
          <cell r="A50" t="str">
            <v>TOTAL COSTS (includes indemnifiable taxes and tax income)</v>
          </cell>
          <cell r="C50" t="e">
            <v>#N/A</v>
          </cell>
          <cell r="D50" t="e">
            <v>#REF!</v>
          </cell>
          <cell r="E50" t="e">
            <v>#REF!</v>
          </cell>
          <cell r="F50" t="e">
            <v>#N/A</v>
          </cell>
          <cell r="G50" t="e">
            <v>#REF!</v>
          </cell>
          <cell r="H50" t="e">
            <v>#REF!</v>
          </cell>
          <cell r="I50" t="e">
            <v>#N/A</v>
          </cell>
          <cell r="J50" t="e">
            <v>#REF!</v>
          </cell>
          <cell r="K50" t="e">
            <v>#REF!</v>
          </cell>
          <cell r="L50" t="e">
            <v>#N/A</v>
          </cell>
          <cell r="M50" t="e">
            <v>#REF!</v>
          </cell>
          <cell r="N50" t="e">
            <v>#REF!</v>
          </cell>
          <cell r="O50" t="e">
            <v>#N/A</v>
          </cell>
        </row>
        <row r="52">
          <cell r="A52" t="str">
            <v>TOTAL CASH COST/Oz.</v>
          </cell>
          <cell r="C52" t="e">
            <v>#N/A</v>
          </cell>
          <cell r="D52">
            <v>416.34740847140569</v>
          </cell>
          <cell r="E52" t="e">
            <v>#N/A</v>
          </cell>
          <cell r="F52" t="e">
            <v>#N/A</v>
          </cell>
          <cell r="G52">
            <v>602.28716111517826</v>
          </cell>
          <cell r="H52" t="e">
            <v>#N/A</v>
          </cell>
          <cell r="I52" t="e">
            <v>#N/A</v>
          </cell>
          <cell r="J52">
            <v>470.96949700924409</v>
          </cell>
          <cell r="K52" t="e">
            <v>#N/A</v>
          </cell>
          <cell r="L52" t="e">
            <v>#N/A</v>
          </cell>
          <cell r="M52">
            <v>0</v>
          </cell>
          <cell r="N52" t="e">
            <v>#N/A</v>
          </cell>
          <cell r="O52" t="e">
            <v>#N/A</v>
          </cell>
        </row>
        <row r="54">
          <cell r="A54" t="str">
            <v>TOTAL  COST/Oz.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62">
          <cell r="A62" t="str">
            <v>Кумтор Голд Компани</v>
          </cell>
        </row>
        <row r="63">
          <cell r="A63" t="str">
            <v xml:space="preserve">Институт исследований золота - денежные затраты </v>
          </cell>
        </row>
        <row r="64">
          <cell r="A64" t="str">
            <v>31 августа 2002 года</v>
          </cell>
        </row>
        <row r="67">
          <cell r="C67" t="str">
            <v>January Actual</v>
          </cell>
          <cell r="D67" t="str">
            <v>January Budget</v>
          </cell>
          <cell r="E67" t="str">
            <v>Variance</v>
          </cell>
          <cell r="F67" t="str">
            <v>February Actual</v>
          </cell>
          <cell r="G67" t="str">
            <v>February Budget</v>
          </cell>
          <cell r="H67" t="str">
            <v>Variance</v>
          </cell>
          <cell r="I67" t="str">
            <v>March Actual</v>
          </cell>
          <cell r="J67" t="str">
            <v>March Budget</v>
          </cell>
          <cell r="K67" t="str">
            <v>Variance</v>
          </cell>
          <cell r="L67" t="str">
            <v>Факт за апрель</v>
          </cell>
          <cell r="M67" t="str">
            <v>План на апрель</v>
          </cell>
          <cell r="N67" t="str">
            <v>Расх.</v>
          </cell>
          <cell r="O67" t="str">
            <v>Факт за май</v>
          </cell>
        </row>
        <row r="69">
          <cell r="A69" t="str">
            <v>Добыча</v>
          </cell>
          <cell r="C69">
            <v>2819.3343346301826</v>
          </cell>
          <cell r="D69">
            <v>3983.6787400000003</v>
          </cell>
          <cell r="E69">
            <v>1164.3444053698177</v>
          </cell>
          <cell r="F69">
            <v>2817.1421309949365</v>
          </cell>
          <cell r="G69">
            <v>3796.1667900000002</v>
          </cell>
          <cell r="H69">
            <v>979.02465900506377</v>
          </cell>
          <cell r="I69">
            <v>2947.4759256340171</v>
          </cell>
          <cell r="J69">
            <v>3840.2747200000003</v>
          </cell>
          <cell r="K69">
            <v>892.79879436598321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Переработка</v>
          </cell>
          <cell r="C70">
            <v>2086.8801157980874</v>
          </cell>
          <cell r="D70">
            <v>7563.6051499999994</v>
          </cell>
          <cell r="E70">
            <v>5476.7250342019124</v>
          </cell>
          <cell r="F70">
            <v>2346.4810616411714</v>
          </cell>
          <cell r="G70">
            <v>9072.5843100000002</v>
          </cell>
          <cell r="H70">
            <v>6726.1032483588288</v>
          </cell>
          <cell r="I70">
            <v>2606.5321484139167</v>
          </cell>
          <cell r="J70">
            <v>7864.7686999999996</v>
          </cell>
          <cell r="K70">
            <v>5258.2365515860829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Администрация на сайте</v>
          </cell>
          <cell r="C71">
            <v>1815.1941157070169</v>
          </cell>
          <cell r="D71">
            <v>2275.2476499999998</v>
          </cell>
          <cell r="E71">
            <v>460.05353429298293</v>
          </cell>
          <cell r="F71">
            <v>2190.0038033736632</v>
          </cell>
          <cell r="G71">
            <v>2128.7722000000003</v>
          </cell>
          <cell r="H71">
            <v>-61.231603373662892</v>
          </cell>
          <cell r="I71">
            <v>2020.4077125293636</v>
          </cell>
          <cell r="J71">
            <v>2257.1846499999997</v>
          </cell>
          <cell r="K71">
            <v>236.77693747063608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ТО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 t="str">
            <v xml:space="preserve"> </v>
          </cell>
          <cell r="H73" t="str">
            <v xml:space="preserve"> </v>
          </cell>
          <cell r="K73" t="str">
            <v xml:space="preserve"> </v>
          </cell>
        </row>
        <row r="74">
          <cell r="A74" t="str">
            <v>ПРЕДВАРИТ. ИТОГ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 xml:space="preserve"> </v>
          </cell>
          <cell r="E75" t="str">
            <v xml:space="preserve"> </v>
          </cell>
          <cell r="H75" t="str">
            <v xml:space="preserve"> </v>
          </cell>
          <cell r="K75" t="str">
            <v xml:space="preserve"> </v>
          </cell>
        </row>
        <row r="76">
          <cell r="A76" t="str">
            <v>Гонорары за менеджмент</v>
          </cell>
          <cell r="C76">
            <v>356.04831999999999</v>
          </cell>
          <cell r="D76">
            <v>0</v>
          </cell>
          <cell r="E76">
            <v>-356.04831999999999</v>
          </cell>
          <cell r="F76">
            <v>395.26711999999998</v>
          </cell>
          <cell r="G76">
            <v>0</v>
          </cell>
          <cell r="H76">
            <v>-395.26711999999998</v>
          </cell>
          <cell r="I76">
            <v>418.56534999999997</v>
          </cell>
          <cell r="J76">
            <v>0</v>
          </cell>
          <cell r="K76">
            <v>-418.56534999999997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Администрация в Бишкеке</v>
          </cell>
          <cell r="C77">
            <v>431.6376285382413</v>
          </cell>
          <cell r="D77">
            <v>571.49845999999991</v>
          </cell>
          <cell r="E77">
            <v>139.86083146175861</v>
          </cell>
          <cell r="F77">
            <v>836.00473737346488</v>
          </cell>
          <cell r="G77">
            <v>574.83663000000001</v>
          </cell>
          <cell r="H77">
            <v>-261.16810737346486</v>
          </cell>
          <cell r="I77">
            <v>601.39120327732792</v>
          </cell>
          <cell r="J77">
            <v>572.53645999999992</v>
          </cell>
          <cell r="K77">
            <v>-28.854743277327998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 xml:space="preserve"> </v>
          </cell>
        </row>
        <row r="79">
          <cell r="A79" t="str">
            <v>ВСЕГО ДЕН. ПРОИЗВ. ЗАТРАТ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1">
          <cell r="A81" t="str">
            <v>Прочее</v>
          </cell>
          <cell r="C81">
            <v>166.91404386931777</v>
          </cell>
          <cell r="D81">
            <v>976.16912000000002</v>
          </cell>
          <cell r="E81">
            <v>809.25507613068226</v>
          </cell>
          <cell r="F81">
            <v>61.12624718420475</v>
          </cell>
          <cell r="G81">
            <v>969.84068000000002</v>
          </cell>
          <cell r="H81">
            <v>908.71443281579525</v>
          </cell>
          <cell r="I81">
            <v>138.39950234413092</v>
          </cell>
          <cell r="J81">
            <v>973.25846999999999</v>
          </cell>
          <cell r="K81">
            <v>834.85896765586904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Производственные налоги и роялти</v>
          </cell>
          <cell r="C82" t="e">
            <v>#N/A</v>
          </cell>
          <cell r="D82">
            <v>2237.0249100000001</v>
          </cell>
          <cell r="E82" t="e">
            <v>#N/A</v>
          </cell>
          <cell r="F82" t="e">
            <v>#N/A</v>
          </cell>
          <cell r="G82">
            <v>2124.0886800000003</v>
          </cell>
          <cell r="H82" t="e">
            <v>#N/A</v>
          </cell>
          <cell r="I82" t="e">
            <v>#N/A</v>
          </cell>
          <cell r="J82">
            <v>2370.8589099999999</v>
          </cell>
          <cell r="K82" t="e">
            <v>#N/A</v>
          </cell>
          <cell r="L82" t="e">
            <v>#N/A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 t="str">
            <v>Геолого-разведочные работы</v>
          </cell>
          <cell r="C83">
            <v>60.664760000000001</v>
          </cell>
          <cell r="D83">
            <v>1088.44</v>
          </cell>
          <cell r="E83">
            <v>1027.7752399999999</v>
          </cell>
          <cell r="F83">
            <v>215.49751999999998</v>
          </cell>
          <cell r="G83">
            <v>1079.0930000000001</v>
          </cell>
          <cell r="H83">
            <v>863.59548000000007</v>
          </cell>
          <cell r="I83">
            <v>331.04164000000003</v>
          </cell>
          <cell r="J83">
            <v>1175.6020000000001</v>
          </cell>
          <cell r="K83">
            <v>844.56036000000006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C85" t="e">
            <v>#N/A</v>
          </cell>
          <cell r="D85">
            <v>18695.66403</v>
          </cell>
          <cell r="E85" t="e">
            <v>#N/A</v>
          </cell>
          <cell r="F85" t="e">
            <v>#N/A</v>
          </cell>
          <cell r="G85">
            <v>19745.382290000001</v>
          </cell>
          <cell r="H85" t="e">
            <v>#N/A</v>
          </cell>
          <cell r="I85" t="e">
            <v>#N/A</v>
          </cell>
          <cell r="J85">
            <v>19054.483909999999</v>
          </cell>
          <cell r="K85" t="e">
            <v>#N/A</v>
          </cell>
          <cell r="L85" t="e">
            <v>#N/A</v>
          </cell>
          <cell r="M85">
            <v>0</v>
          </cell>
          <cell r="N85" t="e">
            <v>#N/A</v>
          </cell>
          <cell r="O85" t="e">
            <v>#N/A</v>
          </cell>
        </row>
        <row r="87">
          <cell r="A87" t="str">
            <v>Проценты/финансирование</v>
          </cell>
          <cell r="C87">
            <v>882.09042883049847</v>
          </cell>
          <cell r="D87">
            <v>107.142</v>
          </cell>
          <cell r="E87">
            <v>-774.94842883049841</v>
          </cell>
          <cell r="F87">
            <v>981.70751676566101</v>
          </cell>
          <cell r="G87">
            <v>110.821</v>
          </cell>
          <cell r="H87">
            <v>-870.88651676566099</v>
          </cell>
          <cell r="I87">
            <v>897.24131829379871</v>
          </cell>
          <cell r="J87">
            <v>113.563</v>
          </cell>
          <cell r="K87">
            <v>-783.67831829379872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АИ и Р</v>
          </cell>
          <cell r="C88">
            <v>3626.1304599999999</v>
          </cell>
          <cell r="D88" t="e">
            <v>#REF!</v>
          </cell>
          <cell r="E88" t="e">
            <v>#REF!</v>
          </cell>
          <cell r="F88">
            <v>3086.60583</v>
          </cell>
          <cell r="G88" t="e">
            <v>#REF!</v>
          </cell>
          <cell r="H88" t="e">
            <v>#REF!</v>
          </cell>
          <cell r="I88">
            <v>3045.8959199999999</v>
          </cell>
          <cell r="J88" t="e">
            <v>#REF!</v>
          </cell>
          <cell r="K88" t="e">
            <v>#REF!</v>
          </cell>
          <cell r="L88">
            <v>0</v>
          </cell>
          <cell r="M88" t="e">
            <v>#REF!</v>
          </cell>
          <cell r="N88" t="e">
            <v>#REF!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2">
          <cell r="A92" t="str">
            <v>Готовые унции</v>
          </cell>
          <cell r="C92">
            <v>60835</v>
          </cell>
          <cell r="D92">
            <v>44904</v>
          </cell>
          <cell r="E92">
            <v>15931</v>
          </cell>
          <cell r="F92">
            <v>44480</v>
          </cell>
          <cell r="G92">
            <v>32784</v>
          </cell>
          <cell r="H92">
            <v>11696</v>
          </cell>
          <cell r="I92">
            <v>49381</v>
          </cell>
          <cell r="J92">
            <v>40458</v>
          </cell>
          <cell r="K92">
            <v>8923</v>
          </cell>
          <cell r="L92">
            <v>48996</v>
          </cell>
          <cell r="M92">
            <v>45967</v>
          </cell>
          <cell r="N92">
            <v>3029</v>
          </cell>
          <cell r="O92">
            <v>48923</v>
          </cell>
        </row>
        <row r="93">
          <cell r="A93" t="str">
            <v>Реализованные унции</v>
          </cell>
          <cell r="C93">
            <v>79346.61</v>
          </cell>
          <cell r="D93">
            <v>41395.161290322583</v>
          </cell>
          <cell r="E93">
            <v>37951.448709677417</v>
          </cell>
          <cell r="F93">
            <v>45072.13</v>
          </cell>
          <cell r="G93">
            <v>34172.294930875578</v>
          </cell>
          <cell r="H93">
            <v>10899.83506912442</v>
          </cell>
          <cell r="I93">
            <v>42256.73</v>
          </cell>
          <cell r="J93">
            <v>35871.511520737316</v>
          </cell>
          <cell r="K93">
            <v>6385.2184792626867</v>
          </cell>
          <cell r="L93">
            <v>46159.49</v>
          </cell>
          <cell r="M93">
            <v>41085.440860215065</v>
          </cell>
          <cell r="N93">
            <v>5074.0491397849328</v>
          </cell>
          <cell r="O93">
            <v>62258.29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7">
          <cell r="A97" t="str">
            <v>ВСЕГО ДЕНЕЖНЫХ ЗАТРАТ/унц.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C98" t="str">
            <v xml:space="preserve"> </v>
          </cell>
          <cell r="F98" t="str">
            <v xml:space="preserve"> </v>
          </cell>
          <cell r="I98" t="str">
            <v xml:space="preserve"> </v>
          </cell>
        </row>
        <row r="99">
          <cell r="A99" t="str">
            <v>ВСЕГО ЗАТРАТ/унц.</v>
          </cell>
          <cell r="C99" t="e">
            <v>#N/A</v>
          </cell>
          <cell r="D99" t="e">
            <v>#REF!</v>
          </cell>
          <cell r="E99" t="e">
            <v>#REF!</v>
          </cell>
          <cell r="F99" t="e">
            <v>#N/A</v>
          </cell>
          <cell r="G99" t="e">
            <v>#REF!</v>
          </cell>
          <cell r="H99" t="e">
            <v>#REF!</v>
          </cell>
          <cell r="I99" t="e">
            <v>#N/A</v>
          </cell>
          <cell r="J99" t="e">
            <v>#REF!</v>
          </cell>
          <cell r="K99" t="e">
            <v>#REF!</v>
          </cell>
          <cell r="L99" t="e">
            <v>#N/A</v>
          </cell>
          <cell r="M99" t="e">
            <v>#REF!</v>
          </cell>
          <cell r="N99" t="e">
            <v>#REF!</v>
          </cell>
          <cell r="O99" t="e">
            <v>#N/A</v>
          </cell>
        </row>
        <row r="100">
          <cell r="C100" t="e">
            <v>#N/A</v>
          </cell>
          <cell r="D100">
            <v>416.34740847140569</v>
          </cell>
          <cell r="E100" t="e">
            <v>#N/A</v>
          </cell>
          <cell r="F100" t="e">
            <v>#N/A</v>
          </cell>
          <cell r="G100">
            <v>602.28716111517826</v>
          </cell>
          <cell r="H100" t="e">
            <v>#N/A</v>
          </cell>
          <cell r="I100" t="e">
            <v>#N/A</v>
          </cell>
          <cell r="J100">
            <v>470.96949700924409</v>
          </cell>
          <cell r="K100" t="e">
            <v>#N/A</v>
          </cell>
        </row>
        <row r="101">
          <cell r="A101" t="str">
            <v>ВСЕГО ДЕНЕЖНЫХ ЗАТРАТ/унц. (в т.ч. возмещ. Налоги)</v>
          </cell>
        </row>
      </sheetData>
      <sheetData sheetId="4" refreshError="1">
        <row r="1">
          <cell r="A1" t="str">
            <v>Kumtor Gold Company</v>
          </cell>
        </row>
        <row r="2">
          <cell r="A2" t="str">
            <v>Operating Cost Summary - Trend Analysis</v>
          </cell>
        </row>
        <row r="4">
          <cell r="A4" t="str">
            <v>($000s)</v>
          </cell>
        </row>
        <row r="6"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8">
          <cell r="A8" t="str">
            <v>Mining</v>
          </cell>
          <cell r="C8">
            <v>2819.3343346301826</v>
          </cell>
          <cell r="D8">
            <v>2817.1421309949365</v>
          </cell>
          <cell r="E8">
            <v>2947.4759256340171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8583.9523912591358</v>
          </cell>
        </row>
        <row r="9">
          <cell r="A9" t="str">
            <v>Milling</v>
          </cell>
          <cell r="C9">
            <v>2086.8801157980874</v>
          </cell>
          <cell r="D9">
            <v>2346.4810616411714</v>
          </cell>
          <cell r="E9">
            <v>2606.5321484139167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7039.8933258531761</v>
          </cell>
        </row>
        <row r="10">
          <cell r="A10" t="str">
            <v>Site Administration</v>
          </cell>
          <cell r="C10">
            <v>1815.1941157070169</v>
          </cell>
          <cell r="D10">
            <v>2190.0038033736632</v>
          </cell>
          <cell r="E10">
            <v>2020.4077125293636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6025.6056316100439</v>
          </cell>
        </row>
        <row r="11">
          <cell r="A11" t="str">
            <v>Maintenance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3">
          <cell r="A13" t="str">
            <v>Total Site Costs</v>
          </cell>
          <cell r="C13">
            <v>6721.4085661352865</v>
          </cell>
          <cell r="D13">
            <v>7353.6269960097707</v>
          </cell>
          <cell r="E13">
            <v>7574.4157865772968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21649.451348722356</v>
          </cell>
        </row>
        <row r="15">
          <cell r="A15" t="str">
            <v>Management Fees</v>
          </cell>
          <cell r="C15">
            <v>356.04831999999999</v>
          </cell>
          <cell r="D15">
            <v>395.26711999999998</v>
          </cell>
          <cell r="E15">
            <v>418.56534999999997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1169.8807899999999</v>
          </cell>
        </row>
        <row r="16">
          <cell r="A16" t="str">
            <v>Bishkek Administration</v>
          </cell>
          <cell r="C16">
            <v>431.6376285382413</v>
          </cell>
          <cell r="D16">
            <v>836.00473737346488</v>
          </cell>
          <cell r="E16">
            <v>601.39120327732792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1869.0335691890341</v>
          </cell>
        </row>
        <row r="18">
          <cell r="A18" t="str">
            <v>Total Cash Operation Costs</v>
          </cell>
          <cell r="C18">
            <v>7509.0945146735276</v>
          </cell>
          <cell r="D18">
            <v>8584.8988533832362</v>
          </cell>
          <cell r="E18">
            <v>8594.3723398546244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24688.365707911391</v>
          </cell>
        </row>
        <row r="20">
          <cell r="A20" t="str">
            <v>Other Income/Expense</v>
          </cell>
          <cell r="C20">
            <v>166.91404386931777</v>
          </cell>
          <cell r="D20">
            <v>61.12624718420475</v>
          </cell>
          <cell r="E20">
            <v>138.39950234413092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366.43979339765343</v>
          </cell>
        </row>
        <row r="21">
          <cell r="A21" t="str">
            <v>Taxes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215.49751999999998</v>
          </cell>
          <cell r="E22">
            <v>331.04164000000003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607.20392000000004</v>
          </cell>
        </row>
        <row r="24">
          <cell r="A24" t="str">
            <v>Total Cash Costs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</row>
        <row r="26">
          <cell r="A26" t="str">
            <v>Financing Costs</v>
          </cell>
          <cell r="C26">
            <v>882.09042883049847</v>
          </cell>
          <cell r="D26">
            <v>981.70751676566101</v>
          </cell>
          <cell r="E26">
            <v>897.24131829379871</v>
          </cell>
          <cell r="F26">
            <v>0</v>
          </cell>
          <cell r="G26">
            <v>0</v>
          </cell>
          <cell r="H26">
            <v>0</v>
          </cell>
          <cell r="I26">
            <v>609.37587883049844</v>
          </cell>
          <cell r="J26">
            <v>609.37587883049844</v>
          </cell>
          <cell r="K26">
            <v>609.37587883049844</v>
          </cell>
          <cell r="L26">
            <v>609.37587883049844</v>
          </cell>
          <cell r="M26">
            <v>609.37587883049844</v>
          </cell>
          <cell r="N26">
            <v>609.37587883049844</v>
          </cell>
          <cell r="O26">
            <v>6417.2945368729497</v>
          </cell>
        </row>
        <row r="27">
          <cell r="A27" t="str">
            <v>DD&amp;R</v>
          </cell>
          <cell r="C27">
            <v>3626.1304599999999</v>
          </cell>
          <cell r="D27">
            <v>3086.60583</v>
          </cell>
          <cell r="E27">
            <v>3045.8959199999999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9758.6322099999998</v>
          </cell>
        </row>
        <row r="28">
          <cell r="A28" t="str">
            <v xml:space="preserve"> 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>Total Costs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</row>
        <row r="32">
          <cell r="A32" t="str">
            <v>Ounces Poured</v>
          </cell>
          <cell r="C32">
            <v>60835</v>
          </cell>
          <cell r="D32">
            <v>44480</v>
          </cell>
          <cell r="E32">
            <v>49381</v>
          </cell>
          <cell r="F32">
            <v>48996</v>
          </cell>
          <cell r="G32">
            <v>48923</v>
          </cell>
          <cell r="H32">
            <v>38812</v>
          </cell>
          <cell r="I32">
            <v>20799</v>
          </cell>
          <cell r="J32">
            <v>35596</v>
          </cell>
          <cell r="K32">
            <v>38528</v>
          </cell>
          <cell r="L32">
            <v>30886</v>
          </cell>
          <cell r="M32">
            <v>41091</v>
          </cell>
          <cell r="N32">
            <v>70223</v>
          </cell>
          <cell r="O32">
            <v>528550</v>
          </cell>
        </row>
        <row r="33">
          <cell r="A33" t="str">
            <v>Budgeted Poured Ounces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Cash Operating Cost/Oz.</v>
          </cell>
          <cell r="C34">
            <v>123.43378835659615</v>
          </cell>
          <cell r="D34">
            <v>193.00581954548642</v>
          </cell>
          <cell r="E34">
            <v>174.04208784460874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46.70961253980019</v>
          </cell>
        </row>
        <row r="35">
          <cell r="A35" t="str">
            <v>Cash Cost/Oz.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Cost/Oz.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>
            <v>339.10874510065923</v>
          </cell>
          <cell r="D37">
            <v>500.93907058321133</v>
          </cell>
          <cell r="E37">
            <v>381.16198749320284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70.665135306763389</v>
          </cell>
        </row>
      </sheetData>
      <sheetData sheetId="5" refreshError="1">
        <row r="1">
          <cell r="A1" t="str">
            <v>KUMTOR GOLD COMPANY</v>
          </cell>
        </row>
        <row r="2">
          <cell r="A2" t="str">
            <v>Ounce History</v>
          </cell>
        </row>
        <row r="3"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B8" t="str">
            <v xml:space="preserve"> </v>
          </cell>
        </row>
        <row r="9">
          <cell r="A9" t="str">
            <v>POURED</v>
          </cell>
          <cell r="B9">
            <v>502176</v>
          </cell>
          <cell r="D9">
            <v>645161</v>
          </cell>
          <cell r="F9">
            <v>610523</v>
          </cell>
          <cell r="H9">
            <v>670015.74687553931</v>
          </cell>
          <cell r="J9">
            <v>752720.79076995887</v>
          </cell>
          <cell r="L9">
            <v>528550.23</v>
          </cell>
          <cell r="N9">
            <v>3709146.7676454983</v>
          </cell>
        </row>
        <row r="11">
          <cell r="A11" t="str">
            <v>SOLD</v>
          </cell>
          <cell r="B11">
            <v>484047</v>
          </cell>
          <cell r="D11">
            <v>654086</v>
          </cell>
          <cell r="F11">
            <v>612114</v>
          </cell>
          <cell r="H11">
            <v>673687.95286999992</v>
          </cell>
          <cell r="J11">
            <v>731158.0317754983</v>
          </cell>
          <cell r="L11">
            <v>523182.46389000001</v>
          </cell>
          <cell r="N11">
            <v>3678275.4485354982</v>
          </cell>
        </row>
        <row r="13">
          <cell r="A13" t="str">
            <v>Agree to highlights sheet</v>
          </cell>
        </row>
      </sheetData>
      <sheetData sheetId="6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4">
          <cell r="A4" t="str">
            <v>Table 1.2.1</v>
          </cell>
        </row>
        <row r="6">
          <cell r="E6" t="str">
            <v>Cost by Cost Center</v>
          </cell>
        </row>
        <row r="7">
          <cell r="A7" t="str">
            <v>Current Month</v>
          </cell>
          <cell r="G7" t="str">
            <v>Year To Date</v>
          </cell>
        </row>
        <row r="8">
          <cell r="E8" t="str">
            <v>($000's)</v>
          </cell>
          <cell r="K8" t="str">
            <v>Annual</v>
          </cell>
          <cell r="L8">
            <v>2002</v>
          </cell>
          <cell r="N8" t="str">
            <v>January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  <cell r="N9" t="str">
            <v>Actual</v>
          </cell>
          <cell r="O9" t="str">
            <v>Budget</v>
          </cell>
        </row>
        <row r="11">
          <cell r="E11" t="str">
            <v>Mining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>
            <v>0</v>
          </cell>
          <cell r="B13">
            <v>0</v>
          </cell>
          <cell r="C13">
            <v>0</v>
          </cell>
          <cell r="E13" t="str">
            <v>Mine Light Vehicles</v>
          </cell>
          <cell r="G13">
            <v>81.615154653158584</v>
          </cell>
          <cell r="H13">
            <v>59.270200000000003</v>
          </cell>
          <cell r="I13">
            <v>-22.344954653158581</v>
          </cell>
          <cell r="K13">
            <v>59.270200000000003</v>
          </cell>
          <cell r="L13">
            <v>363.59997000000004</v>
          </cell>
          <cell r="N13">
            <v>25.716940036718754</v>
          </cell>
          <cell r="O13">
            <v>19.757400000000001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Mine Dewatering</v>
          </cell>
          <cell r="G15">
            <v>46.95773759103399</v>
          </cell>
          <cell r="H15">
            <v>76.492000000000004</v>
          </cell>
          <cell r="I15">
            <v>29.534262408966015</v>
          </cell>
          <cell r="K15">
            <v>76.492000000000004</v>
          </cell>
          <cell r="L15">
            <v>339.99847999999997</v>
          </cell>
          <cell r="N15">
            <v>6.6965071545882227</v>
          </cell>
          <cell r="O15">
            <v>30.664000000000001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Mine Services - KOC</v>
          </cell>
          <cell r="G16">
            <v>350.94572936410856</v>
          </cell>
          <cell r="H16">
            <v>1692.49901</v>
          </cell>
          <cell r="I16">
            <v>1341.5532806358915</v>
          </cell>
          <cell r="K16">
            <v>1692.4990099999998</v>
          </cell>
          <cell r="L16">
            <v>3.0999999999970895E-4</v>
          </cell>
          <cell r="N16">
            <v>337.08342685553509</v>
          </cell>
          <cell r="O16">
            <v>702.88310999999999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>
            <v>0</v>
          </cell>
          <cell r="B18">
            <v>0</v>
          </cell>
          <cell r="C18">
            <v>0</v>
          </cell>
          <cell r="E18" t="str">
            <v>Mine Services Contractors</v>
          </cell>
          <cell r="G18">
            <v>-4.4799532679462551E-7</v>
          </cell>
          <cell r="H18">
            <v>612.83255000000008</v>
          </cell>
          <cell r="I18">
            <v>612.83255044799546</v>
          </cell>
          <cell r="K18">
            <v>612.83255000000008</v>
          </cell>
          <cell r="L18">
            <v>1.7000000000007276E-4</v>
          </cell>
          <cell r="N18">
            <v>1.5506372765230481E-6</v>
          </cell>
          <cell r="O18">
            <v>358.76415000000003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>
            <v>0</v>
          </cell>
          <cell r="B20">
            <v>0</v>
          </cell>
          <cell r="C20">
            <v>0</v>
          </cell>
          <cell r="E20" t="str">
            <v>Stockpile Rehandle</v>
          </cell>
          <cell r="G20">
            <v>246.05727074346356</v>
          </cell>
          <cell r="H20">
            <v>0</v>
          </cell>
          <cell r="I20">
            <v>-246.05727074346356</v>
          </cell>
          <cell r="K20">
            <v>0</v>
          </cell>
          <cell r="L20">
            <v>540.00040000000001</v>
          </cell>
          <cell r="N20">
            <v>53.602522133244697</v>
          </cell>
          <cell r="O20">
            <v>0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Off-Site Roads Maintenance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  <cell r="N21" t="e">
            <v>#REF!</v>
          </cell>
          <cell r="O21" t="e">
            <v>#REF!</v>
          </cell>
        </row>
        <row r="22">
          <cell r="A22">
            <v>0</v>
          </cell>
          <cell r="B22">
            <v>0</v>
          </cell>
          <cell r="C22">
            <v>0</v>
          </cell>
          <cell r="E22" t="str">
            <v>CAT 992C Wheel Loaders</v>
          </cell>
          <cell r="G22">
            <v>639.88209561661131</v>
          </cell>
          <cell r="H22">
            <v>789.86925999999994</v>
          </cell>
          <cell r="I22">
            <v>149.98716438338863</v>
          </cell>
          <cell r="K22">
            <v>789.86926000000005</v>
          </cell>
          <cell r="L22">
            <v>2040.0009499999999</v>
          </cell>
          <cell r="N22">
            <v>79.940081936200372</v>
          </cell>
          <cell r="O22">
            <v>332.05667999999997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Drilling</v>
          </cell>
          <cell r="G24">
            <v>713.1489313456533</v>
          </cell>
          <cell r="H24">
            <v>656.29564999999991</v>
          </cell>
          <cell r="I24">
            <v>-56.853281345653386</v>
          </cell>
          <cell r="K24">
            <v>656.29565000000002</v>
          </cell>
          <cell r="L24">
            <v>2659.9986200000003</v>
          </cell>
          <cell r="N24">
            <v>203.08702347897906</v>
          </cell>
          <cell r="O24">
            <v>219.74645999999998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>
            <v>0</v>
          </cell>
          <cell r="B26">
            <v>0</v>
          </cell>
          <cell r="C26">
            <v>0</v>
          </cell>
          <cell r="E26" t="str">
            <v>Pit Support</v>
          </cell>
          <cell r="G26">
            <v>227.85112057407693</v>
          </cell>
          <cell r="H26">
            <v>475.97772999999995</v>
          </cell>
          <cell r="I26">
            <v>248.12660942592302</v>
          </cell>
          <cell r="K26">
            <v>475.97773000000001</v>
          </cell>
          <cell r="L26">
            <v>911.99904000000004</v>
          </cell>
          <cell r="N26">
            <v>48.17914027289666</v>
          </cell>
          <cell r="O26">
            <v>160.87148999999999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>Dozers</v>
          </cell>
          <cell r="G27">
            <v>700.98856162834591</v>
          </cell>
          <cell r="H27">
            <v>1008.8388</v>
          </cell>
          <cell r="I27">
            <v>307.85023837165409</v>
          </cell>
          <cell r="K27">
            <v>1008.8388</v>
          </cell>
          <cell r="L27">
            <v>2130.0013800000002</v>
          </cell>
          <cell r="N27">
            <v>396.49263186035142</v>
          </cell>
          <cell r="O27">
            <v>278.36297999999999</v>
          </cell>
        </row>
        <row r="28">
          <cell r="A28">
            <v>0</v>
          </cell>
          <cell r="B28">
            <v>0</v>
          </cell>
          <cell r="C28">
            <v>0</v>
          </cell>
          <cell r="E28" t="str">
            <v>Graders</v>
          </cell>
          <cell r="G28">
            <v>1016.3368998932491</v>
          </cell>
          <cell r="H28">
            <v>715.3920599999999</v>
          </cell>
          <cell r="I28">
            <v>-300.9448398932492</v>
          </cell>
          <cell r="K28">
            <v>715.3920599999999</v>
          </cell>
          <cell r="L28">
            <v>1109.99713</v>
          </cell>
          <cell r="N28">
            <v>347.44965014399065</v>
          </cell>
          <cell r="O28">
            <v>305.65184999999997</v>
          </cell>
        </row>
        <row r="29">
          <cell r="A29">
            <v>0</v>
          </cell>
          <cell r="B29">
            <v>0</v>
          </cell>
          <cell r="C29">
            <v>0</v>
          </cell>
          <cell r="E29" t="str">
            <v>Shovels</v>
          </cell>
          <cell r="G29">
            <v>-1.407759100581174E-5</v>
          </cell>
          <cell r="H29">
            <v>888.68343000000004</v>
          </cell>
          <cell r="I29">
            <v>888.68344407759105</v>
          </cell>
          <cell r="K29">
            <v>888.68342999999993</v>
          </cell>
          <cell r="L29">
            <v>3240.0417900000002</v>
          </cell>
          <cell r="N29">
            <v>3.3979999056568975</v>
          </cell>
          <cell r="O29">
            <v>206.61991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e">
            <v>#REF!</v>
          </cell>
          <cell r="B32" t="e">
            <v>#REF!</v>
          </cell>
          <cell r="C32" t="e">
            <v>#REF!</v>
          </cell>
          <cell r="E32" t="str">
            <v>Cost per Ounce Poured</v>
          </cell>
          <cell r="G32" t="e">
            <v>#REF!</v>
          </cell>
          <cell r="H32" t="e">
            <v>#REF!</v>
          </cell>
          <cell r="I32" t="e">
            <v>#REF!</v>
          </cell>
          <cell r="K32" t="e">
            <v>#REF!</v>
          </cell>
          <cell r="L32" t="e">
            <v>#REF!</v>
          </cell>
          <cell r="N32" t="e">
            <v>#REF!</v>
          </cell>
          <cell r="O32" t="e">
            <v>#REF!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Cost per Ounce Mined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  <cell r="N33" t="e">
            <v>#REF!</v>
          </cell>
          <cell r="O33" t="e">
            <v>#REF!</v>
          </cell>
        </row>
        <row r="34">
          <cell r="A34" t="e">
            <v>#REF!</v>
          </cell>
          <cell r="B34" t="e">
            <v>#REF!</v>
          </cell>
          <cell r="C34" t="e">
            <v>#REF!</v>
          </cell>
          <cell r="E34" t="str">
            <v>Cost per Tonne Ore Mined</v>
          </cell>
          <cell r="G34" t="e">
            <v>#REF!</v>
          </cell>
          <cell r="H34" t="e">
            <v>#REF!</v>
          </cell>
          <cell r="I34" t="e">
            <v>#REF!</v>
          </cell>
          <cell r="K34" t="e">
            <v>#REF!</v>
          </cell>
          <cell r="L34" t="e">
            <v>#REF!</v>
          </cell>
          <cell r="N34" t="e">
            <v>#REF!</v>
          </cell>
          <cell r="O34" t="e">
            <v>#REF!</v>
          </cell>
        </row>
        <row r="35">
          <cell r="A35" t="e">
            <v>#REF!</v>
          </cell>
          <cell r="B35" t="e">
            <v>#REF!</v>
          </cell>
          <cell r="C35" t="e">
            <v>#REF!</v>
          </cell>
          <cell r="E35" t="str">
            <v>Cost per BCM</v>
          </cell>
          <cell r="G35" t="e">
            <v>#REF!</v>
          </cell>
          <cell r="H35" t="e">
            <v>#REF!</v>
          </cell>
          <cell r="I35" t="e">
            <v>#REF!</v>
          </cell>
          <cell r="K35" t="e">
            <v>#REF!</v>
          </cell>
          <cell r="L35" t="e">
            <v>#REF!</v>
          </cell>
          <cell r="N35" t="e">
            <v>#REF!</v>
          </cell>
          <cell r="O35" t="e">
            <v>#REF!</v>
          </cell>
        </row>
        <row r="37">
          <cell r="E37" t="str">
            <v>Milling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7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5">
          <cell r="F5" t="str">
            <v>Mining</v>
          </cell>
        </row>
        <row r="6">
          <cell r="B6" t="str">
            <v>Current Month</v>
          </cell>
          <cell r="F6" t="str">
            <v>($000's)</v>
          </cell>
          <cell r="I6" t="str">
            <v>Year To Date</v>
          </cell>
          <cell r="M6" t="str">
            <v>Annual</v>
          </cell>
          <cell r="N6" t="str">
            <v>2001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D7" t="str">
            <v>%</v>
          </cell>
          <cell r="F7" t="str">
            <v>Nature of Expenses</v>
          </cell>
          <cell r="H7" t="str">
            <v>Actual</v>
          </cell>
          <cell r="I7" t="str">
            <v>Budget</v>
          </cell>
          <cell r="J7" t="str">
            <v>Variance</v>
          </cell>
          <cell r="K7" t="str">
            <v>%</v>
          </cell>
          <cell r="M7" t="str">
            <v>Budget</v>
          </cell>
          <cell r="N7" t="str">
            <v>Forecast</v>
          </cell>
        </row>
        <row r="9">
          <cell r="A9">
            <v>752.00118000000009</v>
          </cell>
          <cell r="B9">
            <v>401.06387999999998</v>
          </cell>
          <cell r="C9">
            <v>-350.93730000000011</v>
          </cell>
          <cell r="D9">
            <v>-0.87501597002452602</v>
          </cell>
          <cell r="F9" t="str">
            <v>Employee Costs</v>
          </cell>
          <cell r="H9">
            <v>5815.2007300000005</v>
          </cell>
          <cell r="I9">
            <v>5281.7585599999993</v>
          </cell>
          <cell r="J9">
            <v>-533.44217000000117</v>
          </cell>
          <cell r="K9">
            <v>-0.10099707586785285</v>
          </cell>
          <cell r="M9">
            <v>0</v>
          </cell>
          <cell r="N9">
            <v>0</v>
          </cell>
        </row>
        <row r="10">
          <cell r="A10">
            <v>986.02819</v>
          </cell>
          <cell r="B10">
            <v>780.69971999999996</v>
          </cell>
          <cell r="C10">
            <v>-205.32847000000004</v>
          </cell>
          <cell r="D10">
            <v>-0.26300569186831535</v>
          </cell>
          <cell r="F10" t="str">
            <v>Operating Materials &amp; Supplies</v>
          </cell>
          <cell r="H10">
            <v>10730.27226</v>
          </cell>
          <cell r="I10">
            <v>10047.5555</v>
          </cell>
          <cell r="J10">
            <v>-682.71675999999934</v>
          </cell>
          <cell r="K10">
            <v>-6.794854330488638E-2</v>
          </cell>
          <cell r="M10">
            <v>0</v>
          </cell>
          <cell r="N10">
            <v>0</v>
          </cell>
        </row>
        <row r="11">
          <cell r="A11">
            <v>764.02627000000007</v>
          </cell>
          <cell r="B11">
            <v>984.29200000000003</v>
          </cell>
          <cell r="C11">
            <v>220.26572999999996</v>
          </cell>
          <cell r="D11">
            <v>0.22378088006404598</v>
          </cell>
          <cell r="F11" t="str">
            <v>Maintenance Materials &amp; Supplies</v>
          </cell>
          <cell r="H11">
            <v>18398.97969</v>
          </cell>
          <cell r="I11">
            <v>15252.508</v>
          </cell>
          <cell r="J11">
            <v>-3146.4716900000003</v>
          </cell>
          <cell r="K11">
            <v>-0.20629208586548523</v>
          </cell>
          <cell r="M11">
            <v>0</v>
          </cell>
          <cell r="N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F12" t="str">
            <v>Procurement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F13" t="str">
            <v>Camp Catering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</row>
        <row r="14">
          <cell r="A14">
            <v>88.179520000000011</v>
          </cell>
          <cell r="B14">
            <v>32.75</v>
          </cell>
          <cell r="C14">
            <v>-55.429520000000011</v>
          </cell>
          <cell r="D14">
            <v>-1.6925044274809165</v>
          </cell>
          <cell r="F14" t="str">
            <v>General and Administration</v>
          </cell>
          <cell r="H14">
            <v>1234.63663</v>
          </cell>
          <cell r="I14">
            <v>377.8</v>
          </cell>
          <cell r="J14">
            <v>-856.83663000000001</v>
          </cell>
          <cell r="K14">
            <v>-2.2679635521439914</v>
          </cell>
          <cell r="M14">
            <v>0</v>
          </cell>
          <cell r="N14">
            <v>0</v>
          </cell>
        </row>
        <row r="15">
          <cell r="A15">
            <v>-171.06131999999999</v>
          </cell>
          <cell r="B15">
            <v>-106.90600000000001</v>
          </cell>
          <cell r="C15">
            <v>64.155319999999989</v>
          </cell>
          <cell r="D15">
            <v>0.60010962901988651</v>
          </cell>
          <cell r="F15" t="str">
            <v>Allocations</v>
          </cell>
          <cell r="H15">
            <v>-2537.1032799999998</v>
          </cell>
          <cell r="I15">
            <v>-1976.2909999999999</v>
          </cell>
          <cell r="J15">
            <v>560.81227999999987</v>
          </cell>
          <cell r="K15">
            <v>-0.28377009256227947</v>
          </cell>
          <cell r="M15">
            <v>0</v>
          </cell>
          <cell r="N15">
            <v>0</v>
          </cell>
        </row>
        <row r="16">
          <cell r="A16">
            <v>2419.1738400000008</v>
          </cell>
          <cell r="B16">
            <v>2091.8996000000002</v>
          </cell>
          <cell r="C16">
            <v>-327.27424000000065</v>
          </cell>
          <cell r="D16">
            <v>-0.15644834962442777</v>
          </cell>
          <cell r="F16" t="str">
            <v>Total Mining</v>
          </cell>
          <cell r="H16">
            <v>33641.98603</v>
          </cell>
          <cell r="I16">
            <v>28983.331059999997</v>
          </cell>
          <cell r="J16">
            <v>-4658.6549700000032</v>
          </cell>
          <cell r="K16">
            <v>-0.16073566424631675</v>
          </cell>
          <cell r="M16">
            <v>0</v>
          </cell>
          <cell r="N16">
            <v>0</v>
          </cell>
        </row>
        <row r="18">
          <cell r="A18">
            <v>1.1499999999999999</v>
          </cell>
          <cell r="B18">
            <v>1.3</v>
          </cell>
          <cell r="C18">
            <v>0.15000000000000013</v>
          </cell>
          <cell r="D18">
            <v>0.11538461538461549</v>
          </cell>
          <cell r="F18" t="str">
            <v>Cost per BCM</v>
          </cell>
          <cell r="H18">
            <v>1.71</v>
          </cell>
          <cell r="I18">
            <v>1.53</v>
          </cell>
          <cell r="J18">
            <v>-0.17999999999999994</v>
          </cell>
          <cell r="K18">
            <v>-0.11764705882352937</v>
          </cell>
          <cell r="M18">
            <v>0</v>
          </cell>
          <cell r="N18">
            <v>0</v>
          </cell>
        </row>
        <row r="21">
          <cell r="F21" t="str">
            <v>Milling</v>
          </cell>
        </row>
        <row r="22">
          <cell r="B22" t="str">
            <v>Current Month</v>
          </cell>
          <cell r="F22" t="str">
            <v>($000's)</v>
          </cell>
          <cell r="I22" t="str">
            <v>Year To Date</v>
          </cell>
          <cell r="M22" t="str">
            <v>Annual</v>
          </cell>
          <cell r="N22" t="str">
            <v>2001</v>
          </cell>
        </row>
        <row r="23">
          <cell r="A23" t="str">
            <v>Actual</v>
          </cell>
          <cell r="B23" t="str">
            <v>Budget</v>
          </cell>
          <cell r="C23" t="str">
            <v>Variance</v>
          </cell>
          <cell r="D23" t="str">
            <v>%</v>
          </cell>
          <cell r="F23" t="str">
            <v>Nature of Expenses</v>
          </cell>
          <cell r="H23" t="str">
            <v>Actual</v>
          </cell>
          <cell r="I23" t="str">
            <v>Budget</v>
          </cell>
          <cell r="J23" t="str">
            <v>Variance</v>
          </cell>
          <cell r="K23" t="str">
            <v>%</v>
          </cell>
          <cell r="M23" t="str">
            <v>Budget</v>
          </cell>
          <cell r="N23" t="str">
            <v>Forecast</v>
          </cell>
        </row>
        <row r="25">
          <cell r="A25">
            <v>412.65460999999999</v>
          </cell>
          <cell r="B25">
            <v>203.52673000000001</v>
          </cell>
          <cell r="C25">
            <v>-209.12787999999998</v>
          </cell>
          <cell r="D25">
            <v>-1.0275204637739719</v>
          </cell>
          <cell r="F25" t="str">
            <v>Employee Costs</v>
          </cell>
          <cell r="H25">
            <v>2915.2867700000002</v>
          </cell>
          <cell r="I25">
            <v>2445.6778999999997</v>
          </cell>
          <cell r="J25">
            <v>-469.60887000000048</v>
          </cell>
          <cell r="K25">
            <v>-0.19201582923082411</v>
          </cell>
          <cell r="M25">
            <v>0</v>
          </cell>
          <cell r="N25">
            <v>0</v>
          </cell>
        </row>
        <row r="26">
          <cell r="A26">
            <v>993.30061000000001</v>
          </cell>
          <cell r="B26">
            <v>1204.6638700000001</v>
          </cell>
          <cell r="C26">
            <v>211.36326000000008</v>
          </cell>
          <cell r="D26">
            <v>0.17545413726071163</v>
          </cell>
          <cell r="F26" t="str">
            <v>Operating Materials &amp; Supplies</v>
          </cell>
          <cell r="H26">
            <v>12735.16389</v>
          </cell>
          <cell r="I26">
            <v>15239.362560000001</v>
          </cell>
          <cell r="J26">
            <v>2504.1986700000016</v>
          </cell>
          <cell r="K26">
            <v>0.16432437118944701</v>
          </cell>
          <cell r="M26">
            <v>0</v>
          </cell>
          <cell r="N26">
            <v>0</v>
          </cell>
        </row>
        <row r="27">
          <cell r="A27">
            <v>542.53756999999996</v>
          </cell>
          <cell r="B27">
            <v>497.36099999999999</v>
          </cell>
          <cell r="C27">
            <v>-45.17656999999997</v>
          </cell>
          <cell r="D27">
            <v>-9.0832554221179321E-2</v>
          </cell>
          <cell r="F27" t="str">
            <v>Maintenance Materials &amp; Supplies</v>
          </cell>
          <cell r="H27">
            <v>7455.3863899999997</v>
          </cell>
          <cell r="I27">
            <v>7531.0609999999997</v>
          </cell>
          <cell r="J27">
            <v>75.67461000000003</v>
          </cell>
          <cell r="K27">
            <v>1.0048333163149261E-2</v>
          </cell>
          <cell r="M27">
            <v>0</v>
          </cell>
          <cell r="N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F28" t="str">
            <v>Procurement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</row>
        <row r="29">
          <cell r="A29">
            <v>2.3523700000000001</v>
          </cell>
          <cell r="B29">
            <v>10.265000000000001</v>
          </cell>
          <cell r="C29">
            <v>7.9126300000000001</v>
          </cell>
          <cell r="D29">
            <v>0.77083584997564536</v>
          </cell>
          <cell r="F29" t="str">
            <v>General and Administration</v>
          </cell>
          <cell r="H29">
            <v>96.852080000000001</v>
          </cell>
          <cell r="I29">
            <v>123.18</v>
          </cell>
          <cell r="J29">
            <v>26.327920000000006</v>
          </cell>
          <cell r="K29">
            <v>0.21373534664718302</v>
          </cell>
          <cell r="M29">
            <v>0</v>
          </cell>
          <cell r="N29">
            <v>0</v>
          </cell>
        </row>
        <row r="30">
          <cell r="A30">
            <v>604.80318</v>
          </cell>
          <cell r="B30">
            <v>452.35</v>
          </cell>
          <cell r="C30">
            <v>-152.45317999999997</v>
          </cell>
          <cell r="D30">
            <v>-0.33702482590914107</v>
          </cell>
          <cell r="F30" t="str">
            <v>Allocations</v>
          </cell>
          <cell r="H30">
            <v>5756.4382300000007</v>
          </cell>
          <cell r="I30">
            <v>4954.6149999999998</v>
          </cell>
          <cell r="J30">
            <v>-801.82323000000088</v>
          </cell>
          <cell r="K30">
            <v>-0.16183360967502033</v>
          </cell>
          <cell r="M30">
            <v>0</v>
          </cell>
          <cell r="N30">
            <v>0</v>
          </cell>
        </row>
        <row r="31">
          <cell r="A31">
            <v>2555.6483400000002</v>
          </cell>
          <cell r="B31">
            <v>2368.1666000000005</v>
          </cell>
          <cell r="C31">
            <v>-187.48173999999972</v>
          </cell>
          <cell r="D31">
            <v>-7.9167462289181714E-2</v>
          </cell>
          <cell r="F31" t="str">
            <v>Total Milling</v>
          </cell>
          <cell r="H31">
            <v>28959.127360000002</v>
          </cell>
          <cell r="I31">
            <v>30293.896459999996</v>
          </cell>
          <cell r="J31">
            <v>1334.7690999999941</v>
          </cell>
          <cell r="K31">
            <v>4.4060660924302712E-2</v>
          </cell>
          <cell r="M31">
            <v>0</v>
          </cell>
          <cell r="N31">
            <v>0</v>
          </cell>
        </row>
        <row r="33">
          <cell r="A33">
            <v>5.33</v>
          </cell>
          <cell r="B33">
            <v>5.07</v>
          </cell>
          <cell r="C33">
            <v>-0.25999999999999979</v>
          </cell>
          <cell r="D33">
            <v>-5.1282051282051239E-2</v>
          </cell>
          <cell r="F33" t="str">
            <v>Cost per Tonne Milled</v>
          </cell>
          <cell r="H33">
            <v>5.16</v>
          </cell>
          <cell r="I33">
            <v>5.57</v>
          </cell>
          <cell r="J33">
            <v>0.41000000000000014</v>
          </cell>
          <cell r="K33">
            <v>7.3608617594254952E-2</v>
          </cell>
          <cell r="M33">
            <v>0</v>
          </cell>
          <cell r="N33">
            <v>0</v>
          </cell>
        </row>
        <row r="36">
          <cell r="B36" t="str">
            <v>Current Month</v>
          </cell>
          <cell r="F36" t="str">
            <v>Site Administration</v>
          </cell>
          <cell r="I36" t="str">
            <v>Year To Date</v>
          </cell>
          <cell r="M36" t="str">
            <v>Annual</v>
          </cell>
          <cell r="N36" t="str">
            <v>2001</v>
          </cell>
        </row>
        <row r="37">
          <cell r="A37" t="str">
            <v>Actual</v>
          </cell>
          <cell r="B37" t="str">
            <v>Budget</v>
          </cell>
          <cell r="C37" t="str">
            <v>Variance</v>
          </cell>
          <cell r="D37" t="str">
            <v>%</v>
          </cell>
          <cell r="F37" t="str">
            <v>($000's)</v>
          </cell>
          <cell r="H37" t="str">
            <v>Actual</v>
          </cell>
          <cell r="I37" t="str">
            <v>Budget</v>
          </cell>
          <cell r="J37" t="str">
            <v>Variance</v>
          </cell>
          <cell r="K37" t="str">
            <v>%</v>
          </cell>
          <cell r="M37" t="str">
            <v>Budget</v>
          </cell>
          <cell r="N37" t="str">
            <v>Forecast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F39" t="str">
            <v>Site Administration</v>
          </cell>
          <cell r="H39">
            <v>1300.8750229124444</v>
          </cell>
          <cell r="I39">
            <v>1682.7988100000002</v>
          </cell>
          <cell r="J39">
            <v>381.92378708755587</v>
          </cell>
          <cell r="K39">
            <v>0.22695748583727357</v>
          </cell>
          <cell r="M39">
            <v>1682.79881</v>
          </cell>
          <cell r="N39">
            <v>4782.1197400000001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F40" t="str">
            <v>Admin. Light Vehicles</v>
          </cell>
          <cell r="H40">
            <v>10.667688296602279</v>
          </cell>
          <cell r="I40">
            <v>18.594000000000001</v>
          </cell>
          <cell r="J40">
            <v>7.9263117033977224</v>
          </cell>
          <cell r="K40">
            <v>0.42628330124759178</v>
          </cell>
          <cell r="M40">
            <v>18.594000000000001</v>
          </cell>
          <cell r="N40">
            <v>94.470290000000006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F41" t="str">
            <v>Balykchy-Tamga Powerline</v>
          </cell>
          <cell r="H41">
            <v>895.1866500000001</v>
          </cell>
          <cell r="I41">
            <v>915.88000000000011</v>
          </cell>
          <cell r="J41">
            <v>20.693350000000009</v>
          </cell>
          <cell r="K41">
            <v>2.2593953356334899E-2</v>
          </cell>
          <cell r="M41">
            <v>915.88</v>
          </cell>
          <cell r="N41">
            <v>3771.0819999999999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F42" t="str">
            <v>Commuting</v>
          </cell>
          <cell r="H42">
            <v>433.13370085644112</v>
          </cell>
          <cell r="I42">
            <v>504.52417000000003</v>
          </cell>
          <cell r="J42">
            <v>71.390469143558903</v>
          </cell>
          <cell r="K42">
            <v>0.14150059281314292</v>
          </cell>
          <cell r="M42">
            <v>504.52417000000003</v>
          </cell>
          <cell r="N42">
            <v>2102.6490899999999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F43" t="str">
            <v>Camp Operation</v>
          </cell>
          <cell r="H43">
            <v>272.8915165165655</v>
          </cell>
          <cell r="I43">
            <v>256.55065000000002</v>
          </cell>
          <cell r="J43">
            <v>-16.340866516565484</v>
          </cell>
          <cell r="K43">
            <v>-6.3694504444114577E-2</v>
          </cell>
          <cell r="M43">
            <v>256.55065000000002</v>
          </cell>
          <cell r="N43">
            <v>1117.346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F44" t="str">
            <v>Camp Catering</v>
          </cell>
          <cell r="H44">
            <v>820.63078952203807</v>
          </cell>
          <cell r="I44">
            <v>774.69053000000008</v>
          </cell>
          <cell r="J44">
            <v>-45.940259522037991</v>
          </cell>
          <cell r="K44">
            <v>-5.9301434241151738E-2</v>
          </cell>
          <cell r="M44">
            <v>774.69053000000008</v>
          </cell>
          <cell r="N44">
            <v>2853.6724199999999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F45" t="str">
            <v>Worker Health &amp; Safety</v>
          </cell>
          <cell r="H45">
            <v>76.713153455395826</v>
          </cell>
          <cell r="I45">
            <v>117.80465</v>
          </cell>
          <cell r="J45">
            <v>41.091496544604169</v>
          </cell>
          <cell r="K45">
            <v>0.34881048027055106</v>
          </cell>
          <cell r="M45">
            <v>117.80565</v>
          </cell>
          <cell r="N45">
            <v>584.51030000000003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F46" t="str">
            <v>Safety Light Vehicles</v>
          </cell>
          <cell r="H46">
            <v>5.7811358396484378</v>
          </cell>
          <cell r="I46">
            <v>15.515999999999998</v>
          </cell>
          <cell r="J46">
            <v>9.7348641603515595</v>
          </cell>
          <cell r="K46">
            <v>0.62740810520440582</v>
          </cell>
          <cell r="M46">
            <v>15.516</v>
          </cell>
          <cell r="N46">
            <v>50.685949999999998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F47" t="str">
            <v>Environment</v>
          </cell>
          <cell r="H47">
            <v>309.30938564929284</v>
          </cell>
          <cell r="I47">
            <v>301.11754999999999</v>
          </cell>
          <cell r="J47">
            <v>-8.191835649292841</v>
          </cell>
          <cell r="K47">
            <v>-2.720477650436795E-2</v>
          </cell>
          <cell r="M47">
            <v>301.11755000000005</v>
          </cell>
          <cell r="N47">
            <v>1183.82897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F48" t="str">
            <v>Environment Light Vehicles</v>
          </cell>
          <cell r="H48">
            <v>5.0704422473510746</v>
          </cell>
          <cell r="I48">
            <v>6.1650000000000009</v>
          </cell>
          <cell r="J48">
            <v>1.0945577526489263</v>
          </cell>
          <cell r="K48">
            <v>0.17754383660161008</v>
          </cell>
          <cell r="M48">
            <v>6.165</v>
          </cell>
          <cell r="N48">
            <v>55.26285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F49" t="str">
            <v>Procurement &amp; Site Warehouse</v>
          </cell>
          <cell r="H49">
            <v>215.7486611821877</v>
          </cell>
          <cell r="I49">
            <v>136.21187</v>
          </cell>
          <cell r="J49">
            <v>-79.536791182187699</v>
          </cell>
          <cell r="K49">
            <v>-0.58391967735401984</v>
          </cell>
          <cell r="M49">
            <v>136.21187</v>
          </cell>
          <cell r="N49">
            <v>548.83207000000004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F50" t="str">
            <v>Warehouse Vehicle Operations</v>
          </cell>
          <cell r="H50">
            <v>5.185353002177429</v>
          </cell>
          <cell r="I50">
            <v>9.7839999999999989</v>
          </cell>
          <cell r="J50">
            <v>4.5986469978225699</v>
          </cell>
          <cell r="K50">
            <v>0.47001706846101499</v>
          </cell>
          <cell r="M50">
            <v>9.7840000000000007</v>
          </cell>
          <cell r="N50">
            <v>43.955100000000009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F51" t="str">
            <v>Kramer Employee Costs</v>
          </cell>
          <cell r="H51">
            <v>4.0841815803775212</v>
          </cell>
          <cell r="I51">
            <v>3.2415500000000002</v>
          </cell>
          <cell r="J51">
            <v>-0.84263158037752106</v>
          </cell>
          <cell r="K51">
            <v>-0.25994711800759546</v>
          </cell>
          <cell r="M51">
            <v>3.2415500000000002</v>
          </cell>
          <cell r="N51">
            <v>9.6336199999999987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F52" t="str">
            <v>Balykchy Marshalling Yard</v>
          </cell>
          <cell r="H52">
            <v>503.96360566716305</v>
          </cell>
          <cell r="I52">
            <v>466.66073999999998</v>
          </cell>
          <cell r="J52">
            <v>-37.302865667163076</v>
          </cell>
          <cell r="K52">
            <v>-7.9935727327657941E-2</v>
          </cell>
          <cell r="M52">
            <v>466.66073999999998</v>
          </cell>
          <cell r="N52">
            <v>1509.3879899999999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F53" t="str">
            <v>Site General Services</v>
          </cell>
          <cell r="H53">
            <v>359.89552919183251</v>
          </cell>
          <cell r="I53">
            <v>422.16499999999996</v>
          </cell>
          <cell r="J53">
            <v>62.269470808167455</v>
          </cell>
          <cell r="K53">
            <v>0.14750031577266581</v>
          </cell>
          <cell r="M53">
            <v>422.16500000000002</v>
          </cell>
          <cell r="N53">
            <v>1485.21621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F54" t="str">
            <v>Off-Site Roads</v>
          </cell>
          <cell r="H54">
            <v>43.02160031181046</v>
          </cell>
          <cell r="I54">
            <v>114.517</v>
          </cell>
          <cell r="J54">
            <v>71.495399688189536</v>
          </cell>
          <cell r="K54">
            <v>0.62432127708715335</v>
          </cell>
          <cell r="M54">
            <v>114.517</v>
          </cell>
          <cell r="N54">
            <v>295.87425000000002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F55" t="str">
            <v>Finance &amp; Accounting</v>
          </cell>
          <cell r="H55">
            <v>24.588671523919928</v>
          </cell>
          <cell r="I55">
            <v>27.696579999999997</v>
          </cell>
          <cell r="J55">
            <v>3.1079084760800697</v>
          </cell>
          <cell r="K55">
            <v>0.11221271637437077</v>
          </cell>
          <cell r="M55">
            <v>27.696580000000001</v>
          </cell>
          <cell r="N55">
            <v>110.34140999999998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F56" t="str">
            <v>M.I.S.</v>
          </cell>
          <cell r="H56">
            <v>-1.5824506192877426</v>
          </cell>
          <cell r="I56">
            <v>50.755549999999999</v>
          </cell>
          <cell r="J56">
            <v>52.33800061928774</v>
          </cell>
          <cell r="K56">
            <v>1.0311778833898508</v>
          </cell>
          <cell r="M56">
            <v>50.755549999999992</v>
          </cell>
          <cell r="N56">
            <v>234.50134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F57" t="str">
            <v>Communications and PC Support</v>
          </cell>
          <cell r="H57">
            <v>35.825489011398311</v>
          </cell>
          <cell r="I57">
            <v>43.928930000000001</v>
          </cell>
          <cell r="J57">
            <v>8.1034409886016903</v>
          </cell>
          <cell r="K57">
            <v>0.18446706961907997</v>
          </cell>
          <cell r="M57">
            <v>43.929929999999999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F58" t="str">
            <v>Human Resources</v>
          </cell>
          <cell r="H58">
            <v>388.60011218860728</v>
          </cell>
          <cell r="I58">
            <v>438.64836000000003</v>
          </cell>
          <cell r="J58">
            <v>50.048247811392741</v>
          </cell>
          <cell r="K58">
            <v>0.11409651186520506</v>
          </cell>
          <cell r="M58">
            <v>438.64835999999997</v>
          </cell>
          <cell r="N58">
            <v>1436.9017099999999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F59" t="str">
            <v>Medical Services</v>
          </cell>
          <cell r="H59">
            <v>133.82744748677854</v>
          </cell>
          <cell r="I59">
            <v>166.16015000000002</v>
          </cell>
          <cell r="J59">
            <v>32.332702513221477</v>
          </cell>
          <cell r="K59">
            <v>0.19458758621258751</v>
          </cell>
          <cell r="M59">
            <v>166.16015000000002</v>
          </cell>
          <cell r="N59">
            <v>623.98702000000003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F60" t="str">
            <v>Karakol Training Centre</v>
          </cell>
          <cell r="H60">
            <v>15.095798385853119</v>
          </cell>
          <cell r="I60">
            <v>30.74287</v>
          </cell>
          <cell r="J60">
            <v>15.647071614146881</v>
          </cell>
          <cell r="K60">
            <v>0.50896587124581671</v>
          </cell>
          <cell r="M60">
            <v>30.74287</v>
          </cell>
          <cell r="N60">
            <v>215.07048999999998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F61" t="str">
            <v>Barskaun Health Centre</v>
          </cell>
          <cell r="H61">
            <v>4.0515653776385108E-7</v>
          </cell>
          <cell r="I61">
            <v>0</v>
          </cell>
          <cell r="J61">
            <v>-4.0515653776385108E-7</v>
          </cell>
          <cell r="K61">
            <v>0</v>
          </cell>
          <cell r="M61">
            <v>0</v>
          </cell>
          <cell r="N61">
            <v>3.60012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F62" t="str">
            <v>Edelweiss</v>
          </cell>
          <cell r="H62">
            <v>1.5613926445954273E-6</v>
          </cell>
          <cell r="I62">
            <v>0</v>
          </cell>
          <cell r="J62">
            <v>-1.5613926445954273E-6</v>
          </cell>
          <cell r="K62">
            <v>0</v>
          </cell>
          <cell r="M62">
            <v>0</v>
          </cell>
          <cell r="N62">
            <v>27.234500000000001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F63" t="str">
            <v>Security</v>
          </cell>
          <cell r="H63">
            <v>146.01991104753137</v>
          </cell>
          <cell r="I63">
            <v>128.28254000000001</v>
          </cell>
          <cell r="J63">
            <v>-17.737371047531354</v>
          </cell>
          <cell r="K63">
            <v>-0.13826800628933097</v>
          </cell>
          <cell r="M63">
            <v>128.28254000000001</v>
          </cell>
          <cell r="N63">
            <v>604.11146999999994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F64" t="str">
            <v>Security Vehicle Operation</v>
          </cell>
          <cell r="H64">
            <v>21.072234387366493</v>
          </cell>
          <cell r="I64">
            <v>28.767000000000003</v>
          </cell>
          <cell r="J64">
            <v>7.6947656126335104</v>
          </cell>
          <cell r="K64">
            <v>0.26748585575949907</v>
          </cell>
          <cell r="M64">
            <v>28.766999999999999</v>
          </cell>
          <cell r="N64">
            <v>92.022220000000004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F65" t="str">
            <v>Total Site Administration</v>
          </cell>
          <cell r="H65">
            <v>6025.6056316100467</v>
          </cell>
          <cell r="I65">
            <v>6661.2034999999996</v>
          </cell>
          <cell r="J65">
            <v>635.59786838995558</v>
          </cell>
          <cell r="K65">
            <v>9.5417872819822364E-2</v>
          </cell>
          <cell r="M65">
            <v>6661.2054999999991</v>
          </cell>
          <cell r="N65">
            <v>23836.297129999992</v>
          </cell>
        </row>
        <row r="68">
          <cell r="B68" t="str">
            <v>Current Month</v>
          </cell>
          <cell r="F68" t="str">
            <v>Maintenance</v>
          </cell>
          <cell r="I68" t="str">
            <v>Year To Date</v>
          </cell>
          <cell r="M68" t="str">
            <v>Annual</v>
          </cell>
          <cell r="N68" t="str">
            <v>2001</v>
          </cell>
        </row>
        <row r="69">
          <cell r="A69" t="str">
            <v>Actual</v>
          </cell>
          <cell r="B69" t="str">
            <v>Budget</v>
          </cell>
          <cell r="C69" t="str">
            <v>Variance</v>
          </cell>
          <cell r="D69" t="str">
            <v>%</v>
          </cell>
          <cell r="F69" t="str">
            <v>($000's)</v>
          </cell>
          <cell r="H69" t="str">
            <v>Actual</v>
          </cell>
          <cell r="I69" t="str">
            <v>Budget</v>
          </cell>
          <cell r="J69" t="str">
            <v>Variance</v>
          </cell>
          <cell r="K69" t="str">
            <v>%</v>
          </cell>
          <cell r="M69" t="str">
            <v>Budget</v>
          </cell>
          <cell r="N69" t="str">
            <v>Forecast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F71" t="str">
            <v>Maintenance Administration</v>
          </cell>
          <cell r="H71">
            <v>95.008459183024698</v>
          </cell>
          <cell r="I71">
            <v>264.40310999999997</v>
          </cell>
          <cell r="J71">
            <v>169.39465081697529</v>
          </cell>
          <cell r="K71">
            <v>0.6406681480296329</v>
          </cell>
          <cell r="M71">
            <v>264.40320999999994</v>
          </cell>
          <cell r="N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F72" t="str">
            <v>Maint. Light Vehicles</v>
          </cell>
          <cell r="H72">
            <v>44.078747377125545</v>
          </cell>
          <cell r="I72">
            <v>27.261000000000003</v>
          </cell>
          <cell r="J72">
            <v>-16.817747377125542</v>
          </cell>
          <cell r="K72">
            <v>-0.61691601104601956</v>
          </cell>
          <cell r="M72">
            <v>27.260999999999999</v>
          </cell>
          <cell r="N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F73" t="str">
            <v>Automotive Shop</v>
          </cell>
          <cell r="H73">
            <v>2.3282799992324428</v>
          </cell>
          <cell r="I73">
            <v>461.38652999999999</v>
          </cell>
          <cell r="J73">
            <v>459.05825000076754</v>
          </cell>
          <cell r="K73">
            <v>0.99495373217932381</v>
          </cell>
          <cell r="M73">
            <v>461.38652999999999</v>
          </cell>
          <cell r="N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F74" t="str">
            <v>Heavy Equipment Maintenance</v>
          </cell>
          <cell r="H74">
            <v>170.04407895454787</v>
          </cell>
          <cell r="I74">
            <v>9546.6921199999997</v>
          </cell>
          <cell r="J74">
            <v>9376.6480410454515</v>
          </cell>
          <cell r="K74">
            <v>0.98218816771116857</v>
          </cell>
          <cell r="M74">
            <v>9546.6921199999997</v>
          </cell>
          <cell r="N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F75" t="str">
            <v>Highway Vehicle Mainten.</v>
          </cell>
          <cell r="H75">
            <v>16.863456858600721</v>
          </cell>
          <cell r="I75">
            <v>765.05086000000006</v>
          </cell>
          <cell r="J75">
            <v>748.18740314139939</v>
          </cell>
          <cell r="K75">
            <v>0.97795773099503391</v>
          </cell>
          <cell r="M75">
            <v>765.05086000000006</v>
          </cell>
          <cell r="N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F76" t="str">
            <v>Mill Maintenance Shop</v>
          </cell>
          <cell r="H76">
            <v>74.635543849587378</v>
          </cell>
          <cell r="I76">
            <v>5445.7353400000002</v>
          </cell>
          <cell r="J76">
            <v>5371.0997961504127</v>
          </cell>
          <cell r="K76">
            <v>0.98629468029755785</v>
          </cell>
          <cell r="M76">
            <v>5445.7353400000002</v>
          </cell>
          <cell r="N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F77" t="str">
            <v>Electrical/Instrumentation</v>
          </cell>
          <cell r="H77">
            <v>-17.034706428439257</v>
          </cell>
          <cell r="I77">
            <v>656.81992000000002</v>
          </cell>
          <cell r="J77">
            <v>673.85462642843925</v>
          </cell>
          <cell r="K77">
            <v>1.0259351245443944</v>
          </cell>
          <cell r="M77">
            <v>656.81991999999991</v>
          </cell>
          <cell r="N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F78" t="str">
            <v>Site Utilities</v>
          </cell>
          <cell r="H78">
            <v>38.910961557094161</v>
          </cell>
          <cell r="I78">
            <v>25.998000000000001</v>
          </cell>
          <cell r="J78">
            <v>-12.91296155709416</v>
          </cell>
          <cell r="K78">
            <v>-0.49669057454781751</v>
          </cell>
          <cell r="M78">
            <v>25.998000000000001</v>
          </cell>
          <cell r="N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F79" t="str">
            <v>Total Maintenance</v>
          </cell>
          <cell r="H79">
            <v>424.8348213507735</v>
          </cell>
          <cell r="I79">
            <v>17193.346880000001</v>
          </cell>
          <cell r="J79">
            <v>16768.512058649227</v>
          </cell>
          <cell r="K79">
            <v>0.97529074331391763</v>
          </cell>
          <cell r="M79">
            <v>17193.346980000002</v>
          </cell>
          <cell r="N79">
            <v>0</v>
          </cell>
        </row>
        <row r="82">
          <cell r="B82" t="str">
            <v>Current Month</v>
          </cell>
          <cell r="F82" t="str">
            <v>Bishkek Administration</v>
          </cell>
          <cell r="I82" t="str">
            <v>Year To Date</v>
          </cell>
          <cell r="M82" t="str">
            <v>Annual</v>
          </cell>
          <cell r="N82" t="str">
            <v>2001</v>
          </cell>
        </row>
        <row r="83">
          <cell r="A83" t="str">
            <v>Actual</v>
          </cell>
          <cell r="B83" t="str">
            <v>Budget</v>
          </cell>
          <cell r="C83" t="str">
            <v>Variance</v>
          </cell>
          <cell r="D83" t="str">
            <v>%</v>
          </cell>
          <cell r="F83" t="str">
            <v>($000's)</v>
          </cell>
          <cell r="H83" t="str">
            <v>Actual</v>
          </cell>
          <cell r="I83" t="str">
            <v>Budget</v>
          </cell>
          <cell r="J83" t="str">
            <v>Variance</v>
          </cell>
          <cell r="K83" t="str">
            <v>%</v>
          </cell>
          <cell r="M83" t="str">
            <v>Budget</v>
          </cell>
          <cell r="N83" t="str">
            <v>Forecast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F85" t="str">
            <v>Bishkek Administration</v>
          </cell>
          <cell r="H85">
            <v>903.17209646764206</v>
          </cell>
          <cell r="I85">
            <v>815.2342900000001</v>
          </cell>
          <cell r="J85">
            <v>-87.937806467641963</v>
          </cell>
          <cell r="K85">
            <v>-0.10786813992777702</v>
          </cell>
          <cell r="M85">
            <v>815.23428999999999</v>
          </cell>
          <cell r="N85">
            <v>3047.9000700000001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F86" t="str">
            <v>Bishkek Light Vehicles</v>
          </cell>
          <cell r="H86">
            <v>141.25391062829917</v>
          </cell>
          <cell r="I86">
            <v>133.40942000000001</v>
          </cell>
          <cell r="J86">
            <v>-7.8444906282991553</v>
          </cell>
          <cell r="K86">
            <v>-5.8800125420672353E-2</v>
          </cell>
          <cell r="M86">
            <v>133.40942000000001</v>
          </cell>
          <cell r="N86">
            <v>602.44365000000005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F87" t="str">
            <v>Corporate Relations</v>
          </cell>
          <cell r="H87">
            <v>110.92380661645277</v>
          </cell>
          <cell r="I87">
            <v>119.80458</v>
          </cell>
          <cell r="J87">
            <v>8.8807733835472362</v>
          </cell>
          <cell r="K87">
            <v>7.4127160944491732E-2</v>
          </cell>
          <cell r="M87">
            <v>119.80458</v>
          </cell>
          <cell r="N87">
            <v>678.09927000000005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F88" t="str">
            <v>Housing Bishkek</v>
          </cell>
          <cell r="H88">
            <v>167.42768220716172</v>
          </cell>
          <cell r="I88">
            <v>180.87031999999999</v>
          </cell>
          <cell r="J88">
            <v>13.442637792838269</v>
          </cell>
          <cell r="K88">
            <v>7.4321966107199183E-2</v>
          </cell>
          <cell r="M88">
            <v>180.87032000000002</v>
          </cell>
          <cell r="N88">
            <v>711.03998000000001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F89" t="str">
            <v>JV Executive Administration</v>
          </cell>
          <cell r="H89">
            <v>55.251894145558687</v>
          </cell>
          <cell r="I89">
            <v>62.494</v>
          </cell>
          <cell r="J89">
            <v>7.2421058544413128</v>
          </cell>
          <cell r="K89">
            <v>0.11588481861364791</v>
          </cell>
          <cell r="M89">
            <v>62.494</v>
          </cell>
          <cell r="N89">
            <v>427.82579000000004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F90" t="str">
            <v>Finance &amp; Accounting</v>
          </cell>
          <cell r="H90">
            <v>168.28755943447624</v>
          </cell>
          <cell r="I90">
            <v>153.17392999999998</v>
          </cell>
          <cell r="J90">
            <v>-15.113629434476252</v>
          </cell>
          <cell r="K90">
            <v>-9.8669724244042398E-2</v>
          </cell>
          <cell r="M90">
            <v>153.17392999999998</v>
          </cell>
          <cell r="N90">
            <v>1249.6584399999999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F91" t="str">
            <v>Mgt. Information System</v>
          </cell>
          <cell r="H91">
            <v>23.313264170541586</v>
          </cell>
          <cell r="I91">
            <v>19.47316</v>
          </cell>
          <cell r="J91">
            <v>-3.8401041705415864</v>
          </cell>
          <cell r="K91">
            <v>-0.19719984689396</v>
          </cell>
          <cell r="M91">
            <v>19.47316</v>
          </cell>
          <cell r="N91">
            <v>107.90111000000002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F92" t="str">
            <v>Bishkek Procurement</v>
          </cell>
          <cell r="H92">
            <v>36.917258369160479</v>
          </cell>
          <cell r="I92">
            <v>34.831069999999997</v>
          </cell>
          <cell r="J92">
            <v>-2.0861883691604817</v>
          </cell>
          <cell r="K92">
            <v>-5.9894466898676439E-2</v>
          </cell>
          <cell r="M92">
            <v>34.831070000000004</v>
          </cell>
          <cell r="N92">
            <v>139.58753999999999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F93" t="str">
            <v>Human Resources</v>
          </cell>
          <cell r="H93">
            <v>69.23761504910189</v>
          </cell>
          <cell r="I93">
            <v>72.584890000000001</v>
          </cell>
          <cell r="J93">
            <v>3.347274950898111</v>
          </cell>
          <cell r="K93">
            <v>4.6115313406111254E-2</v>
          </cell>
          <cell r="M93">
            <v>72.584890000000001</v>
          </cell>
          <cell r="N93">
            <v>154.48425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F94" t="str">
            <v>Medical Services</v>
          </cell>
          <cell r="H94">
            <v>104.66465899801098</v>
          </cell>
          <cell r="I94">
            <v>13.263689999999997</v>
          </cell>
          <cell r="J94">
            <v>-91.400968998010981</v>
          </cell>
          <cell r="K94">
            <v>-6.8910664376211299</v>
          </cell>
          <cell r="M94">
            <v>13.263689999999999</v>
          </cell>
          <cell r="N94">
            <v>54.517780000000002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F95" t="str">
            <v>Security</v>
          </cell>
          <cell r="H95">
            <v>70.005088935755609</v>
          </cell>
          <cell r="I95">
            <v>76.164380000000008</v>
          </cell>
          <cell r="J95">
            <v>6.1592910642443996</v>
          </cell>
          <cell r="K95">
            <v>8.086839365388912E-2</v>
          </cell>
          <cell r="M95">
            <v>76.164380000000008</v>
          </cell>
          <cell r="N95">
            <v>419.78804000000002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F96" t="str">
            <v>KGC Executive Administration</v>
          </cell>
          <cell r="H96">
            <v>18.578734166872792</v>
          </cell>
          <cell r="I96">
            <v>37.567819999999998</v>
          </cell>
          <cell r="J96">
            <v>18.989085833127206</v>
          </cell>
          <cell r="K96">
            <v>0.50546147828453203</v>
          </cell>
          <cell r="M96">
            <v>37.567819999999998</v>
          </cell>
          <cell r="N96">
            <v>149.46290999999999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F97" t="str">
            <v>Total Bishkek</v>
          </cell>
          <cell r="H97">
            <v>1869.0335691890339</v>
          </cell>
          <cell r="I97">
            <v>1718.8715499999998</v>
          </cell>
          <cell r="J97">
            <v>-150.16201918903403</v>
          </cell>
          <cell r="K97">
            <v>-8.7360814825886229E-2</v>
          </cell>
          <cell r="M97">
            <v>1718.8715499999998</v>
          </cell>
          <cell r="N97">
            <v>7742.7088300000014</v>
          </cell>
        </row>
      </sheetData>
      <sheetData sheetId="8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Mine Cost/BCM - 2002 Average</v>
          </cell>
          <cell r="C3">
            <v>0.43638935985225796</v>
          </cell>
          <cell r="D3">
            <v>0.43638935985225796</v>
          </cell>
          <cell r="E3">
            <v>0.43638935985225796</v>
          </cell>
          <cell r="F3">
            <v>0.43638935985225796</v>
          </cell>
          <cell r="G3">
            <v>0.43638935985225796</v>
          </cell>
          <cell r="H3">
            <v>0.43638935985225796</v>
          </cell>
          <cell r="I3">
            <v>0.43638935985225796</v>
          </cell>
          <cell r="J3">
            <v>0.43638935985225796</v>
          </cell>
          <cell r="K3">
            <v>0.43638935985225796</v>
          </cell>
          <cell r="L3">
            <v>0.43638935985225796</v>
          </cell>
          <cell r="M3">
            <v>0.43638935985225796</v>
          </cell>
          <cell r="N3">
            <v>0.43638935985225796</v>
          </cell>
        </row>
        <row r="4">
          <cell r="B4" t="str">
            <v>Mine Cost/BCM - 2002 Actual</v>
          </cell>
          <cell r="C4">
            <v>1.6879280070204343</v>
          </cell>
          <cell r="D4">
            <v>1.7779286257910571</v>
          </cell>
          <cell r="E4">
            <v>1.7117032243200416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Mine Cost/BCM - 2001 Average</v>
          </cell>
          <cell r="C5">
            <v>1.56304585507459</v>
          </cell>
          <cell r="D5">
            <v>1.56304585507459</v>
          </cell>
          <cell r="E5">
            <v>1.56304585507459</v>
          </cell>
          <cell r="F5">
            <v>1.56304585507459</v>
          </cell>
          <cell r="G5">
            <v>1.56304585507459</v>
          </cell>
          <cell r="H5">
            <v>1.56304585507459</v>
          </cell>
          <cell r="I5">
            <v>1.56304585507459</v>
          </cell>
          <cell r="J5">
            <v>1.56304585507459</v>
          </cell>
          <cell r="K5">
            <v>1.56304585507459</v>
          </cell>
          <cell r="L5">
            <v>1.56304585507459</v>
          </cell>
          <cell r="M5">
            <v>1.56304585507459</v>
          </cell>
          <cell r="N5">
            <v>1.56304585507459</v>
          </cell>
        </row>
        <row r="6">
          <cell r="B6" t="str">
            <v>Mine Cost/BCM - 2000 Average</v>
          </cell>
          <cell r="C6">
            <v>1.6807205603285489</v>
          </cell>
          <cell r="D6">
            <v>1.6807205603285489</v>
          </cell>
          <cell r="E6">
            <v>1.6807205603285489</v>
          </cell>
          <cell r="F6">
            <v>1.6807205603285489</v>
          </cell>
          <cell r="G6">
            <v>1.6807205603285489</v>
          </cell>
          <cell r="H6">
            <v>1.6807205603285489</v>
          </cell>
          <cell r="I6">
            <v>1.6807205603285489</v>
          </cell>
          <cell r="J6">
            <v>1.6807205603285489</v>
          </cell>
          <cell r="K6">
            <v>1.6807205603285489</v>
          </cell>
          <cell r="L6">
            <v>1.6807205603285489</v>
          </cell>
          <cell r="M6">
            <v>1.6807205603285489</v>
          </cell>
          <cell r="N6">
            <v>1.6807205603285489</v>
          </cell>
        </row>
        <row r="7">
          <cell r="B7" t="str">
            <v>Mine Cost/BCM - 1999 Average</v>
          </cell>
          <cell r="C7">
            <v>1.9300000000000002</v>
          </cell>
          <cell r="D7">
            <v>1.9300000000000002</v>
          </cell>
          <cell r="E7">
            <v>1.9300000000000002</v>
          </cell>
          <cell r="F7">
            <v>1.9300000000000002</v>
          </cell>
          <cell r="G7">
            <v>1.9300000000000002</v>
          </cell>
          <cell r="H7">
            <v>1.9300000000000002</v>
          </cell>
          <cell r="I7">
            <v>1.9300000000000002</v>
          </cell>
          <cell r="J7">
            <v>1.9300000000000002</v>
          </cell>
          <cell r="K7">
            <v>1.9300000000000002</v>
          </cell>
          <cell r="L7">
            <v>1.9300000000000002</v>
          </cell>
          <cell r="M7">
            <v>1.9300000000000002</v>
          </cell>
          <cell r="N7">
            <v>1.9300000000000002</v>
          </cell>
        </row>
        <row r="8">
          <cell r="B8" t="str">
            <v>Mine Cost/BCM - 1998 Average</v>
          </cell>
          <cell r="C8">
            <v>2.2747599051946357</v>
          </cell>
          <cell r="D8">
            <v>2.2747599051946357</v>
          </cell>
          <cell r="E8">
            <v>2.2747599051946357</v>
          </cell>
          <cell r="F8">
            <v>2.2747599051946357</v>
          </cell>
          <cell r="G8">
            <v>2.2747599051946357</v>
          </cell>
          <cell r="H8">
            <v>2.2747599051946357</v>
          </cell>
          <cell r="I8">
            <v>2.2747599051946357</v>
          </cell>
          <cell r="J8">
            <v>2.2747599051946357</v>
          </cell>
          <cell r="K8">
            <v>2.2747599051946357</v>
          </cell>
          <cell r="L8">
            <v>2.2747599051946357</v>
          </cell>
          <cell r="M8">
            <v>2.2747599051946357</v>
          </cell>
          <cell r="N8">
            <v>2.2747599051946357</v>
          </cell>
        </row>
        <row r="9">
          <cell r="B9" t="str">
            <v>Mine Cost/BCM - 1997 Average</v>
          </cell>
          <cell r="C9">
            <v>2.5906945813098559</v>
          </cell>
          <cell r="D9">
            <v>2.5906945813098559</v>
          </cell>
          <cell r="E9">
            <v>2.5906945813098559</v>
          </cell>
          <cell r="F9">
            <v>2.5906945813098559</v>
          </cell>
          <cell r="G9">
            <v>2.5906945813098559</v>
          </cell>
          <cell r="H9">
            <v>2.5906945813098559</v>
          </cell>
          <cell r="I9">
            <v>2.5906945813098559</v>
          </cell>
          <cell r="J9">
            <v>2.5906945813098559</v>
          </cell>
          <cell r="K9">
            <v>2.5906945813098559</v>
          </cell>
          <cell r="L9">
            <v>2.5906945813098559</v>
          </cell>
          <cell r="M9">
            <v>2.5906945813098559</v>
          </cell>
          <cell r="N9">
            <v>2.5906945813098559</v>
          </cell>
        </row>
        <row r="10">
          <cell r="B10" t="str">
            <v>Mine Target Line - 1999 Budget less 5%</v>
          </cell>
          <cell r="C10">
            <v>2.1185</v>
          </cell>
          <cell r="D10">
            <v>2.1185</v>
          </cell>
          <cell r="E10">
            <v>2.1185</v>
          </cell>
          <cell r="F10">
            <v>2.1185</v>
          </cell>
          <cell r="G10">
            <v>2.1185</v>
          </cell>
          <cell r="H10">
            <v>2.1185</v>
          </cell>
          <cell r="I10">
            <v>2.1185</v>
          </cell>
          <cell r="J10">
            <v>2.1185</v>
          </cell>
          <cell r="K10">
            <v>2.1185</v>
          </cell>
          <cell r="L10">
            <v>2.1185</v>
          </cell>
          <cell r="M10">
            <v>2.1185</v>
          </cell>
          <cell r="N10">
            <v>2.1185</v>
          </cell>
        </row>
        <row r="37">
          <cell r="C37" t="str">
            <v>Jan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May</v>
          </cell>
          <cell r="H37" t="str">
            <v>Jun</v>
          </cell>
          <cell r="I37" t="str">
            <v>Jul</v>
          </cell>
          <cell r="J37" t="str">
            <v>Aug</v>
          </cell>
          <cell r="K37" t="str">
            <v>Sep</v>
          </cell>
          <cell r="L37" t="str">
            <v>Oct</v>
          </cell>
          <cell r="M37" t="str">
            <v>Nov</v>
          </cell>
          <cell r="N37" t="str">
            <v>Dec</v>
          </cell>
        </row>
        <row r="38">
          <cell r="B38" t="str">
            <v>Mill Cost/Tonne  - 2002 Actual</v>
          </cell>
          <cell r="C38">
            <v>4.0822461032245565</v>
          </cell>
          <cell r="D38">
            <v>5.0266297184664053</v>
          </cell>
          <cell r="E38">
            <v>5.2823966201434782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Mill Cost/Tonne  - 2002 Average</v>
          </cell>
          <cell r="C39">
            <v>1.1789186096230277</v>
          </cell>
          <cell r="D39">
            <v>1.1789186096230277</v>
          </cell>
          <cell r="E39">
            <v>1.1789186096230277</v>
          </cell>
          <cell r="F39">
            <v>1.1789186096230277</v>
          </cell>
          <cell r="G39">
            <v>1.1789186096230277</v>
          </cell>
          <cell r="H39">
            <v>1.1789186096230277</v>
          </cell>
          <cell r="I39">
            <v>1.1789186096230277</v>
          </cell>
          <cell r="J39">
            <v>1.1789186096230277</v>
          </cell>
          <cell r="K39">
            <v>1.1789186096230277</v>
          </cell>
          <cell r="L39">
            <v>1.1789186096230277</v>
          </cell>
          <cell r="M39">
            <v>1.1789186096230277</v>
          </cell>
          <cell r="N39">
            <v>1.1789186096230277</v>
          </cell>
        </row>
        <row r="40">
          <cell r="B40" t="str">
            <v>Mill Cost/Tonne  - 2001 Average</v>
          </cell>
          <cell r="C40">
            <v>5.6501037754442729</v>
          </cell>
          <cell r="D40">
            <v>5.6501037754442729</v>
          </cell>
          <cell r="E40">
            <v>5.6501037754442729</v>
          </cell>
          <cell r="F40">
            <v>5.6501037754442729</v>
          </cell>
          <cell r="G40">
            <v>5.6501037754442729</v>
          </cell>
          <cell r="H40">
            <v>5.6501037754442729</v>
          </cell>
          <cell r="I40">
            <v>5.6501037754442729</v>
          </cell>
          <cell r="J40">
            <v>5.6501037754442729</v>
          </cell>
          <cell r="K40">
            <v>5.6501037754442729</v>
          </cell>
          <cell r="L40">
            <v>5.6501037754442729</v>
          </cell>
          <cell r="M40">
            <v>5.6501037754442729</v>
          </cell>
          <cell r="N40">
            <v>5.6501037754442729</v>
          </cell>
        </row>
        <row r="41">
          <cell r="B41" t="str">
            <v>Mill Cost/Tonne  - 2000 Average</v>
          </cell>
          <cell r="C41">
            <v>5.3071253133821337</v>
          </cell>
          <cell r="D41">
            <v>5.3071253133821337</v>
          </cell>
          <cell r="E41">
            <v>5.3071253133821337</v>
          </cell>
          <cell r="F41">
            <v>5.3071253133821337</v>
          </cell>
          <cell r="G41">
            <v>5.3071253133821337</v>
          </cell>
          <cell r="H41">
            <v>5.3071253133821337</v>
          </cell>
          <cell r="I41">
            <v>5.3071253133821337</v>
          </cell>
          <cell r="J41">
            <v>5.3071253133821337</v>
          </cell>
          <cell r="K41">
            <v>5.3071253133821337</v>
          </cell>
          <cell r="L41">
            <v>5.3071253133821337</v>
          </cell>
          <cell r="M41">
            <v>5.3071253133821337</v>
          </cell>
          <cell r="N41">
            <v>5.3071253133821337</v>
          </cell>
        </row>
        <row r="42">
          <cell r="B42" t="str">
            <v>Mill Cost/Tonne - 1999 Average</v>
          </cell>
          <cell r="C42">
            <v>5.4699999999999989</v>
          </cell>
          <cell r="D42">
            <v>5.4699999999999989</v>
          </cell>
          <cell r="E42">
            <v>5.4699999999999989</v>
          </cell>
          <cell r="F42">
            <v>5.4699999999999989</v>
          </cell>
          <cell r="G42">
            <v>5.4699999999999989</v>
          </cell>
          <cell r="H42">
            <v>5.4699999999999989</v>
          </cell>
          <cell r="I42">
            <v>5.4699999999999989</v>
          </cell>
          <cell r="J42">
            <v>5.4699999999999989</v>
          </cell>
          <cell r="K42">
            <v>5.4699999999999989</v>
          </cell>
          <cell r="L42">
            <v>5.4699999999999989</v>
          </cell>
          <cell r="M42">
            <v>5.4699999999999989</v>
          </cell>
          <cell r="N42">
            <v>5.4699999999999989</v>
          </cell>
        </row>
        <row r="43">
          <cell r="B43" t="str">
            <v>Mill Cost/Tonne - 1998 Average</v>
          </cell>
          <cell r="C43">
            <v>6.3906201647464274</v>
          </cell>
          <cell r="D43">
            <v>6.3906201647464274</v>
          </cell>
          <cell r="E43">
            <v>6.3906201647464274</v>
          </cell>
          <cell r="F43">
            <v>6.3906201647464274</v>
          </cell>
          <cell r="G43">
            <v>6.3906201647464274</v>
          </cell>
          <cell r="H43">
            <v>6.3906201647464274</v>
          </cell>
          <cell r="I43">
            <v>6.3906201647464274</v>
          </cell>
          <cell r="J43">
            <v>6.3906201647464274</v>
          </cell>
          <cell r="K43">
            <v>6.3906201647464274</v>
          </cell>
          <cell r="L43">
            <v>6.3906201647464274</v>
          </cell>
          <cell r="M43">
            <v>6.3906201647464274</v>
          </cell>
          <cell r="N43">
            <v>6.3906201647464274</v>
          </cell>
        </row>
        <row r="44">
          <cell r="B44" t="str">
            <v>Mill Cost/Tonne - 1997 Average</v>
          </cell>
          <cell r="C44">
            <v>6.5480554972770397</v>
          </cell>
          <cell r="D44">
            <v>6.5480554972770397</v>
          </cell>
          <cell r="E44">
            <v>6.5480554972770397</v>
          </cell>
          <cell r="F44">
            <v>6.5480554972770397</v>
          </cell>
          <cell r="G44">
            <v>6.5480554972770397</v>
          </cell>
          <cell r="H44">
            <v>6.5480554972770397</v>
          </cell>
          <cell r="I44">
            <v>6.5480554972770397</v>
          </cell>
          <cell r="J44">
            <v>6.5480554972770397</v>
          </cell>
          <cell r="K44">
            <v>6.5480554972770397</v>
          </cell>
          <cell r="L44">
            <v>6.5480554972770397</v>
          </cell>
          <cell r="M44">
            <v>6.5480554972770397</v>
          </cell>
          <cell r="N44">
            <v>6.5480554972770397</v>
          </cell>
        </row>
        <row r="45">
          <cell r="B45" t="str">
            <v>Mill Target Line - 1999 Budget less 5%</v>
          </cell>
          <cell r="C45">
            <v>5.6011999999999995</v>
          </cell>
          <cell r="D45">
            <v>5.6011999999999995</v>
          </cell>
          <cell r="E45">
            <v>5.6011999999999995</v>
          </cell>
          <cell r="F45">
            <v>5.6011999999999995</v>
          </cell>
          <cell r="G45">
            <v>5.6011999999999995</v>
          </cell>
          <cell r="H45">
            <v>5.6011999999999995</v>
          </cell>
          <cell r="I45">
            <v>5.6011999999999995</v>
          </cell>
          <cell r="J45">
            <v>5.6011999999999995</v>
          </cell>
          <cell r="K45">
            <v>5.6011999999999995</v>
          </cell>
          <cell r="L45">
            <v>5.6011999999999995</v>
          </cell>
          <cell r="M45">
            <v>5.6011999999999995</v>
          </cell>
          <cell r="N45">
            <v>5.6011999999999995</v>
          </cell>
        </row>
        <row r="72">
          <cell r="C72" t="str">
            <v>Jan</v>
          </cell>
          <cell r="D72" t="str">
            <v>Feb</v>
          </cell>
          <cell r="E72" t="str">
            <v>Mar</v>
          </cell>
          <cell r="F72" t="str">
            <v>Apr</v>
          </cell>
          <cell r="G72" t="str">
            <v>May</v>
          </cell>
          <cell r="H72" t="str">
            <v>Jun</v>
          </cell>
          <cell r="I72" t="str">
            <v>Jul</v>
          </cell>
          <cell r="J72" t="str">
            <v>Aug</v>
          </cell>
          <cell r="K72" t="str">
            <v>Sep</v>
          </cell>
          <cell r="L72" t="str">
            <v>Oct</v>
          </cell>
          <cell r="M72" t="str">
            <v>Nov</v>
          </cell>
          <cell r="N72" t="str">
            <v>Dec</v>
          </cell>
        </row>
        <row r="73">
          <cell r="B73" t="str">
            <v>Mill Cost/oz Poured - 2002 Actual</v>
          </cell>
          <cell r="C73">
            <v>33.888849737630892</v>
          </cell>
          <cell r="D73">
            <v>45.520155212628254</v>
          </cell>
          <cell r="E73">
            <v>51.207829465906386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Mill Cost/oz Poured - 2002 Average</v>
          </cell>
          <cell r="C74">
            <v>12.52</v>
          </cell>
          <cell r="D74">
            <v>12.52</v>
          </cell>
          <cell r="E74">
            <v>12.52</v>
          </cell>
          <cell r="F74">
            <v>12.52</v>
          </cell>
          <cell r="G74">
            <v>12.52</v>
          </cell>
          <cell r="H74">
            <v>12.52</v>
          </cell>
          <cell r="I74">
            <v>12.52</v>
          </cell>
          <cell r="J74">
            <v>12.52</v>
          </cell>
          <cell r="K74">
            <v>12.52</v>
          </cell>
          <cell r="L74">
            <v>12.52</v>
          </cell>
          <cell r="M74">
            <v>12.52</v>
          </cell>
          <cell r="N74">
            <v>12.52</v>
          </cell>
        </row>
        <row r="75">
          <cell r="B75" t="str">
            <v>Mill Cost/oz Poured - 2001 Average</v>
          </cell>
          <cell r="C75">
            <v>42.641258914646798</v>
          </cell>
          <cell r="D75">
            <v>42.641258914646798</v>
          </cell>
          <cell r="E75">
            <v>42.641258914646798</v>
          </cell>
          <cell r="F75">
            <v>42.641258914646798</v>
          </cell>
          <cell r="G75">
            <v>42.641258914646798</v>
          </cell>
          <cell r="H75">
            <v>42.641258914646798</v>
          </cell>
          <cell r="I75">
            <v>42.641258914646798</v>
          </cell>
          <cell r="J75">
            <v>42.641258914646798</v>
          </cell>
          <cell r="K75">
            <v>42.641258914646798</v>
          </cell>
          <cell r="L75">
            <v>42.641258914646798</v>
          </cell>
          <cell r="M75">
            <v>42.641258914646798</v>
          </cell>
          <cell r="N75">
            <v>42.641258914646798</v>
          </cell>
        </row>
        <row r="76">
          <cell r="B76" t="str">
            <v>Mill Cost/oz Poured - 2000 Average</v>
          </cell>
          <cell r="C76">
            <v>43.546545157130574</v>
          </cell>
          <cell r="D76">
            <v>43.546545157130574</v>
          </cell>
          <cell r="E76">
            <v>43.546545157130574</v>
          </cell>
          <cell r="F76">
            <v>43.546545157130574</v>
          </cell>
          <cell r="G76">
            <v>43.546545157130574</v>
          </cell>
          <cell r="H76">
            <v>43.546545157130574</v>
          </cell>
          <cell r="I76">
            <v>43.546545157130574</v>
          </cell>
          <cell r="J76">
            <v>43.546545157130574</v>
          </cell>
          <cell r="K76">
            <v>43.546545157130574</v>
          </cell>
          <cell r="L76">
            <v>43.546545157130574</v>
          </cell>
          <cell r="M76">
            <v>43.546545157130574</v>
          </cell>
          <cell r="N76">
            <v>43.546545157130574</v>
          </cell>
        </row>
        <row r="77">
          <cell r="B77" t="str">
            <v>Mill Cost/oz Poured - 1999 Average</v>
          </cell>
          <cell r="C77">
            <v>47.500108923005357</v>
          </cell>
          <cell r="D77">
            <v>47.500108923005357</v>
          </cell>
          <cell r="E77">
            <v>47.500108923005357</v>
          </cell>
          <cell r="F77">
            <v>47.500108923005357</v>
          </cell>
          <cell r="G77">
            <v>47.500108923005357</v>
          </cell>
          <cell r="H77">
            <v>47.500108923005357</v>
          </cell>
          <cell r="I77">
            <v>47.500108923005357</v>
          </cell>
          <cell r="J77">
            <v>47.500108923005357</v>
          </cell>
          <cell r="K77">
            <v>47.500108923005357</v>
          </cell>
          <cell r="L77">
            <v>47.500108923005357</v>
          </cell>
          <cell r="M77">
            <v>47.500108923005357</v>
          </cell>
          <cell r="N77">
            <v>47.500108923005357</v>
          </cell>
        </row>
        <row r="78">
          <cell r="B78" t="str">
            <v>Mill Cost/oz Poured - 1998 Average</v>
          </cell>
          <cell r="C78">
            <v>52.047061121177506</v>
          </cell>
          <cell r="D78">
            <v>52.047061121177506</v>
          </cell>
          <cell r="E78">
            <v>52.047061121177506</v>
          </cell>
          <cell r="F78">
            <v>52.047061121177506</v>
          </cell>
          <cell r="G78">
            <v>52.047061121177506</v>
          </cell>
          <cell r="H78">
            <v>52.047061121177506</v>
          </cell>
          <cell r="I78">
            <v>52.047061121177506</v>
          </cell>
          <cell r="J78">
            <v>52.047061121177506</v>
          </cell>
          <cell r="K78">
            <v>52.047061121177506</v>
          </cell>
          <cell r="L78">
            <v>52.047061121177506</v>
          </cell>
          <cell r="M78">
            <v>52.047061121177506</v>
          </cell>
          <cell r="N78">
            <v>52.047061121177506</v>
          </cell>
        </row>
        <row r="79">
          <cell r="B79" t="str">
            <v>Mill Cost/oz Poured - 1997 Average</v>
          </cell>
          <cell r="C79">
            <v>52.455117329382524</v>
          </cell>
          <cell r="D79">
            <v>52.455117329382524</v>
          </cell>
          <cell r="E79">
            <v>52.455117329382524</v>
          </cell>
          <cell r="F79">
            <v>52.455117329382524</v>
          </cell>
          <cell r="G79">
            <v>52.455117329382524</v>
          </cell>
          <cell r="H79">
            <v>52.455117329382524</v>
          </cell>
          <cell r="I79">
            <v>52.455117329382524</v>
          </cell>
          <cell r="J79">
            <v>52.455117329382524</v>
          </cell>
          <cell r="K79">
            <v>52.455117329382524</v>
          </cell>
          <cell r="L79">
            <v>52.455117329382524</v>
          </cell>
          <cell r="M79">
            <v>52.455117329382524</v>
          </cell>
          <cell r="N79">
            <v>52.455117329382524</v>
          </cell>
        </row>
        <row r="80">
          <cell r="B80" t="str">
            <v>Target Line - 2000 Budget less 5%</v>
          </cell>
          <cell r="C80">
            <v>49.295499999999997</v>
          </cell>
          <cell r="D80">
            <v>49.295499999999997</v>
          </cell>
          <cell r="E80">
            <v>49.295499999999997</v>
          </cell>
          <cell r="F80">
            <v>49.295499999999997</v>
          </cell>
          <cell r="G80">
            <v>49.295499999999997</v>
          </cell>
          <cell r="H80">
            <v>49.295499999999997</v>
          </cell>
          <cell r="I80">
            <v>49.295499999999997</v>
          </cell>
          <cell r="J80">
            <v>49.295499999999997</v>
          </cell>
          <cell r="K80">
            <v>49.295499999999997</v>
          </cell>
          <cell r="L80">
            <v>49.295499999999997</v>
          </cell>
          <cell r="M80">
            <v>49.295499999999997</v>
          </cell>
          <cell r="N80">
            <v>49.295499999999997</v>
          </cell>
        </row>
        <row r="107">
          <cell r="C107" t="str">
            <v>Jan</v>
          </cell>
          <cell r="D107" t="str">
            <v>Feb</v>
          </cell>
          <cell r="E107" t="str">
            <v>Mar</v>
          </cell>
          <cell r="F107" t="str">
            <v>Apr</v>
          </cell>
          <cell r="G107" t="str">
            <v>May</v>
          </cell>
          <cell r="H107" t="str">
            <v>Jun</v>
          </cell>
          <cell r="I107" t="str">
            <v>Jul</v>
          </cell>
          <cell r="J107" t="str">
            <v>Aug</v>
          </cell>
          <cell r="K107" t="str">
            <v>Sep</v>
          </cell>
          <cell r="L107" t="str">
            <v>Oct</v>
          </cell>
          <cell r="M107" t="str">
            <v>Nov</v>
          </cell>
          <cell r="N107" t="str">
            <v>Dec</v>
          </cell>
        </row>
        <row r="108">
          <cell r="B108" t="str">
            <v>Mine Cost/oz Mined - 2002Actual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>
            <v>0</v>
          </cell>
          <cell r="H108">
            <v>0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</row>
        <row r="109">
          <cell r="B109" t="str">
            <v>Mine Cost/oz Mined - 2002 Average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</row>
        <row r="110">
          <cell r="B110" t="str">
            <v>Mine Cost/oz Mined - 2001 Average</v>
          </cell>
          <cell r="C110">
            <v>31.292196577541624</v>
          </cell>
          <cell r="D110">
            <v>31.292196577541624</v>
          </cell>
          <cell r="E110">
            <v>31.292196577541624</v>
          </cell>
          <cell r="F110">
            <v>31.292196577541624</v>
          </cell>
          <cell r="G110">
            <v>31.292196577541624</v>
          </cell>
          <cell r="H110">
            <v>31.292196577541624</v>
          </cell>
          <cell r="I110">
            <v>31.292196577541624</v>
          </cell>
          <cell r="J110">
            <v>31.292196577541624</v>
          </cell>
          <cell r="K110">
            <v>31.292196577541624</v>
          </cell>
          <cell r="L110">
            <v>31.292196577541624</v>
          </cell>
          <cell r="M110">
            <v>31.292196577541624</v>
          </cell>
          <cell r="N110">
            <v>31.292196577541624</v>
          </cell>
        </row>
        <row r="111">
          <cell r="B111" t="str">
            <v>Mine Cost/oz Mined - 2000 Average</v>
          </cell>
          <cell r="C111">
            <v>32.39494399257724</v>
          </cell>
          <cell r="D111">
            <v>32.39494399257724</v>
          </cell>
          <cell r="E111">
            <v>32.39494399257724</v>
          </cell>
          <cell r="F111">
            <v>32.39494399257724</v>
          </cell>
          <cell r="G111">
            <v>32.39494399257724</v>
          </cell>
          <cell r="H111">
            <v>32.39494399257724</v>
          </cell>
          <cell r="I111">
            <v>32.39494399257724</v>
          </cell>
          <cell r="J111">
            <v>32.39494399257724</v>
          </cell>
          <cell r="K111">
            <v>32.39494399257724</v>
          </cell>
          <cell r="L111">
            <v>32.39494399257724</v>
          </cell>
          <cell r="M111">
            <v>32.39494399257724</v>
          </cell>
          <cell r="N111">
            <v>32.39494399257724</v>
          </cell>
        </row>
        <row r="112">
          <cell r="B112" t="str">
            <v>Mine Cost/oz Mined - 1999 Average</v>
          </cell>
          <cell r="C112">
            <v>32.659201384410842</v>
          </cell>
          <cell r="D112">
            <v>32.659201384410842</v>
          </cell>
          <cell r="E112">
            <v>32.659201384410842</v>
          </cell>
          <cell r="F112">
            <v>32.659201384410842</v>
          </cell>
          <cell r="G112">
            <v>32.659201384410842</v>
          </cell>
          <cell r="H112">
            <v>32.659201384410842</v>
          </cell>
          <cell r="I112">
            <v>32.659201384410842</v>
          </cell>
          <cell r="J112">
            <v>32.659201384410842</v>
          </cell>
          <cell r="K112">
            <v>32.659201384410842</v>
          </cell>
          <cell r="L112">
            <v>32.659201384410842</v>
          </cell>
          <cell r="M112">
            <v>32.659201384410842</v>
          </cell>
          <cell r="N112">
            <v>32.659201384410842</v>
          </cell>
        </row>
        <row r="113">
          <cell r="B113" t="str">
            <v>Mine Cost/oz Mined - 1998 Average</v>
          </cell>
          <cell r="C113">
            <v>33.661281676476975</v>
          </cell>
          <cell r="D113">
            <v>33.661281676476975</v>
          </cell>
          <cell r="E113">
            <v>33.661281676476975</v>
          </cell>
          <cell r="F113">
            <v>33.661281676476975</v>
          </cell>
          <cell r="G113">
            <v>33.661281676476975</v>
          </cell>
          <cell r="H113">
            <v>33.661281676476975</v>
          </cell>
          <cell r="I113">
            <v>33.661281676476975</v>
          </cell>
          <cell r="J113">
            <v>33.661281676476975</v>
          </cell>
          <cell r="K113">
            <v>33.661281676476975</v>
          </cell>
          <cell r="L113">
            <v>33.661281676476975</v>
          </cell>
          <cell r="M113">
            <v>33.661281676476975</v>
          </cell>
          <cell r="N113">
            <v>33.661281676476975</v>
          </cell>
        </row>
        <row r="114">
          <cell r="B114" t="str">
            <v>Mine Cost/oz Mined - 1997 Average</v>
          </cell>
          <cell r="C114">
            <v>27.024979994829433</v>
          </cell>
          <cell r="D114">
            <v>27.024979994829433</v>
          </cell>
          <cell r="E114">
            <v>27.024979994829433</v>
          </cell>
          <cell r="F114">
            <v>27.024979994829433</v>
          </cell>
          <cell r="G114">
            <v>27.024979994829433</v>
          </cell>
          <cell r="H114">
            <v>27.024979994829433</v>
          </cell>
          <cell r="I114">
            <v>27.024979994829433</v>
          </cell>
          <cell r="J114">
            <v>27.024979994829433</v>
          </cell>
          <cell r="K114">
            <v>27.024979994829433</v>
          </cell>
          <cell r="L114">
            <v>27.024979994829433</v>
          </cell>
          <cell r="M114">
            <v>27.024979994829433</v>
          </cell>
          <cell r="N114">
            <v>27.024979994829433</v>
          </cell>
        </row>
        <row r="115">
          <cell r="B115" t="str">
            <v>Target Line - 2000 Budget less 5%</v>
          </cell>
          <cell r="C115">
            <v>31.348764999999997</v>
          </cell>
          <cell r="D115">
            <v>31.348764999999997</v>
          </cell>
          <cell r="E115">
            <v>31.348764999999997</v>
          </cell>
          <cell r="F115">
            <v>31.348764999999997</v>
          </cell>
          <cell r="G115">
            <v>31.348764999999997</v>
          </cell>
          <cell r="H115">
            <v>31.348764999999997</v>
          </cell>
          <cell r="I115">
            <v>31.348764999999997</v>
          </cell>
          <cell r="J115">
            <v>31.348764999999997</v>
          </cell>
          <cell r="K115">
            <v>31.348764999999997</v>
          </cell>
          <cell r="L115">
            <v>31.348764999999997</v>
          </cell>
          <cell r="M115">
            <v>31.348764999999997</v>
          </cell>
          <cell r="N115">
            <v>31.348764999999997</v>
          </cell>
        </row>
      </sheetData>
      <sheetData sheetId="9" refreshError="1">
        <row r="1">
          <cell r="E1" t="str">
            <v>Production Summary Report</v>
          </cell>
        </row>
        <row r="2">
          <cell r="E2" t="str">
            <v>December 31, 2002</v>
          </cell>
        </row>
        <row r="3">
          <cell r="E3" t="str">
            <v>Table 1.1</v>
          </cell>
        </row>
        <row r="4">
          <cell r="B4" t="str">
            <v>Current Month</v>
          </cell>
          <cell r="H4" t="str">
            <v>Year To Date</v>
          </cell>
          <cell r="K4" t="str">
            <v>Annual</v>
          </cell>
          <cell r="L4">
            <v>2002</v>
          </cell>
          <cell r="M4" t="str">
            <v>January</v>
          </cell>
          <cell r="O4" t="str">
            <v>February</v>
          </cell>
        </row>
        <row r="5">
          <cell r="A5" t="str">
            <v>Actual</v>
          </cell>
          <cell r="B5" t="str">
            <v>Budget</v>
          </cell>
          <cell r="C5" t="str">
            <v>Variance</v>
          </cell>
          <cell r="G5" t="str">
            <v>Actual</v>
          </cell>
          <cell r="H5" t="str">
            <v>Budget</v>
          </cell>
          <cell r="I5" t="str">
            <v>Variance</v>
          </cell>
          <cell r="K5" t="str">
            <v>Budget</v>
          </cell>
          <cell r="L5" t="str">
            <v>Forecast</v>
          </cell>
          <cell r="M5" t="str">
            <v>Actual</v>
          </cell>
          <cell r="N5" t="str">
            <v>Budget</v>
          </cell>
          <cell r="O5" t="str">
            <v>Actual</v>
          </cell>
        </row>
        <row r="6">
          <cell r="E6" t="str">
            <v>Mining</v>
          </cell>
        </row>
        <row r="7">
          <cell r="E7" t="str">
            <v>BCM's:</v>
          </cell>
        </row>
        <row r="8">
          <cell r="A8">
            <v>63450</v>
          </cell>
          <cell r="B8">
            <v>0</v>
          </cell>
          <cell r="C8">
            <v>63450</v>
          </cell>
          <cell r="E8" t="str">
            <v>Ice</v>
          </cell>
          <cell r="G8">
            <v>876700</v>
          </cell>
          <cell r="H8">
            <v>0</v>
          </cell>
          <cell r="I8">
            <v>876700</v>
          </cell>
          <cell r="K8">
            <v>0</v>
          </cell>
          <cell r="L8">
            <v>629831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1862605</v>
          </cell>
          <cell r="B9">
            <v>1447742</v>
          </cell>
          <cell r="C9">
            <v>414863</v>
          </cell>
          <cell r="E9" t="str">
            <v>Waste (including low grade ore)</v>
          </cell>
          <cell r="G9">
            <v>17160399</v>
          </cell>
          <cell r="H9">
            <v>17131817</v>
          </cell>
          <cell r="I9">
            <v>28582</v>
          </cell>
          <cell r="K9">
            <v>17131818</v>
          </cell>
          <cell r="L9">
            <v>17047817</v>
          </cell>
          <cell r="M9">
            <v>1499723</v>
          </cell>
          <cell r="N9">
            <v>1448718</v>
          </cell>
          <cell r="O9">
            <v>1433688</v>
          </cell>
        </row>
        <row r="10">
          <cell r="A10">
            <v>173750</v>
          </cell>
          <cell r="B10">
            <v>164258</v>
          </cell>
          <cell r="C10">
            <v>9492</v>
          </cell>
          <cell r="E10" t="str">
            <v>Ore</v>
          </cell>
          <cell r="G10">
            <v>1633299</v>
          </cell>
          <cell r="H10">
            <v>1848183</v>
          </cell>
          <cell r="I10">
            <v>-214884</v>
          </cell>
          <cell r="K10">
            <v>1848183</v>
          </cell>
          <cell r="L10">
            <v>1131096</v>
          </cell>
          <cell r="M10">
            <v>170570</v>
          </cell>
          <cell r="N10">
            <v>163282</v>
          </cell>
          <cell r="O10">
            <v>150820</v>
          </cell>
        </row>
        <row r="11">
          <cell r="A11">
            <v>2099805</v>
          </cell>
          <cell r="B11">
            <v>1612000</v>
          </cell>
          <cell r="C11">
            <v>487805</v>
          </cell>
          <cell r="E11" t="str">
            <v>Total BCM's</v>
          </cell>
          <cell r="G11">
            <v>19670398</v>
          </cell>
          <cell r="H11">
            <v>18980000</v>
          </cell>
          <cell r="I11">
            <v>690398</v>
          </cell>
          <cell r="K11">
            <v>18980000</v>
          </cell>
          <cell r="L11">
            <v>18808744</v>
          </cell>
          <cell r="M11">
            <v>1670293</v>
          </cell>
          <cell r="N11">
            <v>1612000</v>
          </cell>
          <cell r="O11">
            <v>1584508</v>
          </cell>
        </row>
        <row r="13">
          <cell r="E13" t="str">
            <v>Tonnes:</v>
          </cell>
        </row>
        <row r="14">
          <cell r="A14">
            <v>5858813.25</v>
          </cell>
          <cell r="B14">
            <v>4594200</v>
          </cell>
          <cell r="C14">
            <v>1264613.25</v>
          </cell>
          <cell r="E14" t="str">
            <v>Total Tonnes Mined</v>
          </cell>
          <cell r="G14">
            <v>54324768.299999997</v>
          </cell>
          <cell r="H14">
            <v>54266274.050000012</v>
          </cell>
          <cell r="I14">
            <v>58494.249999985099</v>
          </cell>
          <cell r="K14">
            <v>54265639.150000006</v>
          </cell>
          <cell r="L14">
            <v>53656206.170000002</v>
          </cell>
          <cell r="M14">
            <v>4760335.05</v>
          </cell>
          <cell r="N14">
            <v>4596346.0500000007</v>
          </cell>
          <cell r="O14">
            <v>4515847.8</v>
          </cell>
        </row>
        <row r="15">
          <cell r="A15">
            <v>495189</v>
          </cell>
          <cell r="B15">
            <v>467500</v>
          </cell>
          <cell r="C15">
            <v>27689</v>
          </cell>
          <cell r="E15" t="str">
            <v>Tonnes of Ore Mined</v>
          </cell>
          <cell r="G15">
            <v>4654904</v>
          </cell>
          <cell r="H15">
            <v>5439960</v>
          </cell>
          <cell r="I15">
            <v>-785056</v>
          </cell>
          <cell r="K15">
            <v>5439960</v>
          </cell>
          <cell r="L15">
            <v>4521972</v>
          </cell>
          <cell r="M15">
            <v>486125</v>
          </cell>
          <cell r="N15">
            <v>467500</v>
          </cell>
          <cell r="O15">
            <v>429837</v>
          </cell>
        </row>
        <row r="16">
          <cell r="A16">
            <v>5.8710000000000004</v>
          </cell>
          <cell r="B16">
            <v>6.4</v>
          </cell>
          <cell r="C16">
            <v>-0.52899999999999991</v>
          </cell>
          <cell r="E16" t="str">
            <v>Grade (g/t)</v>
          </cell>
          <cell r="G16">
            <v>3.6794070896843416</v>
          </cell>
          <cell r="H16">
            <v>4.6681921161699726</v>
          </cell>
          <cell r="I16">
            <v>-0.98878502648563105</v>
          </cell>
          <cell r="K16">
            <v>4.6681921161699726</v>
          </cell>
          <cell r="L16">
            <v>3.448889671957279</v>
          </cell>
          <cell r="M16">
            <v>4.6520000000000001</v>
          </cell>
          <cell r="N16">
            <v>3.681</v>
          </cell>
          <cell r="O16">
            <v>4.0339999999999998</v>
          </cell>
        </row>
        <row r="17">
          <cell r="A17">
            <v>93474</v>
          </cell>
          <cell r="B17">
            <v>96195</v>
          </cell>
          <cell r="C17">
            <v>-2721</v>
          </cell>
          <cell r="E17" t="str">
            <v>Ounces Mined</v>
          </cell>
          <cell r="G17">
            <v>550655</v>
          </cell>
          <cell r="H17">
            <v>816461</v>
          </cell>
          <cell r="I17">
            <v>-265806</v>
          </cell>
          <cell r="K17">
            <v>816461</v>
          </cell>
          <cell r="L17">
            <v>501416</v>
          </cell>
          <cell r="M17">
            <v>72701</v>
          </cell>
          <cell r="N17">
            <v>55327</v>
          </cell>
          <cell r="O17">
            <v>55751</v>
          </cell>
        </row>
        <row r="18">
          <cell r="N18" t="str">
            <v xml:space="preserve"> </v>
          </cell>
        </row>
        <row r="20">
          <cell r="E20" t="str">
            <v>Milling</v>
          </cell>
        </row>
        <row r="21">
          <cell r="A21">
            <v>479392</v>
          </cell>
          <cell r="B21">
            <v>467500</v>
          </cell>
          <cell r="C21">
            <v>11892</v>
          </cell>
          <cell r="E21" t="str">
            <v>Tonnes of Ore Milled</v>
          </cell>
          <cell r="G21">
            <v>5611124</v>
          </cell>
          <cell r="H21">
            <v>5439960</v>
          </cell>
          <cell r="I21">
            <v>171164</v>
          </cell>
          <cell r="K21">
            <v>5439960</v>
          </cell>
          <cell r="L21">
            <v>5552398</v>
          </cell>
          <cell r="M21">
            <v>505023</v>
          </cell>
          <cell r="N21">
            <v>467500</v>
          </cell>
          <cell r="O21">
            <v>402802</v>
          </cell>
        </row>
        <row r="22">
          <cell r="A22">
            <v>5.1970000000000001</v>
          </cell>
          <cell r="B22">
            <v>6.4</v>
          </cell>
          <cell r="C22">
            <v>-1.2030000000000003</v>
          </cell>
          <cell r="E22" t="str">
            <v>Grade (g/t)</v>
          </cell>
          <cell r="G22">
            <v>3.7110215837325997</v>
          </cell>
          <cell r="H22">
            <v>4.6681921161699726</v>
          </cell>
          <cell r="I22">
            <v>-0.95717053243737293</v>
          </cell>
          <cell r="K22">
            <v>4.6681921161699726</v>
          </cell>
          <cell r="L22">
            <v>3.574968863881876</v>
          </cell>
          <cell r="M22">
            <v>4.43</v>
          </cell>
          <cell r="N22">
            <v>3.681</v>
          </cell>
          <cell r="O22">
            <v>4.0810000000000004</v>
          </cell>
        </row>
        <row r="23">
          <cell r="A23">
            <v>0.8286</v>
          </cell>
          <cell r="B23">
            <v>0.83</v>
          </cell>
          <cell r="C23">
            <v>-1.3999999999999568E-3</v>
          </cell>
          <cell r="E23" t="str">
            <v>Recovery</v>
          </cell>
          <cell r="G23">
            <v>0.78126741103103181</v>
          </cell>
          <cell r="H23">
            <v>0.81715354438240162</v>
          </cell>
          <cell r="I23">
            <v>-3.5886133351369809E-2</v>
          </cell>
          <cell r="K23">
            <v>0.81715354438240162</v>
          </cell>
          <cell r="L23">
            <v>0.77441666235754436</v>
          </cell>
          <cell r="M23">
            <v>0.82340000000000002</v>
          </cell>
          <cell r="N23">
            <v>0.8</v>
          </cell>
          <cell r="O23">
            <v>0.81200000000000006</v>
          </cell>
        </row>
        <row r="24">
          <cell r="A24">
            <v>66370</v>
          </cell>
          <cell r="B24">
            <v>79842</v>
          </cell>
          <cell r="C24">
            <v>-13472</v>
          </cell>
          <cell r="E24" t="str">
            <v>Ounces Extracted</v>
          </cell>
          <cell r="G24">
            <v>523039</v>
          </cell>
          <cell r="H24">
            <v>667174</v>
          </cell>
          <cell r="I24">
            <v>-144135</v>
          </cell>
          <cell r="K24">
            <v>667174</v>
          </cell>
          <cell r="L24">
            <v>494218</v>
          </cell>
          <cell r="M24">
            <v>59274</v>
          </cell>
          <cell r="N24">
            <v>44262</v>
          </cell>
          <cell r="O24">
            <v>42915</v>
          </cell>
        </row>
        <row r="26">
          <cell r="A26">
            <v>3853</v>
          </cell>
          <cell r="B26">
            <v>-700</v>
          </cell>
          <cell r="C26">
            <v>4553</v>
          </cell>
          <cell r="E26" t="str">
            <v>Ounces in Circuit Change</v>
          </cell>
          <cell r="G26">
            <v>5511</v>
          </cell>
          <cell r="H26">
            <v>-1059</v>
          </cell>
          <cell r="I26">
            <v>6570</v>
          </cell>
          <cell r="K26">
            <v>-1058</v>
          </cell>
          <cell r="L26">
            <v>5045.2299999999814</v>
          </cell>
          <cell r="M26">
            <v>1561</v>
          </cell>
          <cell r="N26">
            <v>642</v>
          </cell>
          <cell r="O26">
            <v>1565</v>
          </cell>
        </row>
        <row r="28">
          <cell r="A28">
            <v>70223</v>
          </cell>
          <cell r="B28">
            <v>79142</v>
          </cell>
          <cell r="C28">
            <v>-8919</v>
          </cell>
          <cell r="E28" t="str">
            <v>Ounces Poured</v>
          </cell>
          <cell r="G28">
            <v>528550</v>
          </cell>
          <cell r="H28">
            <v>666116</v>
          </cell>
          <cell r="I28">
            <v>-137566</v>
          </cell>
          <cell r="K28">
            <v>666116</v>
          </cell>
          <cell r="L28">
            <v>499263.23</v>
          </cell>
          <cell r="M28">
            <v>60835</v>
          </cell>
          <cell r="N28">
            <v>44904</v>
          </cell>
          <cell r="O28">
            <v>44480</v>
          </cell>
        </row>
        <row r="30">
          <cell r="I30">
            <v>323186</v>
          </cell>
        </row>
        <row r="31">
          <cell r="A31" t="str">
            <v>Density factors used to convert BCM's  to Tonnes:</v>
          </cell>
        </row>
        <row r="32">
          <cell r="A32" t="str">
            <v>Waste = 2.85</v>
          </cell>
        </row>
        <row r="33">
          <cell r="A33" t="str">
            <v>Ice = .87</v>
          </cell>
        </row>
        <row r="34">
          <cell r="A34" t="str">
            <v>Ore Actual = 2.85</v>
          </cell>
        </row>
        <row r="37">
          <cell r="M37" t="str">
            <v>Average Grade Calculation:</v>
          </cell>
        </row>
        <row r="38">
          <cell r="N38" t="str">
            <v>Jan</v>
          </cell>
        </row>
        <row r="39">
          <cell r="N39" t="str">
            <v>actual</v>
          </cell>
        </row>
        <row r="40">
          <cell r="M40" t="str">
            <v>HG =</v>
          </cell>
          <cell r="N40">
            <v>218809</v>
          </cell>
          <cell r="O40" t="str">
            <v>HG =</v>
          </cell>
        </row>
        <row r="41">
          <cell r="M41" t="str">
            <v>grade =</v>
          </cell>
          <cell r="N41">
            <v>5.4980000000000002</v>
          </cell>
          <cell r="O41" t="str">
            <v>grade =</v>
          </cell>
        </row>
        <row r="42">
          <cell r="M42" t="str">
            <v>grams =</v>
          </cell>
          <cell r="N42">
            <v>1203011.882</v>
          </cell>
          <cell r="O42" t="str">
            <v>grams =</v>
          </cell>
        </row>
        <row r="43">
          <cell r="M43" t="str">
            <v>LG =</v>
          </cell>
          <cell r="N43">
            <v>17884</v>
          </cell>
          <cell r="O43" t="str">
            <v>LG =</v>
          </cell>
        </row>
        <row r="44">
          <cell r="M44" t="str">
            <v>grade =</v>
          </cell>
          <cell r="N44">
            <v>1.3169999999999999</v>
          </cell>
          <cell r="O44" t="str">
            <v>grade =</v>
          </cell>
        </row>
        <row r="45">
          <cell r="M45" t="str">
            <v>grams =</v>
          </cell>
          <cell r="N45">
            <v>23553.227999999999</v>
          </cell>
          <cell r="O45" t="str">
            <v>grams =</v>
          </cell>
        </row>
        <row r="46">
          <cell r="M46" t="str">
            <v>total HGLG =</v>
          </cell>
          <cell r="N46">
            <v>236693</v>
          </cell>
          <cell r="O46" t="str">
            <v>total HGLG =</v>
          </cell>
        </row>
        <row r="47">
          <cell r="M47" t="str">
            <v>total gr =</v>
          </cell>
          <cell r="N47">
            <v>1226565.1099999999</v>
          </cell>
          <cell r="O47" t="str">
            <v>total gr =</v>
          </cell>
        </row>
        <row r="48">
          <cell r="M48" t="str">
            <v>aver gr =</v>
          </cell>
          <cell r="N48">
            <v>5.1820928798063308</v>
          </cell>
          <cell r="O48" t="str">
            <v>aver gr =</v>
          </cell>
        </row>
        <row r="50">
          <cell r="E50" t="str">
            <v>Adjustment to Stockpile: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Tonnes of Ore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Grade</v>
          </cell>
          <cell r="K52">
            <v>0</v>
          </cell>
          <cell r="L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E53" t="str">
            <v xml:space="preserve">Ounces </v>
          </cell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</row>
        <row r="54">
          <cell r="A54">
            <v>93474</v>
          </cell>
          <cell r="B54">
            <v>0</v>
          </cell>
          <cell r="C54">
            <v>93474</v>
          </cell>
          <cell r="E54" t="str">
            <v>Net Ounces Mined</v>
          </cell>
          <cell r="G54">
            <v>550655</v>
          </cell>
          <cell r="H54">
            <v>0</v>
          </cell>
          <cell r="I54">
            <v>550655</v>
          </cell>
          <cell r="K54">
            <v>0</v>
          </cell>
          <cell r="L54">
            <v>0</v>
          </cell>
        </row>
        <row r="57">
          <cell r="E57" t="str">
            <v>Final Settlement Adjustments</v>
          </cell>
        </row>
        <row r="58">
          <cell r="E58" t="str">
            <v>Ounces Extracted</v>
          </cell>
          <cell r="G58">
            <v>0</v>
          </cell>
        </row>
        <row r="71">
          <cell r="A71">
            <v>-272.60059681697612</v>
          </cell>
          <cell r="B71">
            <v>0</v>
          </cell>
          <cell r="C71">
            <v>-272.60059681697612</v>
          </cell>
          <cell r="E71" t="str">
            <v>Capitalized Commissioning Costs</v>
          </cell>
          <cell r="G71">
            <v>-178.76793994259219</v>
          </cell>
          <cell r="H71">
            <v>0</v>
          </cell>
          <cell r="I71">
            <v>-178.76793994259219</v>
          </cell>
          <cell r="K71">
            <v>0</v>
          </cell>
          <cell r="M71">
            <v>93.832656874383929</v>
          </cell>
          <cell r="N71">
            <v>0</v>
          </cell>
          <cell r="O71">
            <v>-272.60059681697612</v>
          </cell>
        </row>
        <row r="72">
          <cell r="A72">
            <v>203.60258620689655</v>
          </cell>
          <cell r="B72">
            <v>138.27496277216565</v>
          </cell>
          <cell r="C72">
            <v>65.327623434730896</v>
          </cell>
          <cell r="E72" t="str">
            <v>Taxes &amp; Finance Costs</v>
          </cell>
          <cell r="G72">
            <v>329.10719805696624</v>
          </cell>
          <cell r="H72">
            <v>128.50975959742888</v>
          </cell>
          <cell r="I72">
            <v>200.59743845953736</v>
          </cell>
          <cell r="K72">
            <v>107.80231249908678</v>
          </cell>
          <cell r="M72">
            <v>125.50461185006969</v>
          </cell>
          <cell r="N72">
            <v>-9.7652031747367687</v>
          </cell>
          <cell r="O72">
            <v>203.60258620689655</v>
          </cell>
        </row>
        <row r="73">
          <cell r="A73">
            <v>150.0118700265252</v>
          </cell>
          <cell r="B73">
            <v>114.95975369259871</v>
          </cell>
          <cell r="C73">
            <v>35.052116333926492</v>
          </cell>
          <cell r="E73" t="str">
            <v>Deprec., Deplet., &amp; Amort.</v>
          </cell>
          <cell r="G73">
            <v>124.87188120998013</v>
          </cell>
          <cell r="H73">
            <v>112.77803550016708</v>
          </cell>
          <cell r="I73">
            <v>12.093845709813053</v>
          </cell>
          <cell r="K73">
            <v>84.880503022126547</v>
          </cell>
          <cell r="M73">
            <v>-25.13998881654507</v>
          </cell>
          <cell r="N73">
            <v>-2.1817181924316316</v>
          </cell>
          <cell r="O73">
            <v>150.0118700265252</v>
          </cell>
        </row>
        <row r="74">
          <cell r="A74">
            <v>81.013859416445626</v>
          </cell>
          <cell r="B74">
            <v>253.23471646476435</v>
          </cell>
          <cell r="C74">
            <v>-172.22085704831872</v>
          </cell>
          <cell r="E74" t="str">
            <v>TOTAL COST PER OUNCE</v>
          </cell>
          <cell r="G74">
            <v>275.21113932435418</v>
          </cell>
          <cell r="H74">
            <v>241.28779509759596</v>
          </cell>
          <cell r="I74">
            <v>33.923344226758218</v>
          </cell>
          <cell r="K74">
            <v>192.68281552121334</v>
          </cell>
          <cell r="M74">
            <v>194.19727990790855</v>
          </cell>
          <cell r="N74">
            <v>-11.946921367168386</v>
          </cell>
          <cell r="O74">
            <v>81.013859416445626</v>
          </cell>
        </row>
        <row r="78">
          <cell r="A78" t="str">
            <v>See Section 2 for Operation Costs, Operation Capital and Project Capital cost details.</v>
          </cell>
        </row>
        <row r="85">
          <cell r="A85" t="str">
            <v>Краткий производственный отчет</v>
          </cell>
        </row>
        <row r="86">
          <cell r="A86" t="str">
            <v>31 августа 2002 года</v>
          </cell>
        </row>
        <row r="87">
          <cell r="A87" t="str">
            <v>Таблица 1.1</v>
          </cell>
        </row>
        <row r="90">
          <cell r="A90" t="str">
            <v>Текущий месяц</v>
          </cell>
          <cell r="G90" t="str">
            <v>За период с начала года</v>
          </cell>
          <cell r="K90" t="str">
            <v xml:space="preserve">Годовой </v>
          </cell>
          <cell r="L90" t="str">
            <v>Прогноз</v>
          </cell>
        </row>
        <row r="91">
          <cell r="A91" t="str">
            <v>Фактически</v>
          </cell>
          <cell r="B91" t="str">
            <v>Бюджет</v>
          </cell>
          <cell r="C91" t="str">
            <v>Расхож.</v>
          </cell>
          <cell r="E91" t="str">
            <v>Горный отдел</v>
          </cell>
          <cell r="G91" t="str">
            <v>Фактически</v>
          </cell>
          <cell r="H91" t="str">
            <v>Бюджет</v>
          </cell>
          <cell r="I91" t="str">
            <v>Расхож.</v>
          </cell>
          <cell r="K91" t="str">
            <v>бюджет</v>
          </cell>
          <cell r="L91" t="str">
            <v>2002 г.</v>
          </cell>
        </row>
        <row r="93">
          <cell r="E93" t="str">
            <v>БКМ:</v>
          </cell>
        </row>
        <row r="94">
          <cell r="A94">
            <v>63450</v>
          </cell>
          <cell r="B94">
            <v>0</v>
          </cell>
          <cell r="C94">
            <v>63450</v>
          </cell>
          <cell r="E94" t="str">
            <v>Лед</v>
          </cell>
          <cell r="G94">
            <v>876700</v>
          </cell>
          <cell r="H94">
            <v>0</v>
          </cell>
          <cell r="I94">
            <v>876700</v>
          </cell>
          <cell r="K94">
            <v>0</v>
          </cell>
          <cell r="L94">
            <v>629831</v>
          </cell>
        </row>
        <row r="95">
          <cell r="A95">
            <v>1862605</v>
          </cell>
          <cell r="B95">
            <v>1447742</v>
          </cell>
          <cell r="C95">
            <v>414863</v>
          </cell>
          <cell r="E95" t="str">
            <v>Пустая порода ( в т.ч. низкосортная руда)</v>
          </cell>
          <cell r="G95">
            <v>17160399</v>
          </cell>
          <cell r="H95">
            <v>17131817</v>
          </cell>
          <cell r="I95">
            <v>28582</v>
          </cell>
          <cell r="K95">
            <v>17131818</v>
          </cell>
          <cell r="L95">
            <v>17047817</v>
          </cell>
        </row>
        <row r="96">
          <cell r="A96">
            <v>173750</v>
          </cell>
          <cell r="B96">
            <v>164258</v>
          </cell>
          <cell r="C96">
            <v>9492</v>
          </cell>
          <cell r="E96" t="str">
            <v>Руда</v>
          </cell>
          <cell r="G96">
            <v>1633299</v>
          </cell>
          <cell r="H96">
            <v>1848183</v>
          </cell>
          <cell r="I96">
            <v>-214884</v>
          </cell>
          <cell r="K96">
            <v>1848183</v>
          </cell>
          <cell r="L96">
            <v>1131096</v>
          </cell>
        </row>
        <row r="97">
          <cell r="A97">
            <v>2099805</v>
          </cell>
          <cell r="B97">
            <v>1612000</v>
          </cell>
          <cell r="C97">
            <v>487805</v>
          </cell>
          <cell r="E97" t="str">
            <v>Всего по БКМ</v>
          </cell>
          <cell r="G97">
            <v>19670398</v>
          </cell>
          <cell r="H97">
            <v>18980000</v>
          </cell>
          <cell r="I97">
            <v>690398</v>
          </cell>
          <cell r="K97">
            <v>18980000</v>
          </cell>
          <cell r="L97">
            <v>18808744</v>
          </cell>
        </row>
        <row r="99">
          <cell r="E99" t="str">
            <v>Тонны:</v>
          </cell>
        </row>
        <row r="100">
          <cell r="A100">
            <v>5858813.25</v>
          </cell>
          <cell r="B100">
            <v>4594200</v>
          </cell>
          <cell r="C100">
            <v>1264613.25</v>
          </cell>
          <cell r="E100" t="str">
            <v>Всего добыто тонн</v>
          </cell>
          <cell r="G100">
            <v>54324768.299999997</v>
          </cell>
          <cell r="H100">
            <v>54266274.050000012</v>
          </cell>
          <cell r="I100">
            <v>58494.249999985099</v>
          </cell>
          <cell r="K100">
            <v>54265639.150000006</v>
          </cell>
          <cell r="L100">
            <v>53656206.170000002</v>
          </cell>
        </row>
        <row r="101">
          <cell r="A101">
            <v>495189</v>
          </cell>
          <cell r="B101">
            <v>467500</v>
          </cell>
          <cell r="C101">
            <v>27689</v>
          </cell>
          <cell r="E101" t="str">
            <v>Добытая руда в тоннах</v>
          </cell>
          <cell r="G101">
            <v>4654904</v>
          </cell>
          <cell r="H101">
            <v>5439960</v>
          </cell>
          <cell r="I101">
            <v>-785056</v>
          </cell>
          <cell r="K101">
            <v>5439960</v>
          </cell>
          <cell r="L101">
            <v>4521972</v>
          </cell>
        </row>
        <row r="102">
          <cell r="A102">
            <v>5.8710000000000004</v>
          </cell>
          <cell r="B102">
            <v>6.4</v>
          </cell>
          <cell r="C102">
            <v>-0.52899999999999991</v>
          </cell>
          <cell r="E102" t="str">
            <v>Содержание (г/т)</v>
          </cell>
          <cell r="G102">
            <v>3.6794070896843416</v>
          </cell>
          <cell r="H102">
            <v>4.6681921161699726</v>
          </cell>
          <cell r="I102">
            <v>-0.98878502648563105</v>
          </cell>
          <cell r="K102">
            <v>4.6681921161699726</v>
          </cell>
          <cell r="L102">
            <v>3.448889671957279</v>
          </cell>
        </row>
        <row r="103">
          <cell r="A103">
            <v>93474</v>
          </cell>
          <cell r="B103">
            <v>96195</v>
          </cell>
          <cell r="C103">
            <v>-2721</v>
          </cell>
          <cell r="E103" t="str">
            <v>Добытых унций</v>
          </cell>
          <cell r="G103">
            <v>550655</v>
          </cell>
          <cell r="H103">
            <v>816461</v>
          </cell>
          <cell r="I103">
            <v>-265806</v>
          </cell>
          <cell r="K103">
            <v>816461</v>
          </cell>
          <cell r="L103">
            <v>501416</v>
          </cell>
        </row>
        <row r="106">
          <cell r="E106" t="str">
            <v>Фабрика</v>
          </cell>
        </row>
        <row r="108">
          <cell r="A108">
            <v>479392</v>
          </cell>
          <cell r="B108">
            <v>467500</v>
          </cell>
          <cell r="C108">
            <v>11892</v>
          </cell>
          <cell r="E108" t="str">
            <v>Тонны переработанной руды</v>
          </cell>
          <cell r="G108">
            <v>5611124</v>
          </cell>
          <cell r="H108">
            <v>5439960</v>
          </cell>
          <cell r="I108">
            <v>171164</v>
          </cell>
          <cell r="K108">
            <v>5439960</v>
          </cell>
          <cell r="L108">
            <v>5552398</v>
          </cell>
        </row>
        <row r="109">
          <cell r="A109">
            <v>5.1970000000000001</v>
          </cell>
          <cell r="B109">
            <v>6.4</v>
          </cell>
          <cell r="C109">
            <v>-1.2030000000000003</v>
          </cell>
          <cell r="E109" t="str">
            <v>Содержание (г/т)</v>
          </cell>
          <cell r="G109">
            <v>3.7110215837325997</v>
          </cell>
          <cell r="H109">
            <v>4.6681921161699726</v>
          </cell>
          <cell r="I109">
            <v>-0.95717053243737293</v>
          </cell>
          <cell r="K109">
            <v>4.6681921161699726</v>
          </cell>
          <cell r="L109">
            <v>3.574968863881876</v>
          </cell>
        </row>
        <row r="110">
          <cell r="A110">
            <v>0.8286</v>
          </cell>
          <cell r="B110">
            <v>0.83</v>
          </cell>
          <cell r="C110">
            <v>-1.3999999999999568E-3</v>
          </cell>
          <cell r="E110" t="str">
            <v>Извлечение</v>
          </cell>
          <cell r="G110">
            <v>0.78126741103103181</v>
          </cell>
          <cell r="H110">
            <v>0.81715354438240162</v>
          </cell>
          <cell r="I110">
            <v>-3.5886133351369809E-2</v>
          </cell>
          <cell r="K110">
            <v>0.81715354438240162</v>
          </cell>
          <cell r="L110">
            <v>0.77441666235754436</v>
          </cell>
        </row>
        <row r="111">
          <cell r="A111">
            <v>66370</v>
          </cell>
          <cell r="B111">
            <v>79842</v>
          </cell>
          <cell r="C111">
            <v>-13472</v>
          </cell>
          <cell r="E111" t="str">
            <v>Извлеченных унций</v>
          </cell>
          <cell r="G111">
            <v>523039</v>
          </cell>
          <cell r="H111">
            <v>667174</v>
          </cell>
          <cell r="I111">
            <v>-144135</v>
          </cell>
          <cell r="K111">
            <v>667174</v>
          </cell>
          <cell r="L111">
            <v>494218</v>
          </cell>
        </row>
        <row r="113">
          <cell r="A113">
            <v>3853</v>
          </cell>
          <cell r="B113">
            <v>-700</v>
          </cell>
          <cell r="C113">
            <v>4553</v>
          </cell>
          <cell r="E113" t="str">
            <v>Изменение унций в незавершенном производстве</v>
          </cell>
          <cell r="G113">
            <v>5511</v>
          </cell>
          <cell r="H113">
            <v>-1059</v>
          </cell>
          <cell r="I113">
            <v>6570</v>
          </cell>
          <cell r="K113">
            <v>-1058</v>
          </cell>
          <cell r="L113">
            <v>5045.2299999999814</v>
          </cell>
        </row>
        <row r="115">
          <cell r="A115">
            <v>70223</v>
          </cell>
          <cell r="B115">
            <v>79142</v>
          </cell>
          <cell r="C115">
            <v>-8919</v>
          </cell>
          <cell r="E115" t="str">
            <v>Отлитых унций</v>
          </cell>
          <cell r="G115">
            <v>528550</v>
          </cell>
          <cell r="H115">
            <v>666116</v>
          </cell>
          <cell r="I115">
            <v>-137566</v>
          </cell>
          <cell r="K115">
            <v>666116</v>
          </cell>
          <cell r="L115">
            <v>499263.23</v>
          </cell>
        </row>
        <row r="117">
          <cell r="A117" t="str">
            <v>Плотность факторов использованных для конвертации куб. м. в тонны:</v>
          </cell>
        </row>
        <row r="118">
          <cell r="A118" t="str">
            <v>Пустая порода = 2,85</v>
          </cell>
        </row>
        <row r="119">
          <cell r="A119" t="str">
            <v>Лед = 0.87</v>
          </cell>
        </row>
        <row r="120">
          <cell r="A120" t="str">
            <v>Фактическая руда = 2,85</v>
          </cell>
        </row>
      </sheetData>
      <sheetData sheetId="10" refreshError="1">
        <row r="1">
          <cell r="A1" t="str">
            <v>KUMTOR GOLD COMPANY</v>
          </cell>
        </row>
        <row r="2">
          <cell r="A2" t="str">
            <v>Capital Cost Summary Report</v>
          </cell>
        </row>
        <row r="3">
          <cell r="A3" t="str">
            <v>December 31, 2002</v>
          </cell>
        </row>
        <row r="4">
          <cell r="A4" t="str">
            <v>(Thousands of Dollars)</v>
          </cell>
        </row>
        <row r="5">
          <cell r="A5" t="str">
            <v>Table 1.4</v>
          </cell>
        </row>
        <row r="8">
          <cell r="A8" t="str">
            <v>Project</v>
          </cell>
          <cell r="C8" t="str">
            <v>Monthly</v>
          </cell>
          <cell r="D8" t="str">
            <v xml:space="preserve">Monthly </v>
          </cell>
          <cell r="E8" t="str">
            <v>Year-to-Date</v>
          </cell>
          <cell r="F8" t="str">
            <v>Year-to-Date</v>
          </cell>
          <cell r="H8">
            <v>2002</v>
          </cell>
          <cell r="I8">
            <v>2002</v>
          </cell>
        </row>
        <row r="9">
          <cell r="A9" t="str">
            <v>Description</v>
          </cell>
          <cell r="C9" t="str">
            <v>Actual</v>
          </cell>
          <cell r="D9" t="str">
            <v>Budget</v>
          </cell>
          <cell r="E9" t="str">
            <v>Actual</v>
          </cell>
          <cell r="F9" t="str">
            <v>Budget</v>
          </cell>
          <cell r="H9" t="str">
            <v>Budget</v>
          </cell>
          <cell r="I9" t="str">
            <v>Forecast</v>
          </cell>
        </row>
        <row r="12">
          <cell r="A12" t="str">
            <v>2002  Capital Projects</v>
          </cell>
        </row>
        <row r="14">
          <cell r="A14" t="str">
            <v>Capital</v>
          </cell>
          <cell r="C14">
            <v>2803.444</v>
          </cell>
          <cell r="D14">
            <v>15.75</v>
          </cell>
          <cell r="E14">
            <v>8610.179909025459</v>
          </cell>
          <cell r="F14">
            <v>4960.5</v>
          </cell>
          <cell r="G14">
            <v>0</v>
          </cell>
          <cell r="H14">
            <v>4960.5</v>
          </cell>
          <cell r="I14">
            <v>7258.3514000000005</v>
          </cell>
        </row>
        <row r="15">
          <cell r="A15" t="str">
            <v>Development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 t="str">
            <v xml:space="preserve"> </v>
          </cell>
        </row>
        <row r="16">
          <cell r="A16" t="str">
            <v>Decommissioning/Reclamation</v>
          </cell>
          <cell r="C16">
            <v>0</v>
          </cell>
          <cell r="D16">
            <v>2E-3</v>
          </cell>
          <cell r="E16">
            <v>2E-3</v>
          </cell>
          <cell r="F16">
            <v>0</v>
          </cell>
          <cell r="H16">
            <v>0</v>
          </cell>
          <cell r="I16">
            <v>4.0000000000000001E-3</v>
          </cell>
        </row>
        <row r="18">
          <cell r="A18" t="str">
            <v>Total Capital Projects</v>
          </cell>
          <cell r="C18">
            <v>2803.444</v>
          </cell>
          <cell r="D18">
            <v>15.752000000000001</v>
          </cell>
          <cell r="E18">
            <v>8610.1819090254594</v>
          </cell>
          <cell r="F18">
            <v>4960.5</v>
          </cell>
          <cell r="H18">
            <v>4960.5</v>
          </cell>
          <cell r="I18">
            <v>7258.3554000000004</v>
          </cell>
        </row>
        <row r="22">
          <cell r="A22" t="str">
            <v>КУМТОР ГОЛД КОМПАНИ</v>
          </cell>
        </row>
        <row r="23">
          <cell r="A23" t="str">
            <v>Краткий отчет о проектных затратах</v>
          </cell>
        </row>
        <row r="24">
          <cell r="A24" t="str">
            <v>31 августа 2002 года</v>
          </cell>
        </row>
        <row r="25">
          <cell r="A25" t="str">
            <v>(Доллары в тыс.)</v>
          </cell>
        </row>
        <row r="26">
          <cell r="A26" t="str">
            <v>(Таблица 1.4)</v>
          </cell>
        </row>
        <row r="29">
          <cell r="A29" t="str">
            <v>Описание проекта</v>
          </cell>
          <cell r="C29" t="str">
            <v>Ежемесячно</v>
          </cell>
          <cell r="D29" t="str">
            <v>Ежемесячный</v>
          </cell>
          <cell r="E29" t="str">
            <v>За год</v>
          </cell>
          <cell r="F29" t="str">
            <v>За год</v>
          </cell>
          <cell r="H29" t="str">
            <v>Бюджет</v>
          </cell>
          <cell r="I29" t="str">
            <v>Прогноз</v>
          </cell>
        </row>
        <row r="30">
          <cell r="C30" t="str">
            <v>фактически</v>
          </cell>
          <cell r="D30" t="str">
            <v>бюджет</v>
          </cell>
          <cell r="E30" t="str">
            <v>фактически</v>
          </cell>
          <cell r="F30" t="str">
            <v>по бюджету</v>
          </cell>
          <cell r="H30" t="str">
            <v>на 2002 г.</v>
          </cell>
          <cell r="I30" t="str">
            <v>на 2002 г.</v>
          </cell>
        </row>
        <row r="33">
          <cell r="A33" t="str">
            <v xml:space="preserve">Капитальные проекты 2002 года  </v>
          </cell>
        </row>
        <row r="34">
          <cell r="A34" t="str">
            <v>Капитал</v>
          </cell>
          <cell r="C34">
            <v>2803.444</v>
          </cell>
          <cell r="D34">
            <v>15.75</v>
          </cell>
          <cell r="E34">
            <v>8610.179909025459</v>
          </cell>
          <cell r="F34">
            <v>4960.5</v>
          </cell>
          <cell r="G34">
            <v>0</v>
          </cell>
          <cell r="H34">
            <v>4960.5</v>
          </cell>
          <cell r="I34">
            <v>7258.3514000000005</v>
          </cell>
        </row>
        <row r="35">
          <cell r="A35" t="str">
            <v>Развитие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A36" t="str">
            <v>Вывод из эксплуатации/рекультивация</v>
          </cell>
          <cell r="C36">
            <v>0</v>
          </cell>
          <cell r="D36">
            <v>2E-3</v>
          </cell>
          <cell r="E36">
            <v>2E-3</v>
          </cell>
          <cell r="F36">
            <v>0</v>
          </cell>
          <cell r="H36">
            <v>0</v>
          </cell>
          <cell r="I36">
            <v>4.0000000000000001E-3</v>
          </cell>
        </row>
        <row r="38">
          <cell r="A38" t="str">
            <v>Итого капитальных проектов</v>
          </cell>
          <cell r="C38">
            <v>2803.444</v>
          </cell>
          <cell r="D38">
            <v>15.752000000000001</v>
          </cell>
          <cell r="E38">
            <v>8610.1819090254594</v>
          </cell>
          <cell r="F38">
            <v>4960.5</v>
          </cell>
          <cell r="H38">
            <v>4960.5</v>
          </cell>
          <cell r="I38">
            <v>7258.3554000000004</v>
          </cell>
        </row>
      </sheetData>
      <sheetData sheetId="11" refreshError="1">
        <row r="1">
          <cell r="A1" t="str">
            <v>Kumtor Operating Company</v>
          </cell>
        </row>
        <row r="2">
          <cell r="A2" t="str">
            <v>Cost Summary</v>
          </cell>
        </row>
        <row r="3">
          <cell r="A3" t="str">
            <v>December 31, 2002</v>
          </cell>
        </row>
        <row r="4">
          <cell r="A4" t="str">
            <v>Table 1.2</v>
          </cell>
        </row>
        <row r="6">
          <cell r="A6" t="str">
            <v>Current Month</v>
          </cell>
          <cell r="E6" t="str">
            <v>($000's)</v>
          </cell>
          <cell r="G6" t="str">
            <v>Year To Date</v>
          </cell>
          <cell r="K6" t="str">
            <v>Annual</v>
          </cell>
          <cell r="L6" t="str">
            <v>2002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G7" t="str">
            <v>Actual</v>
          </cell>
          <cell r="H7" t="str">
            <v>Budget</v>
          </cell>
          <cell r="I7" t="str">
            <v>Variance</v>
          </cell>
          <cell r="K7" t="str">
            <v>Budget</v>
          </cell>
          <cell r="L7" t="str">
            <v>Forecast</v>
          </cell>
        </row>
        <row r="8">
          <cell r="E8" t="str">
            <v>Operating Costs</v>
          </cell>
        </row>
        <row r="9">
          <cell r="A9" t="e">
            <v>#REF!</v>
          </cell>
          <cell r="B9" t="e">
            <v>#REF!</v>
          </cell>
          <cell r="C9" t="e">
            <v>#REF!</v>
          </cell>
          <cell r="E9" t="str">
            <v>Mining</v>
          </cell>
          <cell r="G9" t="e">
            <v>#REF!</v>
          </cell>
          <cell r="H9" t="e">
            <v>#REF!</v>
          </cell>
          <cell r="I9" t="e">
            <v>#REF!</v>
          </cell>
          <cell r="K9" t="e">
            <v>#REF!</v>
          </cell>
          <cell r="L9" t="e">
            <v>#REF!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Milling</v>
          </cell>
          <cell r="G10">
            <v>6615.0585045024045</v>
          </cell>
          <cell r="H10">
            <v>7307.6092799999988</v>
          </cell>
          <cell r="I10">
            <v>692.55077549759426</v>
          </cell>
          <cell r="K10">
            <v>7307.6112800000001</v>
          </cell>
          <cell r="L10">
            <v>29528.236859999997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Site Administration</v>
          </cell>
          <cell r="G11">
            <v>6025.6056316100467</v>
          </cell>
          <cell r="H11">
            <v>6661.2034999999996</v>
          </cell>
          <cell r="I11">
            <v>635.59786838995296</v>
          </cell>
          <cell r="K11">
            <v>6661.2054999999991</v>
          </cell>
          <cell r="L11">
            <v>23988.095699999991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Maintenance</v>
          </cell>
          <cell r="G12">
            <v>424.8348213507735</v>
          </cell>
          <cell r="H12">
            <v>17193.346880000001</v>
          </cell>
          <cell r="I12">
            <v>16768.512058649227</v>
          </cell>
          <cell r="K12">
            <v>17193.346980000002</v>
          </cell>
          <cell r="L12">
            <v>0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Total Site Costs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Bishkek Administration</v>
          </cell>
          <cell r="G15">
            <v>1869.0335691890339</v>
          </cell>
          <cell r="H15">
            <v>1718.8715499999998</v>
          </cell>
          <cell r="I15">
            <v>-150.16201918903403</v>
          </cell>
          <cell r="K15">
            <v>1718.8715499999998</v>
          </cell>
          <cell r="L15">
            <v>7742.7088300000005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Management Fees</v>
          </cell>
          <cell r="G16">
            <v>1169.8807899999999</v>
          </cell>
          <cell r="H16">
            <v>0</v>
          </cell>
          <cell r="I16">
            <v>-1169.8807899999999</v>
          </cell>
          <cell r="K16">
            <v>0</v>
          </cell>
          <cell r="L16">
            <v>5358.1604479631014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Operating Cash Costs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 t="e">
            <v>#N/A</v>
          </cell>
          <cell r="B19">
            <v>0</v>
          </cell>
          <cell r="C19" t="e">
            <v>#N/A</v>
          </cell>
          <cell r="E19" t="str">
            <v>Taxes</v>
          </cell>
          <cell r="G19" t="e">
            <v>#N/A</v>
          </cell>
          <cell r="H19">
            <v>6731.9725000000008</v>
          </cell>
          <cell r="I19" t="e">
            <v>#N/A</v>
          </cell>
          <cell r="K19">
            <v>6731.9724999999999</v>
          </cell>
          <cell r="L19">
            <v>4523.1974836990221</v>
          </cell>
        </row>
        <row r="21">
          <cell r="A21">
            <v>0</v>
          </cell>
          <cell r="B21">
            <v>0</v>
          </cell>
          <cell r="C21">
            <v>0</v>
          </cell>
          <cell r="E21" t="str">
            <v>Exploration</v>
          </cell>
          <cell r="G21">
            <v>607.22991999999999</v>
          </cell>
          <cell r="H21">
            <v>3343.1350000000002</v>
          </cell>
          <cell r="I21">
            <v>2735.9050800000005</v>
          </cell>
          <cell r="K21">
            <v>3343.1350000000002</v>
          </cell>
          <cell r="L21">
            <v>1736.43715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Other Income/Expense</v>
          </cell>
          <cell r="G23">
            <v>366.43979339765343</v>
          </cell>
          <cell r="H23">
            <v>2919.26827</v>
          </cell>
          <cell r="I23">
            <v>2552.8284766023467</v>
          </cell>
          <cell r="K23">
            <v>2919.26827</v>
          </cell>
          <cell r="L23">
            <v>0</v>
          </cell>
        </row>
        <row r="24">
          <cell r="A24" t="e">
            <v>#REF!</v>
          </cell>
          <cell r="B24" t="e">
            <v>#REF!</v>
          </cell>
          <cell r="C24" t="e">
            <v>#REF!</v>
          </cell>
          <cell r="E24" t="str">
            <v>Total Cash Costs</v>
          </cell>
          <cell r="G24" t="e">
            <v>#REF!</v>
          </cell>
          <cell r="H24" t="e">
            <v>#REF!</v>
          </cell>
          <cell r="I24" t="e">
            <v>#REF!</v>
          </cell>
          <cell r="K24" t="e">
            <v>#REF!</v>
          </cell>
          <cell r="L24" t="e">
            <v>#REF!</v>
          </cell>
        </row>
        <row r="26">
          <cell r="A26">
            <v>609.37587883049844</v>
          </cell>
          <cell r="B26">
            <v>0</v>
          </cell>
          <cell r="C26">
            <v>-609.37587883049844</v>
          </cell>
          <cell r="E26" t="str">
            <v>Interest &amp; Financing</v>
          </cell>
          <cell r="G26">
            <v>6417.2945368729497</v>
          </cell>
          <cell r="H26">
            <v>331.52600000000001</v>
          </cell>
          <cell r="I26">
            <v>-6085.7685368729499</v>
          </cell>
          <cell r="K26">
            <v>331.52600000000001</v>
          </cell>
          <cell r="L26">
            <v>12821.420355668119</v>
          </cell>
        </row>
        <row r="28">
          <cell r="A28">
            <v>0</v>
          </cell>
          <cell r="B28" t="e">
            <v>#REF!</v>
          </cell>
          <cell r="C28" t="e">
            <v>#REF!</v>
          </cell>
          <cell r="E28" t="str">
            <v>Deprec., Deplet., &amp;  Reclamation.</v>
          </cell>
          <cell r="G28">
            <v>9758.6322099999998</v>
          </cell>
          <cell r="H28" t="e">
            <v>#REF!</v>
          </cell>
          <cell r="I28" t="e">
            <v>#REF!</v>
          </cell>
          <cell r="K28" t="e">
            <v>#REF!</v>
          </cell>
          <cell r="L28">
            <v>35174.37928489544</v>
          </cell>
        </row>
        <row r="29">
          <cell r="A29" t="e">
            <v>#REF!</v>
          </cell>
          <cell r="B29" t="e">
            <v>#REF!</v>
          </cell>
          <cell r="C29" t="e">
            <v>#REF!</v>
          </cell>
          <cell r="E29" t="str">
            <v>Total KOC Costs</v>
          </cell>
          <cell r="G29" t="e">
            <v>#REF!</v>
          </cell>
          <cell r="H29" t="e">
            <v>#REF!</v>
          </cell>
          <cell r="I29" t="e">
            <v>#REF!</v>
          </cell>
          <cell r="K29" t="e">
            <v>#REF!</v>
          </cell>
          <cell r="L29" t="e">
            <v>#REF!</v>
          </cell>
        </row>
      </sheetData>
      <sheetData sheetId="12" refreshError="1">
        <row r="1">
          <cell r="A1" t="str">
            <v>Kumtor Gold Company</v>
          </cell>
        </row>
        <row r="2">
          <cell r="A2" t="str">
            <v>Operating Cost Summary Report</v>
          </cell>
        </row>
        <row r="3">
          <cell r="A3" t="str">
            <v>December 31, 2002</v>
          </cell>
        </row>
        <row r="5">
          <cell r="A5" t="str">
            <v>Current Month</v>
          </cell>
          <cell r="G5" t="str">
            <v>Year To Date</v>
          </cell>
          <cell r="K5" t="str">
            <v>2002</v>
          </cell>
          <cell r="L5" t="str">
            <v>2002</v>
          </cell>
        </row>
        <row r="6">
          <cell r="A6" t="str">
            <v>Actual</v>
          </cell>
          <cell r="B6" t="str">
            <v>Budget</v>
          </cell>
          <cell r="C6" t="str">
            <v>Variance</v>
          </cell>
          <cell r="E6" t="str">
            <v>Cost By Department</v>
          </cell>
          <cell r="G6" t="str">
            <v>Actual</v>
          </cell>
          <cell r="H6" t="str">
            <v>Budget</v>
          </cell>
          <cell r="I6" t="str">
            <v>Variance</v>
          </cell>
          <cell r="K6" t="str">
            <v>Budget</v>
          </cell>
          <cell r="L6" t="str">
            <v>Forecast</v>
          </cell>
        </row>
        <row r="8">
          <cell r="A8" t="e">
            <v>#REF!</v>
          </cell>
          <cell r="B8" t="e">
            <v>#REF!</v>
          </cell>
          <cell r="C8" t="e">
            <v>#REF!</v>
          </cell>
          <cell r="E8" t="str">
            <v>Mining</v>
          </cell>
          <cell r="G8" t="e">
            <v>#REF!</v>
          </cell>
          <cell r="H8" t="e">
            <v>#REF!</v>
          </cell>
          <cell r="I8" t="e">
            <v>#REF!</v>
          </cell>
          <cell r="K8" t="e">
            <v>#REF!</v>
          </cell>
          <cell r="L8" t="e">
            <v>#REF!</v>
          </cell>
        </row>
        <row r="9">
          <cell r="A9">
            <v>0</v>
          </cell>
          <cell r="B9">
            <v>0</v>
          </cell>
          <cell r="C9">
            <v>0</v>
          </cell>
          <cell r="E9" t="str">
            <v>Milling</v>
          </cell>
          <cell r="G9">
            <v>6615.0585045024045</v>
          </cell>
          <cell r="H9">
            <v>7307.6092799999988</v>
          </cell>
          <cell r="I9">
            <v>692.55077549759426</v>
          </cell>
          <cell r="K9">
            <v>7307.6112800000001</v>
          </cell>
          <cell r="L9">
            <v>29528.236859999997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Site Administration</v>
          </cell>
          <cell r="G10">
            <v>6025.6056316100467</v>
          </cell>
          <cell r="H10">
            <v>6661.2034999999996</v>
          </cell>
          <cell r="I10">
            <v>635.59786838995296</v>
          </cell>
          <cell r="K10">
            <v>6661.2054999999991</v>
          </cell>
          <cell r="L10">
            <v>23988.095699999991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Maintenance Costs</v>
          </cell>
          <cell r="G11">
            <v>424.8348213507735</v>
          </cell>
          <cell r="H11">
            <v>17193.346880000001</v>
          </cell>
          <cell r="I11">
            <v>16768.512058649227</v>
          </cell>
          <cell r="K11">
            <v>17193.346980000002</v>
          </cell>
          <cell r="L11">
            <v>0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E12" t="str">
            <v>Total Site Costs</v>
          </cell>
          <cell r="G12" t="e">
            <v>#REF!</v>
          </cell>
          <cell r="H12" t="e">
            <v>#REF!</v>
          </cell>
          <cell r="I12" t="e">
            <v>#REF!</v>
          </cell>
          <cell r="K12" t="e">
            <v>#REF!</v>
          </cell>
          <cell r="L12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Bishkek Administration</v>
          </cell>
          <cell r="G14">
            <v>1869.0335691890339</v>
          </cell>
          <cell r="H14">
            <v>1718.8715499999998</v>
          </cell>
          <cell r="I14">
            <v>-150.16201918903403</v>
          </cell>
          <cell r="K14">
            <v>1718.8715499999998</v>
          </cell>
          <cell r="L14">
            <v>7742.7088300000005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E16" t="str">
            <v xml:space="preserve">Net Operating Costs  </v>
          </cell>
          <cell r="G16" t="e">
            <v>#REF!</v>
          </cell>
          <cell r="H16" t="e">
            <v>#REF!</v>
          </cell>
          <cell r="I16" t="e">
            <v>#REF!</v>
          </cell>
          <cell r="K16" t="e">
            <v>#REF!</v>
          </cell>
          <cell r="L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Net Unit cost per oz/ounces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21">
          <cell r="A21" t="str">
            <v>Current Month</v>
          </cell>
          <cell r="G21" t="str">
            <v>Year To Date</v>
          </cell>
          <cell r="K21" t="str">
            <v>2002</v>
          </cell>
          <cell r="L21" t="str">
            <v>2002</v>
          </cell>
        </row>
        <row r="22">
          <cell r="A22" t="str">
            <v>Actual</v>
          </cell>
          <cell r="B22" t="str">
            <v>Budget</v>
          </cell>
          <cell r="C22" t="str">
            <v>Variance</v>
          </cell>
          <cell r="E22" t="str">
            <v>Cost By Expense Element</v>
          </cell>
          <cell r="G22" t="str">
            <v>Actual</v>
          </cell>
          <cell r="H22" t="str">
            <v>Budget</v>
          </cell>
          <cell r="I22" t="str">
            <v>Variance</v>
          </cell>
          <cell r="K22" t="str">
            <v>Budget</v>
          </cell>
          <cell r="L22" t="str">
            <v>Forecast</v>
          </cell>
        </row>
        <row r="23">
          <cell r="A23">
            <v>3272.8333399999997</v>
          </cell>
          <cell r="B23">
            <v>1779.6747600000001</v>
          </cell>
          <cell r="C23">
            <v>-1493.1585799999996</v>
          </cell>
          <cell r="E23" t="str">
            <v>Employee Costs</v>
          </cell>
          <cell r="G23">
            <v>25012.982010000003</v>
          </cell>
          <cell r="H23">
            <v>22072.20952</v>
          </cell>
          <cell r="I23">
            <v>-2940.772490000003</v>
          </cell>
          <cell r="K23">
            <v>22072.210520000001</v>
          </cell>
          <cell r="L23">
            <v>0</v>
          </cell>
        </row>
        <row r="24">
          <cell r="A24">
            <v>3031.7338</v>
          </cell>
          <cell r="B24">
            <v>2975.68959</v>
          </cell>
          <cell r="C24">
            <v>-56.044210000000021</v>
          </cell>
          <cell r="E24" t="str">
            <v>Operating Materials &amp; Supplies</v>
          </cell>
          <cell r="G24">
            <v>35103.802230000001</v>
          </cell>
          <cell r="H24">
            <v>37039.764060000001</v>
          </cell>
          <cell r="I24">
            <v>1935.9618300000002</v>
          </cell>
          <cell r="K24">
            <v>37039.75806</v>
          </cell>
          <cell r="L24">
            <v>0</v>
          </cell>
        </row>
        <row r="25">
          <cell r="A25">
            <v>358.11601000000002</v>
          </cell>
          <cell r="B25">
            <v>1141.9960000000001</v>
          </cell>
          <cell r="C25">
            <v>783.87999000000013</v>
          </cell>
          <cell r="E25" t="str">
            <v>Maintenance Materials &amp; Supplies</v>
          </cell>
          <cell r="G25">
            <v>19878.732629999999</v>
          </cell>
          <cell r="H25">
            <v>17930.23</v>
          </cell>
          <cell r="I25">
            <v>-1948.502629999999</v>
          </cell>
          <cell r="K25">
            <v>17930.227999999999</v>
          </cell>
          <cell r="L25">
            <v>0</v>
          </cell>
        </row>
        <row r="26">
          <cell r="A26">
            <v>-1.8042499999999999</v>
          </cell>
          <cell r="B26">
            <v>8.1509999999999998</v>
          </cell>
          <cell r="C26">
            <v>9.9552499999999995</v>
          </cell>
          <cell r="E26" t="str">
            <v>Procurement</v>
          </cell>
          <cell r="G26">
            <v>60.918479999999995</v>
          </cell>
          <cell r="H26">
            <v>97.804000000000002</v>
          </cell>
          <cell r="I26">
            <v>36.885520000000007</v>
          </cell>
          <cell r="K26">
            <v>97.804000000000002</v>
          </cell>
          <cell r="L26">
            <v>0</v>
          </cell>
        </row>
        <row r="27">
          <cell r="A27">
            <v>219.34842999999998</v>
          </cell>
          <cell r="B27">
            <v>311.12599999999998</v>
          </cell>
          <cell r="C27">
            <v>91.777569999999997</v>
          </cell>
          <cell r="E27" t="str">
            <v>Camp Catering</v>
          </cell>
          <cell r="G27">
            <v>2520.7168700000007</v>
          </cell>
          <cell r="H27">
            <v>3785.61</v>
          </cell>
          <cell r="I27">
            <v>1264.8931299999995</v>
          </cell>
          <cell r="K27">
            <v>3785.61</v>
          </cell>
          <cell r="L27">
            <v>0</v>
          </cell>
        </row>
        <row r="28">
          <cell r="A28">
            <v>1318.5993700000001</v>
          </cell>
          <cell r="B28">
            <v>890.35199999999998</v>
          </cell>
          <cell r="C28">
            <v>-428.24737000000016</v>
          </cell>
          <cell r="E28" t="str">
            <v>General and Administration</v>
          </cell>
          <cell r="G28">
            <v>12407.506649999999</v>
          </cell>
          <cell r="H28">
            <v>11096.376</v>
          </cell>
          <cell r="I28">
            <v>-1311.1306499999992</v>
          </cell>
          <cell r="K28">
            <v>11096.376</v>
          </cell>
          <cell r="L28">
            <v>0</v>
          </cell>
        </row>
        <row r="29">
          <cell r="A29">
            <v>8198.8266999999996</v>
          </cell>
          <cell r="B29">
            <v>7106.9893499999998</v>
          </cell>
          <cell r="C29">
            <v>-1091.8373499999998</v>
          </cell>
          <cell r="E29" t="str">
            <v>Total Operating Costs</v>
          </cell>
          <cell r="G29">
            <v>94984.658869999999</v>
          </cell>
          <cell r="H29">
            <v>92021.993580000009</v>
          </cell>
          <cell r="I29">
            <v>-2962.6652900000017</v>
          </cell>
          <cell r="K29">
            <v>92021.986580000012</v>
          </cell>
          <cell r="L29">
            <v>0</v>
          </cell>
        </row>
        <row r="31">
          <cell r="A31">
            <v>-148.95555999999999</v>
          </cell>
          <cell r="B31">
            <v>-1.258</v>
          </cell>
          <cell r="C31">
            <v>147.69755999999998</v>
          </cell>
          <cell r="E31" t="str">
            <v>Allocations &amp; recovery</v>
          </cell>
          <cell r="G31">
            <v>-1098.0132699999997</v>
          </cell>
          <cell r="H31">
            <v>-828.452</v>
          </cell>
          <cell r="I31">
            <v>269.56126999999969</v>
          </cell>
          <cell r="K31">
            <v>-828.45699999999999</v>
          </cell>
          <cell r="L31">
            <v>0</v>
          </cell>
        </row>
        <row r="33">
          <cell r="A33">
            <v>8049.8711399999993</v>
          </cell>
          <cell r="B33">
            <v>7105.73135</v>
          </cell>
          <cell r="C33">
            <v>-944</v>
          </cell>
          <cell r="E33" t="str">
            <v xml:space="preserve">Net Operating Costs </v>
          </cell>
          <cell r="G33">
            <v>93886.645600000003</v>
          </cell>
          <cell r="H33">
            <v>91194</v>
          </cell>
          <cell r="I33">
            <v>-2693</v>
          </cell>
          <cell r="K33">
            <v>91193.529580000017</v>
          </cell>
          <cell r="L33">
            <v>0</v>
          </cell>
        </row>
        <row r="37">
          <cell r="A37" t="str">
            <v>Кумтор Голд Компани</v>
          </cell>
        </row>
        <row r="38">
          <cell r="A38" t="str">
            <v>Краткий отчет по производственным затратам</v>
          </cell>
        </row>
        <row r="39">
          <cell r="A39" t="str">
            <v>31 августа 2002 года</v>
          </cell>
        </row>
        <row r="41">
          <cell r="A41" t="str">
            <v>Текущий месяц</v>
          </cell>
          <cell r="G41" t="str">
            <v>За год</v>
          </cell>
        </row>
        <row r="42">
          <cell r="K42" t="str">
            <v>Бюджет на</v>
          </cell>
          <cell r="L42" t="str">
            <v>Прогноз</v>
          </cell>
        </row>
        <row r="43">
          <cell r="A43" t="str">
            <v>Факт</v>
          </cell>
          <cell r="B43" t="str">
            <v>Бюджет</v>
          </cell>
          <cell r="C43" t="str">
            <v>Расхож.</v>
          </cell>
          <cell r="E43" t="str">
            <v>Затраты по виду деятельности</v>
          </cell>
          <cell r="G43" t="str">
            <v>Факт</v>
          </cell>
          <cell r="H43" t="str">
            <v>Бюджет</v>
          </cell>
          <cell r="I43" t="str">
            <v>Расхож.</v>
          </cell>
          <cell r="K43">
            <v>2002</v>
          </cell>
          <cell r="L43">
            <v>2002</v>
          </cell>
        </row>
        <row r="45">
          <cell r="A45" t="e">
            <v>#REF!</v>
          </cell>
          <cell r="B45" t="e">
            <v>#REF!</v>
          </cell>
          <cell r="C45" t="e">
            <v>#REF!</v>
          </cell>
          <cell r="E45" t="str">
            <v>Горный отдел</v>
          </cell>
          <cell r="G45" t="e">
            <v>#REF!</v>
          </cell>
          <cell r="H45" t="e">
            <v>#REF!</v>
          </cell>
          <cell r="I45" t="e">
            <v>#REF!</v>
          </cell>
          <cell r="K45" t="e">
            <v>#REF!</v>
          </cell>
          <cell r="L45" t="e">
            <v>#REF!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Фабрика</v>
          </cell>
          <cell r="G46">
            <v>6615.0585045024045</v>
          </cell>
          <cell r="H46">
            <v>7307.6092799999988</v>
          </cell>
          <cell r="I46">
            <v>692.55077549759426</v>
          </cell>
          <cell r="K46">
            <v>7307.6112800000001</v>
          </cell>
          <cell r="L46">
            <v>29528.236859999997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Администрация сайта</v>
          </cell>
          <cell r="G47">
            <v>6025.6056316100467</v>
          </cell>
          <cell r="H47">
            <v>6661.2034999999996</v>
          </cell>
          <cell r="I47">
            <v>635.59786838995296</v>
          </cell>
          <cell r="K47">
            <v>6661.2054999999991</v>
          </cell>
          <cell r="L47">
            <v>23988.095699999991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Затраты ТО</v>
          </cell>
          <cell r="G48">
            <v>424.8348213507735</v>
          </cell>
          <cell r="H48">
            <v>17193.346880000001</v>
          </cell>
          <cell r="I48">
            <v>16768.512058649227</v>
          </cell>
          <cell r="K48">
            <v>17193.346980000002</v>
          </cell>
          <cell r="L48">
            <v>0</v>
          </cell>
        </row>
        <row r="49">
          <cell r="A49" t="e">
            <v>#REF!</v>
          </cell>
          <cell r="B49" t="e">
            <v>#REF!</v>
          </cell>
          <cell r="C49" t="e">
            <v>#REF!</v>
          </cell>
          <cell r="E49" t="str">
            <v>Отнесение затрат ТО</v>
          </cell>
          <cell r="G49" t="e">
            <v>#REF!</v>
          </cell>
          <cell r="H49" t="e">
            <v>#REF!</v>
          </cell>
          <cell r="I49" t="e">
            <v>#REF!</v>
          </cell>
          <cell r="K49" t="e">
            <v>#REF!</v>
          </cell>
          <cell r="L49" t="e">
            <v>#REF!</v>
          </cell>
        </row>
        <row r="50">
          <cell r="A50" t="e">
            <v>#REF!</v>
          </cell>
          <cell r="B50" t="e">
            <v>#REF!</v>
          </cell>
          <cell r="C50" t="e">
            <v>#REF!</v>
          </cell>
          <cell r="E50" t="str">
            <v>Всего затрат горного отдела</v>
          </cell>
          <cell r="G50" t="e">
            <v>#REF!</v>
          </cell>
          <cell r="H50" t="e">
            <v>#REF!</v>
          </cell>
          <cell r="I50" t="e">
            <v>#REF!</v>
          </cell>
          <cell r="K50" t="e">
            <v>#REF!</v>
          </cell>
          <cell r="L50" t="e">
            <v>#REF!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Администрация в Бишкеке</v>
          </cell>
          <cell r="G52">
            <v>1869.0335691890339</v>
          </cell>
          <cell r="H52">
            <v>1718.8715499999998</v>
          </cell>
          <cell r="I52">
            <v>-150.16201918903403</v>
          </cell>
          <cell r="K52">
            <v>1718.8715499999998</v>
          </cell>
          <cell r="L52">
            <v>7742.7088300000005</v>
          </cell>
        </row>
        <row r="54">
          <cell r="A54" t="e">
            <v>#REF!</v>
          </cell>
          <cell r="B54" t="e">
            <v>#REF!</v>
          </cell>
          <cell r="C54" t="e">
            <v>#REF!</v>
          </cell>
          <cell r="E54" t="str">
            <v>Производствен. затраты после вычетов</v>
          </cell>
          <cell r="G54" t="e">
            <v>#REF!</v>
          </cell>
          <cell r="H54" t="e">
            <v>#REF!</v>
          </cell>
          <cell r="I54" t="e">
            <v>#REF!</v>
          </cell>
          <cell r="K54" t="e">
            <v>#REF!</v>
          </cell>
          <cell r="L54" t="e">
            <v>#REF!</v>
          </cell>
        </row>
        <row r="55">
          <cell r="A55" t="e">
            <v>#REF!</v>
          </cell>
          <cell r="B55" t="e">
            <v>#REF!</v>
          </cell>
          <cell r="C55" t="e">
            <v>#REF!</v>
          </cell>
          <cell r="E55" t="str">
            <v>Себестоимость единицы за ун./отлитое доре после вычетов</v>
          </cell>
          <cell r="G55" t="e">
            <v>#REF!</v>
          </cell>
          <cell r="H55" t="e">
            <v>#REF!</v>
          </cell>
          <cell r="I55" t="e">
            <v>#REF!</v>
          </cell>
          <cell r="K55" t="e">
            <v>#REF!</v>
          </cell>
          <cell r="L55" t="e">
            <v>#REF!</v>
          </cell>
        </row>
        <row r="59">
          <cell r="A59" t="str">
            <v>Текущий месяц</v>
          </cell>
          <cell r="G59" t="str">
            <v>За год</v>
          </cell>
        </row>
        <row r="60">
          <cell r="K60" t="str">
            <v>Бюджет на</v>
          </cell>
          <cell r="L60" t="str">
            <v>Прогноз</v>
          </cell>
        </row>
        <row r="61">
          <cell r="A61" t="str">
            <v>Факт</v>
          </cell>
          <cell r="B61" t="str">
            <v>Бюджет</v>
          </cell>
          <cell r="C61" t="str">
            <v>Расхож.</v>
          </cell>
          <cell r="E61" t="str">
            <v>Отнесение по элементу расходования</v>
          </cell>
          <cell r="G61" t="str">
            <v>Факт</v>
          </cell>
          <cell r="H61" t="str">
            <v>Бюджет</v>
          </cell>
          <cell r="I61" t="str">
            <v>Расхож.</v>
          </cell>
          <cell r="K61">
            <v>2002</v>
          </cell>
          <cell r="L61">
            <v>2002</v>
          </cell>
        </row>
        <row r="62">
          <cell r="A62">
            <v>3272.8333399999997</v>
          </cell>
          <cell r="B62">
            <v>1779.6747600000001</v>
          </cell>
          <cell r="C62">
            <v>-1493.1585799999996</v>
          </cell>
          <cell r="E62" t="str">
            <v>Затраты на сотрудников</v>
          </cell>
          <cell r="G62">
            <v>25012.982010000003</v>
          </cell>
          <cell r="H62">
            <v>22072.20952</v>
          </cell>
          <cell r="I62">
            <v>-2940.772490000003</v>
          </cell>
          <cell r="K62">
            <v>22072.210520000001</v>
          </cell>
          <cell r="L62">
            <v>0</v>
          </cell>
        </row>
        <row r="63">
          <cell r="A63">
            <v>3031.7338</v>
          </cell>
          <cell r="B63">
            <v>2975.68959</v>
          </cell>
          <cell r="C63">
            <v>-56.044210000000021</v>
          </cell>
          <cell r="E63" t="str">
            <v>Производственные материалы и принадлежности</v>
          </cell>
          <cell r="G63">
            <v>35103.802230000001</v>
          </cell>
          <cell r="H63">
            <v>37039.764060000001</v>
          </cell>
          <cell r="I63">
            <v>1935.9618300000002</v>
          </cell>
          <cell r="K63">
            <v>37039.75806</v>
          </cell>
          <cell r="L63">
            <v>0</v>
          </cell>
        </row>
        <row r="64">
          <cell r="A64">
            <v>358.11601000000002</v>
          </cell>
          <cell r="B64">
            <v>1141.9960000000001</v>
          </cell>
          <cell r="C64">
            <v>783.87999000000013</v>
          </cell>
          <cell r="E64" t="str">
            <v>Материалы и принадлежности ТО</v>
          </cell>
          <cell r="G64">
            <v>19878.732629999999</v>
          </cell>
          <cell r="H64">
            <v>17930.23</v>
          </cell>
          <cell r="I64">
            <v>-1948.502629999999</v>
          </cell>
          <cell r="K64">
            <v>17930.227999999999</v>
          </cell>
          <cell r="L64">
            <v>0</v>
          </cell>
        </row>
        <row r="65">
          <cell r="A65">
            <v>-1.8042499999999999</v>
          </cell>
          <cell r="B65">
            <v>8.1509999999999998</v>
          </cell>
          <cell r="C65">
            <v>9.9552499999999995</v>
          </cell>
          <cell r="E65" t="str">
            <v>Не-производственные затраты</v>
          </cell>
          <cell r="G65">
            <v>60.918479999999995</v>
          </cell>
          <cell r="H65">
            <v>97.804000000000002</v>
          </cell>
          <cell r="I65">
            <v>36.885520000000007</v>
          </cell>
          <cell r="K65">
            <v>97.804000000000002</v>
          </cell>
          <cell r="L65">
            <v>0</v>
          </cell>
        </row>
        <row r="66">
          <cell r="A66">
            <v>219.34842999999998</v>
          </cell>
          <cell r="B66">
            <v>311.12599999999998</v>
          </cell>
          <cell r="C66">
            <v>91.777569999999997</v>
          </cell>
          <cell r="E66" t="str">
            <v>Внешние услуги</v>
          </cell>
          <cell r="G66">
            <v>2520.7168700000007</v>
          </cell>
          <cell r="H66">
            <v>3785.61</v>
          </cell>
          <cell r="I66">
            <v>1264.8931299999995</v>
          </cell>
          <cell r="K66">
            <v>3785.61</v>
          </cell>
          <cell r="L66">
            <v>0</v>
          </cell>
        </row>
        <row r="67">
          <cell r="A67">
            <v>1318.5993700000001</v>
          </cell>
          <cell r="B67">
            <v>890.35199999999998</v>
          </cell>
          <cell r="C67">
            <v>-428.24737000000016</v>
          </cell>
          <cell r="E67" t="str">
            <v>Коммуникации</v>
          </cell>
          <cell r="G67">
            <v>12407.506649999999</v>
          </cell>
          <cell r="H67">
            <v>11096.376</v>
          </cell>
          <cell r="I67">
            <v>-1311.1306499999992</v>
          </cell>
          <cell r="K67">
            <v>11096.376</v>
          </cell>
          <cell r="L67">
            <v>0</v>
          </cell>
        </row>
        <row r="68">
          <cell r="A68" t="e">
            <v>#REF!</v>
          </cell>
          <cell r="B68" t="e">
            <v>#REF!</v>
          </cell>
          <cell r="C68" t="e">
            <v>#REF!</v>
          </cell>
          <cell r="E68" t="str">
            <v>Общие расходы</v>
          </cell>
          <cell r="G68" t="e">
            <v>#REF!</v>
          </cell>
          <cell r="H68" t="e">
            <v>#REF!</v>
          </cell>
          <cell r="I68" t="e">
            <v>#REF!</v>
          </cell>
          <cell r="K68" t="e">
            <v>#REF!</v>
          </cell>
          <cell r="L68" t="e">
            <v>#REF!</v>
          </cell>
        </row>
        <row r="69">
          <cell r="A69">
            <v>8198.8266999999996</v>
          </cell>
          <cell r="B69">
            <v>7106.9893499999998</v>
          </cell>
          <cell r="C69">
            <v>-1091.8373499999998</v>
          </cell>
          <cell r="E69" t="str">
            <v>Всего производственных затрат</v>
          </cell>
          <cell r="G69">
            <v>94984.658869999999</v>
          </cell>
          <cell r="H69">
            <v>92021.993580000009</v>
          </cell>
          <cell r="I69">
            <v>-2962.6652900000017</v>
          </cell>
          <cell r="K69">
            <v>92021.986580000012</v>
          </cell>
          <cell r="L69">
            <v>0</v>
          </cell>
        </row>
        <row r="71">
          <cell r="A71">
            <v>-148.95555999999999</v>
          </cell>
          <cell r="B71">
            <v>-1.258</v>
          </cell>
          <cell r="C71">
            <v>147.69755999999998</v>
          </cell>
          <cell r="E71" t="str">
            <v>Отнесение затрат и извлечение</v>
          </cell>
          <cell r="G71">
            <v>-1098.0132699999997</v>
          </cell>
          <cell r="H71">
            <v>-828.452</v>
          </cell>
          <cell r="I71">
            <v>269.56126999999969</v>
          </cell>
          <cell r="K71">
            <v>-828.45699999999999</v>
          </cell>
          <cell r="L71">
            <v>0</v>
          </cell>
        </row>
        <row r="73">
          <cell r="A73">
            <v>8049.8711399999993</v>
          </cell>
          <cell r="B73">
            <v>7105.73135</v>
          </cell>
          <cell r="C73">
            <v>-944</v>
          </cell>
          <cell r="E73" t="str">
            <v>Чистые производственные затраты</v>
          </cell>
          <cell r="G73">
            <v>93886.645600000003</v>
          </cell>
          <cell r="H73">
            <v>91194</v>
          </cell>
          <cell r="I73">
            <v>-2693</v>
          </cell>
          <cell r="K73">
            <v>91193.529580000017</v>
          </cell>
          <cell r="L73">
            <v>0</v>
          </cell>
        </row>
      </sheetData>
      <sheetData sheetId="13" refreshError="1">
        <row r="1">
          <cell r="A1" t="str">
            <v>Kumtor Gold Company</v>
          </cell>
        </row>
        <row r="2">
          <cell r="A2" t="str">
            <v>Executive Summary</v>
          </cell>
        </row>
        <row r="3">
          <cell r="A3" t="str">
            <v>December 31, 2002</v>
          </cell>
        </row>
        <row r="6">
          <cell r="B6" t="str">
            <v>Month</v>
          </cell>
          <cell r="F6" t="str">
            <v>Year To Date</v>
          </cell>
          <cell r="I6" t="str">
            <v xml:space="preserve"> % Incr.</v>
          </cell>
          <cell r="J6" t="str">
            <v>2002</v>
          </cell>
          <cell r="K6" t="str">
            <v>2002</v>
          </cell>
        </row>
        <row r="7">
          <cell r="A7" t="str">
            <v>Key Operating Highlights</v>
          </cell>
          <cell r="B7" t="str">
            <v>Actual</v>
          </cell>
          <cell r="C7" t="str">
            <v>Budget</v>
          </cell>
          <cell r="D7" t="str">
            <v>Variance</v>
          </cell>
          <cell r="F7" t="str">
            <v>Actual</v>
          </cell>
          <cell r="G7" t="str">
            <v>Budget</v>
          </cell>
          <cell r="H7" t="str">
            <v>Variance</v>
          </cell>
          <cell r="I7" t="str">
            <v xml:space="preserve"> (Decr.)</v>
          </cell>
          <cell r="J7" t="str">
            <v>Budget</v>
          </cell>
          <cell r="K7" t="str">
            <v>Forecast</v>
          </cell>
        </row>
        <row r="9">
          <cell r="A9" t="str">
            <v>Production -Poured (ounces)</v>
          </cell>
          <cell r="B9">
            <v>70223</v>
          </cell>
          <cell r="C9">
            <v>79142</v>
          </cell>
          <cell r="D9">
            <v>-8919</v>
          </cell>
          <cell r="F9">
            <v>528550</v>
          </cell>
          <cell r="G9">
            <v>666116</v>
          </cell>
          <cell r="H9">
            <v>-137566</v>
          </cell>
          <cell r="J9">
            <v>666116</v>
          </cell>
          <cell r="K9">
            <v>499263.23</v>
          </cell>
        </row>
        <row r="11">
          <cell r="A11" t="str">
            <v>Sales (ounces)</v>
          </cell>
          <cell r="B11">
            <v>42288.031109999996</v>
          </cell>
          <cell r="C11">
            <v>107511.16344086021</v>
          </cell>
          <cell r="D11">
            <v>-65223.132330860215</v>
          </cell>
          <cell r="F11">
            <v>523182.46355999995</v>
          </cell>
          <cell r="G11">
            <v>662190.83870967745</v>
          </cell>
          <cell r="H11">
            <v>-139008.37514967751</v>
          </cell>
          <cell r="J11">
            <v>662190.83870967745</v>
          </cell>
          <cell r="K11">
            <v>521128.49670967739</v>
          </cell>
        </row>
        <row r="13">
          <cell r="A13" t="str">
            <v>Total Cash Costs (000's)</v>
          </cell>
          <cell r="B13" t="e">
            <v>#REF!</v>
          </cell>
          <cell r="C13" t="e">
            <v>#REF!</v>
          </cell>
          <cell r="D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J13" t="e">
            <v>#REF!</v>
          </cell>
          <cell r="K13" t="e">
            <v>#REF!</v>
          </cell>
        </row>
        <row r="15">
          <cell r="A15" t="str">
            <v>Total Cash Costs ($/ounces)</v>
          </cell>
          <cell r="B15" t="e">
            <v>#REF!</v>
          </cell>
          <cell r="C15" t="e">
            <v>#REF!</v>
          </cell>
          <cell r="D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J15" t="e">
            <v>#REF!</v>
          </cell>
          <cell r="K15" t="e">
            <v>#REF!</v>
          </cell>
        </row>
        <row r="17">
          <cell r="A17" t="str">
            <v>Total Revenue</v>
          </cell>
          <cell r="B17">
            <v>0</v>
          </cell>
          <cell r="C17">
            <v>0</v>
          </cell>
          <cell r="D17">
            <v>0</v>
          </cell>
          <cell r="F17">
            <v>-51657.680909999995</v>
          </cell>
          <cell r="G17">
            <v>32007.410970000001</v>
          </cell>
          <cell r="H17">
            <v>-83665.091879999993</v>
          </cell>
          <cell r="J17">
            <v>32007.410970000001</v>
          </cell>
          <cell r="K17">
            <v>152528.02830999999</v>
          </cell>
        </row>
        <row r="19">
          <cell r="A19" t="str">
            <v>Capital Costs (000's)</v>
          </cell>
          <cell r="B19">
            <v>2803.444</v>
          </cell>
          <cell r="C19">
            <v>15.752000000000001</v>
          </cell>
          <cell r="D19">
            <v>-2787.692</v>
          </cell>
          <cell r="F19">
            <v>8610.1819090254594</v>
          </cell>
          <cell r="G19">
            <v>4960.5</v>
          </cell>
          <cell r="H19">
            <v>-3649.6819090254594</v>
          </cell>
          <cell r="J19">
            <v>4960.5</v>
          </cell>
          <cell r="K19">
            <v>7258.3554000000004</v>
          </cell>
          <cell r="L19" t="str">
            <v xml:space="preserve"> </v>
          </cell>
        </row>
        <row r="22">
          <cell r="B22" t="str">
            <v>Month</v>
          </cell>
          <cell r="F22" t="str">
            <v>Year To Date</v>
          </cell>
          <cell r="I22" t="str">
            <v xml:space="preserve"> % Incr.</v>
          </cell>
          <cell r="J22" t="str">
            <v>2002</v>
          </cell>
          <cell r="K22">
            <v>2002</v>
          </cell>
        </row>
        <row r="23">
          <cell r="A23" t="str">
            <v>Key Operational Information ($000's)</v>
          </cell>
          <cell r="B23" t="str">
            <v>Actual</v>
          </cell>
          <cell r="C23" t="str">
            <v>Budget</v>
          </cell>
          <cell r="D23" t="str">
            <v>Variance</v>
          </cell>
          <cell r="F23" t="str">
            <v>Actual</v>
          </cell>
          <cell r="G23" t="str">
            <v>Budget</v>
          </cell>
          <cell r="H23" t="str">
            <v>Variance</v>
          </cell>
          <cell r="I23" t="str">
            <v xml:space="preserve"> (Decr.)</v>
          </cell>
          <cell r="J23" t="str">
            <v>Budget</v>
          </cell>
          <cell r="K23" t="str">
            <v>Forecast</v>
          </cell>
        </row>
        <row r="24">
          <cell r="A24" t="str">
            <v>Mine</v>
          </cell>
          <cell r="B24">
            <v>0</v>
          </cell>
          <cell r="C24">
            <v>0</v>
          </cell>
          <cell r="D24">
            <v>0</v>
          </cell>
          <cell r="E24">
            <v>18157.094699999998</v>
          </cell>
          <cell r="F24">
            <v>8583.9523912591358</v>
          </cell>
          <cell r="G24">
            <v>11620.12025</v>
          </cell>
          <cell r="H24">
            <v>3036.1678587408642</v>
          </cell>
          <cell r="I24">
            <v>2321.3235</v>
          </cell>
          <cell r="J24">
            <v>11620.12025</v>
          </cell>
          <cell r="K24">
            <v>31575.361239999998</v>
          </cell>
        </row>
        <row r="25">
          <cell r="A25" t="str">
            <v>Mill</v>
          </cell>
          <cell r="B25">
            <v>0</v>
          </cell>
          <cell r="C25">
            <v>0</v>
          </cell>
          <cell r="D25">
            <v>0</v>
          </cell>
          <cell r="E25">
            <v>19787.638999999999</v>
          </cell>
          <cell r="F25">
            <v>7039.8933258531761</v>
          </cell>
          <cell r="G25">
            <v>24500.958159999995</v>
          </cell>
          <cell r="H25">
            <v>17461.064834146819</v>
          </cell>
          <cell r="I25">
            <v>2416.6590833333298</v>
          </cell>
          <cell r="J25">
            <v>24500.958159999995</v>
          </cell>
          <cell r="K25">
            <v>29528.236860000001</v>
          </cell>
        </row>
        <row r="26">
          <cell r="A26" t="str">
            <v>Site Administration</v>
          </cell>
          <cell r="B26">
            <v>0</v>
          </cell>
          <cell r="C26">
            <v>0</v>
          </cell>
          <cell r="D26">
            <v>0</v>
          </cell>
          <cell r="E26">
            <v>19103.053210000002</v>
          </cell>
          <cell r="F26">
            <v>6025.6056316100439</v>
          </cell>
          <cell r="G26">
            <v>6661.2044999999998</v>
          </cell>
          <cell r="H26">
            <v>635.5988683899559</v>
          </cell>
          <cell r="I26">
            <v>2561.5218333333332</v>
          </cell>
          <cell r="J26">
            <v>6661.2044999999998</v>
          </cell>
          <cell r="K26">
            <v>23988.095700000002</v>
          </cell>
        </row>
        <row r="27">
          <cell r="A27" t="str">
            <v>Bishkek Administration</v>
          </cell>
          <cell r="B27">
            <v>0</v>
          </cell>
          <cell r="C27">
            <v>0</v>
          </cell>
          <cell r="D27">
            <v>0</v>
          </cell>
          <cell r="E27">
            <v>4204.3289999999988</v>
          </cell>
          <cell r="F27">
            <v>2628.1759191890342</v>
          </cell>
          <cell r="G27">
            <v>1718.8715499999998</v>
          </cell>
          <cell r="H27">
            <v>-909.30436918903433</v>
          </cell>
          <cell r="I27">
            <v>509.33350000000002</v>
          </cell>
          <cell r="J27">
            <v>1718.8715499999998</v>
          </cell>
          <cell r="K27">
            <v>7742.7088300000005</v>
          </cell>
        </row>
        <row r="28">
          <cell r="A28" t="str">
            <v>Management Fees</v>
          </cell>
          <cell r="B28">
            <v>0</v>
          </cell>
          <cell r="C28">
            <v>0</v>
          </cell>
          <cell r="D28">
            <v>0</v>
          </cell>
          <cell r="E28">
            <v>3348.7069999999999</v>
          </cell>
          <cell r="F28">
            <v>1169.8807899999999</v>
          </cell>
          <cell r="G28">
            <v>0</v>
          </cell>
          <cell r="H28">
            <v>-1169.8807899999999</v>
          </cell>
          <cell r="I28">
            <v>412.63310000000001</v>
          </cell>
          <cell r="J28">
            <v>0</v>
          </cell>
          <cell r="K28">
            <v>5358.1604479631014</v>
          </cell>
        </row>
        <row r="29">
          <cell r="A29" t="str">
            <v>Total Cash Operating Costs</v>
          </cell>
          <cell r="B29">
            <v>0</v>
          </cell>
          <cell r="C29">
            <v>0</v>
          </cell>
          <cell r="D29">
            <v>0</v>
          </cell>
          <cell r="E29">
            <v>64600.822909999995</v>
          </cell>
          <cell r="F29">
            <v>25447.508057911389</v>
          </cell>
          <cell r="G29">
            <v>44501.154459999991</v>
          </cell>
          <cell r="H29">
            <v>19053.646402088601</v>
          </cell>
          <cell r="I29">
            <v>8221.4710166666628</v>
          </cell>
          <cell r="J29">
            <v>44501.154459999991</v>
          </cell>
          <cell r="K29">
            <v>98192.563077963117</v>
          </cell>
        </row>
        <row r="30">
          <cell r="A30" t="str">
            <v>Net Earnings</v>
          </cell>
          <cell r="B30">
            <v>869.47900000000004</v>
          </cell>
          <cell r="C30">
            <v>9616.0474283939548</v>
          </cell>
          <cell r="D30">
            <v>-8746.5684283939554</v>
          </cell>
          <cell r="F30">
            <v>-17770.074784567147</v>
          </cell>
          <cell r="G30">
            <v>15165.054128665017</v>
          </cell>
          <cell r="H30">
            <v>-32935.128913232162</v>
          </cell>
          <cell r="J30">
            <v>15165.054128665017</v>
          </cell>
          <cell r="K30">
            <v>-20525.199578759559</v>
          </cell>
        </row>
        <row r="33">
          <cell r="B33" t="str">
            <v>Month</v>
          </cell>
          <cell r="F33" t="str">
            <v>Year To Date</v>
          </cell>
          <cell r="I33" t="str">
            <v xml:space="preserve"> % Incr.</v>
          </cell>
          <cell r="J33" t="str">
            <v>2002</v>
          </cell>
          <cell r="K33" t="str">
            <v>2002</v>
          </cell>
        </row>
        <row r="34">
          <cell r="A34" t="str">
            <v>Total Cash Operating Costs</v>
          </cell>
          <cell r="B34" t="str">
            <v>Actual</v>
          </cell>
          <cell r="C34" t="str">
            <v>Budget</v>
          </cell>
          <cell r="D34" t="str">
            <v>Variance</v>
          </cell>
          <cell r="F34" t="str">
            <v>Actual</v>
          </cell>
          <cell r="G34" t="str">
            <v>Budget</v>
          </cell>
          <cell r="H34" t="str">
            <v>Variance</v>
          </cell>
          <cell r="I34" t="str">
            <v xml:space="preserve"> (Decr.)</v>
          </cell>
          <cell r="J34" t="str">
            <v>Budget</v>
          </cell>
          <cell r="K34" t="str">
            <v>Forecast</v>
          </cell>
        </row>
        <row r="35">
          <cell r="A35" t="str">
            <v>Per BCM</v>
          </cell>
          <cell r="B35">
            <v>0</v>
          </cell>
          <cell r="C35">
            <v>0</v>
          </cell>
          <cell r="D35">
            <v>0</v>
          </cell>
          <cell r="E35">
            <v>6.3195778526856685</v>
          </cell>
          <cell r="F35">
            <v>1.2936956363522176</v>
          </cell>
          <cell r="G35">
            <v>2.3446340600632243</v>
          </cell>
          <cell r="H35">
            <v>1.0509384237110067</v>
          </cell>
          <cell r="I35">
            <v>6.8310188396172764</v>
          </cell>
          <cell r="J35">
            <v>2.3446340600632243</v>
          </cell>
          <cell r="K35">
            <v>5.2205805490235351</v>
          </cell>
        </row>
        <row r="36">
          <cell r="A36" t="str">
            <v>Per Tonne Milled</v>
          </cell>
          <cell r="B36">
            <v>0</v>
          </cell>
          <cell r="C36">
            <v>0</v>
          </cell>
          <cell r="D36">
            <v>0</v>
          </cell>
          <cell r="E36">
            <v>17.740670108202977</v>
          </cell>
          <cell r="F36">
            <v>4.5351890384014659</v>
          </cell>
          <cell r="G36">
            <v>8.1804194258781298</v>
          </cell>
          <cell r="H36">
            <v>3.6452303874766638</v>
          </cell>
          <cell r="I36">
            <v>18.622156720099362</v>
          </cell>
          <cell r="J36">
            <v>8.1804194258781298</v>
          </cell>
          <cell r="K36">
            <v>17.6847126373079</v>
          </cell>
        </row>
        <row r="37">
          <cell r="A37" t="str">
            <v>Per Ounce Poured</v>
          </cell>
          <cell r="B37">
            <v>0</v>
          </cell>
          <cell r="C37">
            <v>0</v>
          </cell>
          <cell r="D37">
            <v>0</v>
          </cell>
          <cell r="E37">
            <v>157.00182873337457</v>
          </cell>
          <cell r="F37">
            <v>48.145886023860349</v>
          </cell>
          <cell r="G37">
            <v>66.806914201130127</v>
          </cell>
          <cell r="H37">
            <v>18.661028177269777</v>
          </cell>
          <cell r="I37">
            <v>0.16159530795727592</v>
          </cell>
          <cell r="J37">
            <v>66.806914201130127</v>
          </cell>
          <cell r="K37">
            <v>196.6749345389668</v>
          </cell>
        </row>
        <row r="40">
          <cell r="A40" t="str">
            <v>Кумтор Голд Компани</v>
          </cell>
        </row>
        <row r="41">
          <cell r="A41" t="str">
            <v>Производственный отчет</v>
          </cell>
        </row>
        <row r="42">
          <cell r="A42" t="str">
            <v>31 августа 2002 года</v>
          </cell>
        </row>
        <row r="45">
          <cell r="B45" t="str">
            <v>За месяц</v>
          </cell>
          <cell r="G45" t="str">
            <v>с начала года</v>
          </cell>
          <cell r="J45" t="str">
            <v>Бюджет</v>
          </cell>
          <cell r="K45" t="str">
            <v>Прогноз</v>
          </cell>
        </row>
        <row r="46">
          <cell r="B46" t="str">
            <v>факт</v>
          </cell>
          <cell r="C46" t="str">
            <v>бюджет</v>
          </cell>
          <cell r="D46" t="str">
            <v>расхож.</v>
          </cell>
          <cell r="E46" t="str">
            <v>факт</v>
          </cell>
          <cell r="F46" t="str">
            <v>факт</v>
          </cell>
          <cell r="G46" t="str">
            <v>бюджет</v>
          </cell>
          <cell r="H46" t="str">
            <v>расхож.</v>
          </cell>
          <cell r="I46" t="str">
            <v>на 1998 г.</v>
          </cell>
          <cell r="J46" t="str">
            <v>на 2002 г.</v>
          </cell>
          <cell r="K46" t="str">
            <v>на 2002 г.</v>
          </cell>
        </row>
        <row r="48">
          <cell r="A48" t="str">
            <v>Производство - отлитое Доре (унц.)</v>
          </cell>
          <cell r="B48">
            <v>70223</v>
          </cell>
          <cell r="C48">
            <v>79142</v>
          </cell>
          <cell r="D48">
            <v>-8919</v>
          </cell>
          <cell r="E48">
            <v>0</v>
          </cell>
          <cell r="F48">
            <v>528550</v>
          </cell>
          <cell r="G48">
            <v>666116</v>
          </cell>
          <cell r="H48">
            <v>-137566</v>
          </cell>
          <cell r="I48">
            <v>0</v>
          </cell>
          <cell r="J48">
            <v>666116</v>
          </cell>
          <cell r="K48">
            <v>499263.23</v>
          </cell>
        </row>
        <row r="50">
          <cell r="A50" t="str">
            <v>Реализация (унции)</v>
          </cell>
          <cell r="B50">
            <v>42288.031109999996</v>
          </cell>
          <cell r="C50">
            <v>107511.16344086021</v>
          </cell>
          <cell r="D50">
            <v>-65223.132330860215</v>
          </cell>
          <cell r="E50">
            <v>0</v>
          </cell>
          <cell r="F50">
            <v>523182.46355999995</v>
          </cell>
          <cell r="G50">
            <v>662190.83870967745</v>
          </cell>
          <cell r="H50">
            <v>-139008.37514967751</v>
          </cell>
          <cell r="I50">
            <v>0</v>
          </cell>
          <cell r="J50">
            <v>662190.83870967745</v>
          </cell>
          <cell r="K50">
            <v>521128.49670967739</v>
          </cell>
        </row>
        <row r="52">
          <cell r="A52" t="str">
            <v>Всего денежных затрат</v>
          </cell>
          <cell r="B52" t="e">
            <v>#REF!</v>
          </cell>
          <cell r="C52" t="e">
            <v>#REF!</v>
          </cell>
          <cell r="D52" t="e">
            <v>#REF!</v>
          </cell>
          <cell r="E52">
            <v>0</v>
          </cell>
          <cell r="F52" t="e">
            <v>#REF!</v>
          </cell>
          <cell r="G52" t="e">
            <v>#REF!</v>
          </cell>
          <cell r="H52" t="e">
            <v>#REF!</v>
          </cell>
          <cell r="I52">
            <v>0</v>
          </cell>
          <cell r="J52" t="e">
            <v>#REF!</v>
          </cell>
          <cell r="K52" t="e">
            <v>#REF!</v>
          </cell>
        </row>
        <row r="54">
          <cell r="A54" t="str">
            <v>Всего денежных затрат (долл./унц.)</v>
          </cell>
          <cell r="B54" t="e">
            <v>#REF!</v>
          </cell>
          <cell r="C54" t="e">
            <v>#REF!</v>
          </cell>
          <cell r="D54" t="e">
            <v>#REF!</v>
          </cell>
          <cell r="E54">
            <v>0</v>
          </cell>
          <cell r="F54" t="e">
            <v>#REF!</v>
          </cell>
          <cell r="G54" t="e">
            <v>#REF!</v>
          </cell>
          <cell r="H54" t="e">
            <v>#REF!</v>
          </cell>
          <cell r="I54">
            <v>0</v>
          </cell>
          <cell r="J54" t="e">
            <v>#REF!</v>
          </cell>
          <cell r="K54" t="e">
            <v>#REF!</v>
          </cell>
        </row>
        <row r="56">
          <cell r="A56" t="str">
            <v>Итого дохода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-51657.680909999995</v>
          </cell>
          <cell r="G56">
            <v>32007.410970000001</v>
          </cell>
          <cell r="H56">
            <v>-83665.091879999993</v>
          </cell>
          <cell r="I56">
            <v>0</v>
          </cell>
          <cell r="J56">
            <v>32007.410970000001</v>
          </cell>
          <cell r="K56">
            <v>152528.02830999999</v>
          </cell>
        </row>
        <row r="58">
          <cell r="B58">
            <v>2803.444</v>
          </cell>
          <cell r="C58">
            <v>15.752000000000001</v>
          </cell>
          <cell r="D58">
            <v>-2787.692</v>
          </cell>
          <cell r="E58">
            <v>0</v>
          </cell>
          <cell r="F58">
            <v>8610.1819090254594</v>
          </cell>
          <cell r="G58">
            <v>4960.5</v>
          </cell>
          <cell r="H58">
            <v>-3649.6819090254594</v>
          </cell>
          <cell r="I58">
            <v>0</v>
          </cell>
          <cell r="J58">
            <v>4960.5</v>
          </cell>
          <cell r="K58">
            <v>7258.3554000000004</v>
          </cell>
        </row>
        <row r="61">
          <cell r="A61" t="str">
            <v>Ключевые производственные параметры</v>
          </cell>
          <cell r="B61" t="str">
            <v>За месяц</v>
          </cell>
          <cell r="E61" t="str">
            <v>с начала года</v>
          </cell>
          <cell r="G61" t="str">
            <v>с начала года</v>
          </cell>
          <cell r="J61" t="str">
            <v>Бюджет</v>
          </cell>
          <cell r="K61" t="str">
            <v>Прогноз</v>
          </cell>
        </row>
        <row r="62">
          <cell r="A62" t="str">
            <v xml:space="preserve"> (доллары США в тыс.)</v>
          </cell>
          <cell r="B62" t="str">
            <v>факт</v>
          </cell>
          <cell r="C62" t="str">
            <v>бюджет</v>
          </cell>
          <cell r="D62" t="str">
            <v>расхож.</v>
          </cell>
          <cell r="E62" t="str">
            <v>факт</v>
          </cell>
          <cell r="F62" t="str">
            <v>факт</v>
          </cell>
          <cell r="G62" t="str">
            <v>бюджет</v>
          </cell>
          <cell r="H62" t="str">
            <v>расхож.</v>
          </cell>
          <cell r="I62" t="str">
            <v>на 1998 г.</v>
          </cell>
          <cell r="J62" t="str">
            <v>на 2002 г.</v>
          </cell>
          <cell r="K62" t="str">
            <v>на 2002 г.</v>
          </cell>
        </row>
        <row r="63">
          <cell r="A63" t="str">
            <v>Рудник</v>
          </cell>
          <cell r="B63">
            <v>0</v>
          </cell>
          <cell r="C63">
            <v>0</v>
          </cell>
          <cell r="D63">
            <v>0</v>
          </cell>
          <cell r="E63">
            <v>18157.094699999998</v>
          </cell>
          <cell r="F63">
            <v>8583.9523912591358</v>
          </cell>
          <cell r="G63">
            <v>11620.12025</v>
          </cell>
          <cell r="H63">
            <v>3036.1678587408642</v>
          </cell>
          <cell r="I63">
            <v>2321.3235</v>
          </cell>
          <cell r="J63">
            <v>11620.12025</v>
          </cell>
          <cell r="K63">
            <v>31575.361239999998</v>
          </cell>
        </row>
        <row r="64">
          <cell r="A64" t="str">
            <v>Фабрика</v>
          </cell>
          <cell r="B64">
            <v>0</v>
          </cell>
          <cell r="C64">
            <v>0</v>
          </cell>
          <cell r="D64">
            <v>0</v>
          </cell>
          <cell r="E64">
            <v>19787.638999999999</v>
          </cell>
          <cell r="F64">
            <v>7039.8933258531761</v>
          </cell>
          <cell r="G64">
            <v>24500.958159999995</v>
          </cell>
          <cell r="H64">
            <v>17461.064834146819</v>
          </cell>
          <cell r="I64">
            <v>2416.6590833333298</v>
          </cell>
          <cell r="J64">
            <v>24500.958159999995</v>
          </cell>
          <cell r="K64">
            <v>29528.236860000001</v>
          </cell>
        </row>
        <row r="65">
          <cell r="A65" t="str">
            <v>Администрация на объекте</v>
          </cell>
          <cell r="B65">
            <v>0</v>
          </cell>
          <cell r="C65">
            <v>0</v>
          </cell>
          <cell r="D65">
            <v>0</v>
          </cell>
          <cell r="E65">
            <v>19103.053210000002</v>
          </cell>
          <cell r="F65">
            <v>6025.6056316100439</v>
          </cell>
          <cell r="G65">
            <v>6661.2044999999998</v>
          </cell>
          <cell r="H65">
            <v>635.5988683899559</v>
          </cell>
          <cell r="I65">
            <v>2561.5218333333332</v>
          </cell>
          <cell r="J65">
            <v>6661.2044999999998</v>
          </cell>
          <cell r="K65">
            <v>23988.095700000002</v>
          </cell>
        </row>
        <row r="66">
          <cell r="A66" t="str">
            <v>Администрация в Бишкеке</v>
          </cell>
          <cell r="B66">
            <v>0</v>
          </cell>
          <cell r="C66">
            <v>0</v>
          </cell>
          <cell r="D66">
            <v>0</v>
          </cell>
          <cell r="E66">
            <v>4204.3289999999988</v>
          </cell>
          <cell r="F66">
            <v>2628.1759191890342</v>
          </cell>
          <cell r="G66">
            <v>1718.8715499999998</v>
          </cell>
          <cell r="H66">
            <v>-909.30436918903433</v>
          </cell>
          <cell r="I66">
            <v>509.33350000000002</v>
          </cell>
          <cell r="J66">
            <v>1718.8715499999998</v>
          </cell>
          <cell r="K66">
            <v>7742.7088300000005</v>
          </cell>
        </row>
        <row r="67">
          <cell r="A67" t="str">
            <v>Гонорар за менеджмент</v>
          </cell>
          <cell r="B67">
            <v>0</v>
          </cell>
          <cell r="C67">
            <v>0</v>
          </cell>
          <cell r="D67">
            <v>0</v>
          </cell>
          <cell r="E67">
            <v>3348.7069999999999</v>
          </cell>
          <cell r="F67">
            <v>1169.8807899999999</v>
          </cell>
          <cell r="G67">
            <v>0</v>
          </cell>
          <cell r="H67">
            <v>-1169.8807899999999</v>
          </cell>
          <cell r="I67">
            <v>412.63310000000001</v>
          </cell>
          <cell r="J67">
            <v>0</v>
          </cell>
          <cell r="K67">
            <v>5358.1604479631014</v>
          </cell>
        </row>
        <row r="68">
          <cell r="A68" t="str">
            <v>Всего производственных затрат</v>
          </cell>
          <cell r="B68">
            <v>0</v>
          </cell>
          <cell r="C68">
            <v>0</v>
          </cell>
          <cell r="D68">
            <v>0</v>
          </cell>
          <cell r="E68">
            <v>64600.822909999995</v>
          </cell>
          <cell r="F68">
            <v>25447.508057911389</v>
          </cell>
          <cell r="G68">
            <v>44501.154459999991</v>
          </cell>
          <cell r="H68">
            <v>19053.646402088601</v>
          </cell>
          <cell r="I68">
            <v>8221.4710166666628</v>
          </cell>
          <cell r="J68">
            <v>44501.154459999991</v>
          </cell>
          <cell r="K68">
            <v>98192.563077963117</v>
          </cell>
        </row>
        <row r="69">
          <cell r="A69" t="str">
            <v>Чистая прибыль</v>
          </cell>
          <cell r="B69">
            <v>869.47900000000004</v>
          </cell>
          <cell r="C69">
            <v>9616.0474283939548</v>
          </cell>
          <cell r="D69">
            <v>-8746.5684283939554</v>
          </cell>
          <cell r="E69">
            <v>0</v>
          </cell>
          <cell r="F69">
            <v>-17770.074784567147</v>
          </cell>
          <cell r="G69">
            <v>15165.054128665017</v>
          </cell>
          <cell r="H69">
            <v>-32935.128913232162</v>
          </cell>
          <cell r="I69">
            <v>0</v>
          </cell>
          <cell r="J69">
            <v>15165.054128665017</v>
          </cell>
          <cell r="K69">
            <v>-20525.199578759559</v>
          </cell>
        </row>
        <row r="72">
          <cell r="A72" t="str">
            <v>Всего денежных производственных затрат</v>
          </cell>
          <cell r="B72" t="str">
            <v>За месяц</v>
          </cell>
          <cell r="E72" t="str">
            <v>с начала года</v>
          </cell>
          <cell r="F72" t="str">
            <v>с начала года</v>
          </cell>
          <cell r="J72" t="str">
            <v>Бюджет</v>
          </cell>
          <cell r="K72" t="str">
            <v>Прогноз</v>
          </cell>
        </row>
        <row r="73">
          <cell r="B73" t="str">
            <v>факт</v>
          </cell>
          <cell r="C73" t="str">
            <v>бюджет</v>
          </cell>
          <cell r="D73" t="str">
            <v>расхож.</v>
          </cell>
          <cell r="E73" t="str">
            <v>факт</v>
          </cell>
          <cell r="F73" t="str">
            <v>факт</v>
          </cell>
          <cell r="G73" t="str">
            <v>бюджет</v>
          </cell>
          <cell r="H73" t="str">
            <v>расхож.</v>
          </cell>
          <cell r="I73" t="str">
            <v>на 1998 г.</v>
          </cell>
          <cell r="J73" t="str">
            <v>на 2002 г.</v>
          </cell>
          <cell r="K73" t="str">
            <v>на 2002 г.</v>
          </cell>
        </row>
        <row r="74">
          <cell r="A74" t="str">
            <v xml:space="preserve">Всего произв. затр./1 куб. м. </v>
          </cell>
          <cell r="B74">
            <v>0</v>
          </cell>
          <cell r="C74">
            <v>0</v>
          </cell>
          <cell r="D74">
            <v>0</v>
          </cell>
          <cell r="E74">
            <v>6.3195778526856685</v>
          </cell>
          <cell r="F74">
            <v>1.2936956363522176</v>
          </cell>
          <cell r="G74">
            <v>2.3446340600632243</v>
          </cell>
          <cell r="H74">
            <v>1.0509384237110067</v>
          </cell>
          <cell r="I74">
            <v>6.8310188396172764</v>
          </cell>
          <cell r="J74">
            <v>2.3446340600632243</v>
          </cell>
          <cell r="K74">
            <v>5.2205805490235351</v>
          </cell>
        </row>
        <row r="75">
          <cell r="A75" t="str">
            <v xml:space="preserve">Всего произв. затр./перераб. тонна. </v>
          </cell>
          <cell r="B75">
            <v>0</v>
          </cell>
          <cell r="C75">
            <v>0</v>
          </cell>
          <cell r="D75">
            <v>0</v>
          </cell>
          <cell r="E75">
            <v>17.740670108202977</v>
          </cell>
          <cell r="F75">
            <v>4.5351890384014659</v>
          </cell>
          <cell r="G75">
            <v>8.1804194258781298</v>
          </cell>
          <cell r="H75">
            <v>3.6452303874766638</v>
          </cell>
          <cell r="I75">
            <v>18.622156720099362</v>
          </cell>
          <cell r="J75">
            <v>8.1804194258781298</v>
          </cell>
          <cell r="K75">
            <v>17.6847126373079</v>
          </cell>
        </row>
        <row r="76">
          <cell r="A76" t="str">
            <v>Всего произв. затр./отлитые унции</v>
          </cell>
          <cell r="B76">
            <v>0</v>
          </cell>
          <cell r="C76">
            <v>0</v>
          </cell>
          <cell r="D76">
            <v>0</v>
          </cell>
          <cell r="E76">
            <v>157.00182873337457</v>
          </cell>
          <cell r="F76">
            <v>48.145886023860349</v>
          </cell>
          <cell r="G76">
            <v>66.806914201130127</v>
          </cell>
          <cell r="H76">
            <v>18.661028177269777</v>
          </cell>
          <cell r="I76">
            <v>0.16159530795727592</v>
          </cell>
          <cell r="J76">
            <v>66.806914201130127</v>
          </cell>
          <cell r="K76">
            <v>196.6749345389668</v>
          </cell>
        </row>
      </sheetData>
      <sheetData sheetId="14" refreshError="1">
        <row r="1">
          <cell r="A1" t="str">
            <v>Kumtor Operating Company</v>
          </cell>
        </row>
        <row r="2">
          <cell r="A2" t="str">
            <v>Unit Cost Summary</v>
          </cell>
        </row>
        <row r="3">
          <cell r="A3" t="str">
            <v>December 31, 2002</v>
          </cell>
        </row>
        <row r="4">
          <cell r="A4" t="str">
            <v>Table 1.2.2</v>
          </cell>
        </row>
        <row r="7">
          <cell r="A7" t="str">
            <v>Current Month</v>
          </cell>
          <cell r="G7" t="str">
            <v>Year To Date</v>
          </cell>
          <cell r="K7" t="str">
            <v>Annual</v>
          </cell>
          <cell r="L7">
            <v>2002</v>
          </cell>
        </row>
        <row r="8">
          <cell r="A8" t="str">
            <v>Actual</v>
          </cell>
          <cell r="B8" t="str">
            <v>Budget</v>
          </cell>
          <cell r="C8" t="str">
            <v>Variance</v>
          </cell>
          <cell r="G8" t="str">
            <v>Actual</v>
          </cell>
          <cell r="H8" t="str">
            <v>Budget</v>
          </cell>
          <cell r="I8" t="str">
            <v>Variance</v>
          </cell>
          <cell r="K8" t="str">
            <v>Budget</v>
          </cell>
          <cell r="L8" t="str">
            <v>Forecast</v>
          </cell>
        </row>
        <row r="10">
          <cell r="A10">
            <v>70223</v>
          </cell>
          <cell r="B10">
            <v>79142</v>
          </cell>
          <cell r="C10">
            <v>-8919</v>
          </cell>
          <cell r="E10" t="str">
            <v xml:space="preserve">Ounces Poured </v>
          </cell>
          <cell r="G10">
            <v>528550</v>
          </cell>
          <cell r="H10">
            <v>666116</v>
          </cell>
          <cell r="I10">
            <v>-137566</v>
          </cell>
          <cell r="K10">
            <v>666116</v>
          </cell>
          <cell r="L10">
            <v>499263.23</v>
          </cell>
        </row>
        <row r="12">
          <cell r="E12" t="str">
            <v>Operating Costs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Mining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Milling</v>
          </cell>
          <cell r="G14">
            <v>12.52</v>
          </cell>
          <cell r="H14">
            <v>10.970475532790083</v>
          </cell>
          <cell r="I14">
            <v>-1.5495244672099169</v>
          </cell>
          <cell r="K14">
            <v>10.970478535270132</v>
          </cell>
          <cell r="L14">
            <v>59.143624216027277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Site Administration</v>
          </cell>
          <cell r="G15">
            <v>11.4</v>
          </cell>
          <cell r="H15">
            <v>10.000065303941055</v>
          </cell>
          <cell r="I15">
            <v>-1.3999346960589456</v>
          </cell>
          <cell r="K15">
            <v>10.000068306421102</v>
          </cell>
          <cell r="L15">
            <v>48.046990562473411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Maintenance Costs</v>
          </cell>
          <cell r="G16">
            <v>0.8</v>
          </cell>
          <cell r="H16">
            <v>25.811340487242465</v>
          </cell>
          <cell r="I16">
            <v>25.011340487242464</v>
          </cell>
          <cell r="K16">
            <v>25.811340637366467</v>
          </cell>
          <cell r="L16">
            <v>0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Site Costs/Oz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Bishkek Administration</v>
          </cell>
          <cell r="G19">
            <v>3.54</v>
          </cell>
          <cell r="H19">
            <v>2.58</v>
          </cell>
          <cell r="I19">
            <v>-0.96</v>
          </cell>
          <cell r="K19">
            <v>2.5804387674218905</v>
          </cell>
          <cell r="L19">
            <v>15.508269715756958</v>
          </cell>
        </row>
        <row r="20">
          <cell r="A20">
            <v>0</v>
          </cell>
          <cell r="B20">
            <v>0.01</v>
          </cell>
          <cell r="C20">
            <v>0.01</v>
          </cell>
          <cell r="E20" t="str">
            <v>Management Fee</v>
          </cell>
          <cell r="G20">
            <v>2.213377712609971</v>
          </cell>
          <cell r="H20">
            <v>0</v>
          </cell>
          <cell r="I20">
            <v>-2.213377712609971</v>
          </cell>
          <cell r="K20">
            <v>0</v>
          </cell>
          <cell r="L20">
            <v>10.732135126320243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Ttl Operations Cost/Oz  Poured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</row>
        <row r="23">
          <cell r="A23" t="e">
            <v>#N/A</v>
          </cell>
          <cell r="B23">
            <v>0</v>
          </cell>
          <cell r="C23" t="e">
            <v>#N/A</v>
          </cell>
          <cell r="E23" t="str">
            <v>Taxes</v>
          </cell>
          <cell r="G23" t="e">
            <v>#N/A</v>
          </cell>
          <cell r="H23">
            <v>10.106306559217915</v>
          </cell>
          <cell r="I23" t="e">
            <v>#N/A</v>
          </cell>
          <cell r="K23">
            <v>10.106306559217915</v>
          </cell>
          <cell r="L23">
            <v>9.0597448638447133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Exploration</v>
          </cell>
          <cell r="G25">
            <v>1.1488599375650366</v>
          </cell>
          <cell r="H25">
            <v>5.0188480685045844</v>
          </cell>
          <cell r="I25">
            <v>3.8699881309395479</v>
          </cell>
          <cell r="K25">
            <v>5.0188480685045844</v>
          </cell>
          <cell r="L25">
            <v>3.4779992710458569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 xml:space="preserve">Other Income/Expense </v>
          </cell>
          <cell r="G27">
            <v>0.69329258045152486</v>
          </cell>
          <cell r="H27">
            <v>4.3825223684763612</v>
          </cell>
          <cell r="I27">
            <v>3.6892297880248366</v>
          </cell>
          <cell r="K27">
            <v>4.3825223684763612</v>
          </cell>
          <cell r="L27">
            <v>0</v>
          </cell>
        </row>
        <row r="28">
          <cell r="A28" t="e">
            <v>#REF!</v>
          </cell>
          <cell r="B28" t="e">
            <v>#REF!</v>
          </cell>
          <cell r="C28" t="e">
            <v>#REF!</v>
          </cell>
          <cell r="E28" t="str">
            <v>Total Cash Cost/Oz Poured</v>
          </cell>
          <cell r="G28" t="e">
            <v>#REF!</v>
          </cell>
          <cell r="H28" t="e">
            <v>#REF!</v>
          </cell>
          <cell r="I28" t="e">
            <v>#REF!</v>
          </cell>
          <cell r="K28" t="e">
            <v>#REF!</v>
          </cell>
          <cell r="L28" t="e">
            <v>#REF!</v>
          </cell>
        </row>
        <row r="30">
          <cell r="A30">
            <v>8.6777249452529581</v>
          </cell>
          <cell r="B30">
            <v>0</v>
          </cell>
          <cell r="C30">
            <v>-8.6777249452529581</v>
          </cell>
          <cell r="E30" t="str">
            <v xml:space="preserve">Interest and Financing </v>
          </cell>
          <cell r="G30">
            <v>12.141319717856303</v>
          </cell>
          <cell r="H30">
            <v>0.49770010028283362</v>
          </cell>
          <cell r="I30">
            <v>-11.643619617573471</v>
          </cell>
          <cell r="K30">
            <v>0.49770010028283362</v>
          </cell>
          <cell r="L30">
            <v>25.680682223820327</v>
          </cell>
        </row>
        <row r="32">
          <cell r="A32">
            <v>0</v>
          </cell>
          <cell r="B32" t="e">
            <v>#REF!</v>
          </cell>
          <cell r="C32" t="e">
            <v>#REF!</v>
          </cell>
          <cell r="E32" t="str">
            <v>Deprec., Deplet., &amp; Reclamation</v>
          </cell>
          <cell r="G32">
            <v>18.463025655094125</v>
          </cell>
          <cell r="H32" t="e">
            <v>#REF!</v>
          </cell>
          <cell r="I32" t="e">
            <v>#REF!</v>
          </cell>
          <cell r="K32" t="e">
            <v>#REF!</v>
          </cell>
          <cell r="L32">
            <v>70.452573254584451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Total KGC Cost/Ounce Poured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</row>
      </sheetData>
      <sheetData sheetId="15" refreshError="1">
        <row r="1">
          <cell r="G1" t="str">
            <v>Kumtor Operating Company</v>
          </cell>
        </row>
        <row r="2">
          <cell r="G2" t="str">
            <v>Efficiency &amp; Production Statistics</v>
          </cell>
        </row>
        <row r="3">
          <cell r="G3" t="str">
            <v>Comparative Statistics</v>
          </cell>
        </row>
        <row r="4">
          <cell r="G4" t="str">
            <v>December 31, 2002</v>
          </cell>
        </row>
        <row r="6">
          <cell r="B6" t="str">
            <v>Monthly Average Comparative</v>
          </cell>
          <cell r="J6" t="str">
            <v>Yearly Total Comparative</v>
          </cell>
        </row>
        <row r="7">
          <cell r="B7" t="str">
            <v>1997 Actual Average</v>
          </cell>
          <cell r="C7" t="str">
            <v>1998 Actual Average</v>
          </cell>
          <cell r="D7" t="str">
            <v>1999 Actual Average</v>
          </cell>
          <cell r="E7" t="str">
            <v>2000 Actual Average</v>
          </cell>
          <cell r="F7" t="str">
            <v>2001 Actual Average</v>
          </cell>
          <cell r="G7" t="str">
            <v>2002 Actual Average</v>
          </cell>
          <cell r="H7" t="str">
            <v>2002 Budget Average</v>
          </cell>
          <cell r="J7" t="str">
            <v>1997 Total Actual</v>
          </cell>
          <cell r="K7" t="str">
            <v>1998 Total Actual</v>
          </cell>
          <cell r="L7" t="str">
            <v>1999 Total Actual</v>
          </cell>
          <cell r="M7" t="str">
            <v>2000 Total Actual</v>
          </cell>
          <cell r="N7" t="str">
            <v>2001 Total Actual</v>
          </cell>
          <cell r="O7" t="str">
            <v>2002 Total Actual</v>
          </cell>
        </row>
        <row r="9">
          <cell r="A9" t="str">
            <v>MINING</v>
          </cell>
        </row>
        <row r="11">
          <cell r="A11" t="str">
            <v>BCM's:</v>
          </cell>
        </row>
        <row r="12">
          <cell r="A12" t="str">
            <v>Ice</v>
          </cell>
          <cell r="B12">
            <v>49899.5</v>
          </cell>
          <cell r="C12">
            <v>20277.083333333332</v>
          </cell>
          <cell r="D12">
            <v>104.16666666666667</v>
          </cell>
          <cell r="E12">
            <v>32281.25</v>
          </cell>
          <cell r="F12">
            <v>12125</v>
          </cell>
          <cell r="G12">
            <v>73058.333333333328</v>
          </cell>
          <cell r="H12">
            <v>0</v>
          </cell>
          <cell r="J12">
            <v>598794</v>
          </cell>
          <cell r="K12">
            <v>243325</v>
          </cell>
          <cell r="L12">
            <v>1250</v>
          </cell>
          <cell r="M12">
            <v>387375</v>
          </cell>
          <cell r="N12">
            <v>145500</v>
          </cell>
          <cell r="O12">
            <v>876700</v>
          </cell>
        </row>
        <row r="13">
          <cell r="A13" t="str">
            <v>Waste (including low grade ore)</v>
          </cell>
          <cell r="B13">
            <v>522459.16666666669</v>
          </cell>
          <cell r="C13">
            <v>777459.58333333337</v>
          </cell>
          <cell r="D13">
            <v>1008034.4166666666</v>
          </cell>
          <cell r="E13">
            <v>1104947.1666666667</v>
          </cell>
          <cell r="F13">
            <v>1380593.25</v>
          </cell>
          <cell r="G13">
            <v>1430033.25</v>
          </cell>
          <cell r="H13">
            <v>1427651.5</v>
          </cell>
          <cell r="J13">
            <v>6269510</v>
          </cell>
          <cell r="K13">
            <v>9329515</v>
          </cell>
          <cell r="L13">
            <v>12096413</v>
          </cell>
          <cell r="M13">
            <v>13259366</v>
          </cell>
          <cell r="N13">
            <v>16567119</v>
          </cell>
          <cell r="O13">
            <v>17160399</v>
          </cell>
        </row>
        <row r="14">
          <cell r="A14" t="str">
            <v>Ore</v>
          </cell>
          <cell r="B14">
            <v>133762.16666666666</v>
          </cell>
          <cell r="C14">
            <v>145423.75</v>
          </cell>
          <cell r="D14">
            <v>195411.16666666666</v>
          </cell>
          <cell r="E14">
            <v>150718.33333333334</v>
          </cell>
          <cell r="F14">
            <v>149871.83333333334</v>
          </cell>
          <cell r="G14">
            <v>136108.25</v>
          </cell>
          <cell r="H14">
            <v>154015.25</v>
          </cell>
          <cell r="J14">
            <v>1605146</v>
          </cell>
          <cell r="K14">
            <v>1745085</v>
          </cell>
          <cell r="L14">
            <v>2344934</v>
          </cell>
          <cell r="M14">
            <v>1808620</v>
          </cell>
          <cell r="N14">
            <v>1798462</v>
          </cell>
          <cell r="O14">
            <v>1633299</v>
          </cell>
        </row>
        <row r="15">
          <cell r="A15" t="str">
            <v>Total BCM's</v>
          </cell>
          <cell r="B15">
            <v>706120.83333333337</v>
          </cell>
          <cell r="C15">
            <v>943160.41666666674</v>
          </cell>
          <cell r="D15">
            <v>1203549.75</v>
          </cell>
          <cell r="E15">
            <v>1287946.75</v>
          </cell>
          <cell r="F15">
            <v>1542590.0833333333</v>
          </cell>
          <cell r="G15">
            <v>1639199.8333333333</v>
          </cell>
          <cell r="H15">
            <v>1581666.75</v>
          </cell>
          <cell r="J15">
            <v>8473450</v>
          </cell>
          <cell r="K15">
            <v>11317925</v>
          </cell>
          <cell r="L15">
            <v>14442597</v>
          </cell>
          <cell r="M15">
            <v>15455361</v>
          </cell>
          <cell r="N15">
            <v>18511081</v>
          </cell>
          <cell r="O15">
            <v>19670398</v>
          </cell>
        </row>
        <row r="17">
          <cell r="A17" t="str">
            <v>Tonnes:</v>
          </cell>
        </row>
        <row r="18">
          <cell r="A18" t="str">
            <v>Tonnes Mined Waste/Low Grade  &amp; Ice</v>
          </cell>
          <cell r="B18">
            <v>1501831.8333333333</v>
          </cell>
          <cell r="C18">
            <v>2233400.75</v>
          </cell>
          <cell r="D18">
            <v>2872988.75</v>
          </cell>
          <cell r="E18">
            <v>3606731.3708333336</v>
          </cell>
          <cell r="F18">
            <v>4372374.2374999998</v>
          </cell>
          <cell r="G18">
            <v>4527064.0249999994</v>
          </cell>
          <cell r="H18">
            <v>4522136.5958333341</v>
          </cell>
          <cell r="J18">
            <v>18021982</v>
          </cell>
          <cell r="K18">
            <v>26800809</v>
          </cell>
          <cell r="L18">
            <v>34475865</v>
          </cell>
          <cell r="M18">
            <v>38126208.950000003</v>
          </cell>
          <cell r="N18">
            <v>47342873.850000001</v>
          </cell>
          <cell r="O18">
            <v>49669864.299999997</v>
          </cell>
        </row>
        <row r="19">
          <cell r="A19" t="str">
            <v>Tonnes of Ore Mined</v>
          </cell>
          <cell r="B19">
            <v>380784.33333333331</v>
          </cell>
          <cell r="C19">
            <v>414457.66666666669</v>
          </cell>
          <cell r="D19">
            <v>556921.83333333337</v>
          </cell>
          <cell r="E19">
            <v>429547.29166666669</v>
          </cell>
          <cell r="F19">
            <v>427134.75</v>
          </cell>
          <cell r="G19">
            <v>387908.66666666669</v>
          </cell>
          <cell r="H19">
            <v>453330</v>
          </cell>
          <cell r="J19">
            <v>4569412</v>
          </cell>
          <cell r="K19">
            <v>4973492</v>
          </cell>
          <cell r="L19">
            <v>6683062</v>
          </cell>
          <cell r="M19">
            <v>5154567.5</v>
          </cell>
          <cell r="N19">
            <v>5125617</v>
          </cell>
          <cell r="O19">
            <v>4654904</v>
          </cell>
        </row>
        <row r="20">
          <cell r="A20" t="str">
            <v>Grade (g/t)</v>
          </cell>
          <cell r="B20">
            <v>5.5291678161654056</v>
          </cell>
          <cell r="C20">
            <v>4.7832082267670284</v>
          </cell>
          <cell r="D20">
            <v>3.96958262282768</v>
          </cell>
          <cell r="E20">
            <v>4.8385386874534086</v>
          </cell>
          <cell r="F20">
            <v>5.5011640147908052</v>
          </cell>
          <cell r="G20">
            <v>3.6794070896843412</v>
          </cell>
          <cell r="H20">
            <v>4.6681921161699718</v>
          </cell>
          <cell r="J20">
            <v>5.5291678161654065</v>
          </cell>
          <cell r="K20">
            <v>4.7832082267670284</v>
          </cell>
          <cell r="L20">
            <v>3.96958262282768</v>
          </cell>
          <cell r="M20">
            <v>4.8385386874534095</v>
          </cell>
          <cell r="N20">
            <v>5.5021640147908055</v>
          </cell>
          <cell r="O20">
            <v>3.6794070896843416</v>
          </cell>
        </row>
        <row r="21">
          <cell r="A21" t="str">
            <v>Ounces Mined</v>
          </cell>
          <cell r="B21">
            <v>67690.833333333328</v>
          </cell>
          <cell r="C21">
            <v>63736.833333333336</v>
          </cell>
          <cell r="D21">
            <v>71077.166666666672</v>
          </cell>
          <cell r="E21">
            <v>66821.5</v>
          </cell>
          <cell r="F21">
            <v>75545.833333333328</v>
          </cell>
          <cell r="G21">
            <v>45887.916666666664</v>
          </cell>
          <cell r="H21">
            <v>68038.416666666672</v>
          </cell>
          <cell r="J21">
            <v>812290</v>
          </cell>
          <cell r="K21">
            <v>764842</v>
          </cell>
          <cell r="L21">
            <v>852926</v>
          </cell>
          <cell r="M21">
            <v>801858</v>
          </cell>
          <cell r="N21">
            <v>906550</v>
          </cell>
          <cell r="O21">
            <v>550655</v>
          </cell>
        </row>
        <row r="23">
          <cell r="A23" t="str">
            <v>Cost Per BCM</v>
          </cell>
          <cell r="B23">
            <v>2.5906945813098559</v>
          </cell>
          <cell r="C23">
            <v>2.2747599051946357</v>
          </cell>
          <cell r="D23">
            <v>1.9300000000000002</v>
          </cell>
          <cell r="E23">
            <v>1.6807205603285489</v>
          </cell>
          <cell r="F23">
            <v>1.56304585507459</v>
          </cell>
          <cell r="G23">
            <v>0.43638935985225796</v>
          </cell>
          <cell r="H23">
            <v>0.61222969640517932</v>
          </cell>
          <cell r="J23">
            <v>2.5906945813098559</v>
          </cell>
          <cell r="K23">
            <v>2.2747599051946361</v>
          </cell>
          <cell r="L23">
            <v>1.9300000000000002</v>
          </cell>
          <cell r="M23">
            <v>1.6807205603285489</v>
          </cell>
          <cell r="N23">
            <v>1.5630458551826336</v>
          </cell>
          <cell r="O23">
            <v>0.43638935985225796</v>
          </cell>
        </row>
        <row r="25">
          <cell r="A25" t="str">
            <v>MILLING</v>
          </cell>
        </row>
        <row r="27">
          <cell r="A27" t="str">
            <v>Tonnes of Ore Milled</v>
          </cell>
          <cell r="B27">
            <v>335235.66666666669</v>
          </cell>
          <cell r="C27">
            <v>437864.83333333331</v>
          </cell>
          <cell r="D27">
            <v>441488.66666666669</v>
          </cell>
          <cell r="E27">
            <v>458140.08333333331</v>
          </cell>
          <cell r="F27">
            <v>455791.83333333331</v>
          </cell>
          <cell r="G27">
            <v>467593.66666666669</v>
          </cell>
          <cell r="H27">
            <v>453330</v>
          </cell>
          <cell r="J27">
            <v>4022828</v>
          </cell>
          <cell r="K27">
            <v>5254378</v>
          </cell>
          <cell r="L27">
            <v>5297864</v>
          </cell>
          <cell r="M27">
            <v>5497681</v>
          </cell>
          <cell r="N27">
            <v>5469502</v>
          </cell>
          <cell r="O27">
            <v>5611124</v>
          </cell>
        </row>
        <row r="28">
          <cell r="A28" t="str">
            <v>Grade (g/t)</v>
          </cell>
          <cell r="B28">
            <v>5.5510000000000002</v>
          </cell>
          <cell r="C28">
            <v>4.7699999999999996</v>
          </cell>
          <cell r="D28">
            <v>4.54</v>
          </cell>
          <cell r="E28">
            <v>4.6494932736402861</v>
          </cell>
          <cell r="F28">
            <v>5.1366643429328667</v>
          </cell>
          <cell r="G28">
            <v>3.7110215837325997</v>
          </cell>
          <cell r="H28">
            <v>4.6681921161699726</v>
          </cell>
          <cell r="J28">
            <v>5.5510000000000002</v>
          </cell>
          <cell r="K28">
            <v>4.7699999999999996</v>
          </cell>
          <cell r="L28">
            <v>4.54</v>
          </cell>
          <cell r="M28">
            <v>4.6494932736402861</v>
          </cell>
          <cell r="N28">
            <v>5.1366643429328667</v>
          </cell>
          <cell r="O28">
            <v>3.7110215837325997</v>
          </cell>
        </row>
        <row r="29">
          <cell r="A29" t="str">
            <v>Recovery</v>
          </cell>
          <cell r="B29">
            <v>0.73340000000000005</v>
          </cell>
          <cell r="C29">
            <v>0.78500000000000003</v>
          </cell>
          <cell r="D29">
            <v>0.79369999999999996</v>
          </cell>
          <cell r="E29">
            <v>0.81498359127739806</v>
          </cell>
          <cell r="F29">
            <v>0.83070864354709251</v>
          </cell>
          <cell r="G29">
            <v>0.78126741103103181</v>
          </cell>
          <cell r="H29">
            <v>0.81715354438240162</v>
          </cell>
          <cell r="J29">
            <v>0.73340000000000005</v>
          </cell>
          <cell r="K29">
            <v>0.78500000000000003</v>
          </cell>
          <cell r="L29">
            <v>0.79369999999999996</v>
          </cell>
          <cell r="M29">
            <v>0.81498359127739806</v>
          </cell>
          <cell r="N29">
            <v>0.83070864354709251</v>
          </cell>
          <cell r="O29">
            <v>0.78126741103103181</v>
          </cell>
        </row>
        <row r="30">
          <cell r="A30" t="str">
            <v>Ounces Extracted</v>
          </cell>
          <cell r="B30">
            <v>43885.416666666664</v>
          </cell>
          <cell r="C30">
            <v>52704.416666666664</v>
          </cell>
          <cell r="D30">
            <v>51143.416666666664</v>
          </cell>
          <cell r="E30">
            <v>55814.083333333336</v>
          </cell>
          <cell r="F30">
            <v>62529.862499999996</v>
          </cell>
          <cell r="G30">
            <v>43586.583333333336</v>
          </cell>
          <cell r="H30">
            <v>55597.833333333336</v>
          </cell>
          <cell r="J30">
            <v>526625</v>
          </cell>
          <cell r="K30">
            <v>632453</v>
          </cell>
          <cell r="L30">
            <v>613721</v>
          </cell>
          <cell r="M30">
            <v>669769</v>
          </cell>
          <cell r="N30">
            <v>750358.35</v>
          </cell>
          <cell r="O30">
            <v>523039</v>
          </cell>
        </row>
        <row r="32">
          <cell r="A32" t="str">
            <v>Ounces in Circuit Change</v>
          </cell>
          <cell r="B32">
            <v>-2037.4166666666642</v>
          </cell>
          <cell r="C32">
            <v>1059.0166666666628</v>
          </cell>
          <cell r="D32">
            <v>-266.5</v>
          </cell>
          <cell r="E32">
            <v>20.550572961605212</v>
          </cell>
          <cell r="F32">
            <v>196.68189803308633</v>
          </cell>
          <cell r="G32">
            <v>459.25</v>
          </cell>
          <cell r="H32">
            <v>0</v>
          </cell>
          <cell r="J32">
            <v>-24449</v>
          </cell>
          <cell r="K32">
            <v>12708.199999999953</v>
          </cell>
          <cell r="L32">
            <v>-3198</v>
          </cell>
          <cell r="M32">
            <v>246.60687553929165</v>
          </cell>
          <cell r="N32">
            <v>2360.1827763967449</v>
          </cell>
          <cell r="O32">
            <v>5511</v>
          </cell>
        </row>
        <row r="34">
          <cell r="A34" t="str">
            <v>Ounces Poured</v>
          </cell>
          <cell r="B34">
            <v>41848</v>
          </cell>
          <cell r="C34">
            <v>53763.433333333327</v>
          </cell>
          <cell r="D34">
            <v>50876.916666666664</v>
          </cell>
          <cell r="E34">
            <v>55834.633906294941</v>
          </cell>
          <cell r="F34">
            <v>62726.544398033082</v>
          </cell>
          <cell r="G34">
            <v>44045.833333333336</v>
          </cell>
          <cell r="H34">
            <v>55509.666666666664</v>
          </cell>
          <cell r="J34">
            <v>502176</v>
          </cell>
          <cell r="K34">
            <v>645161.19999999995</v>
          </cell>
          <cell r="L34">
            <v>610523</v>
          </cell>
          <cell r="M34">
            <v>670015.60687553929</v>
          </cell>
          <cell r="N34">
            <v>752718.53277639672</v>
          </cell>
          <cell r="O34">
            <v>528550</v>
          </cell>
        </row>
        <row r="35">
          <cell r="A35" t="str">
            <v>Cost Per Tonne</v>
          </cell>
          <cell r="B35">
            <v>6.5480554972770397</v>
          </cell>
          <cell r="C35">
            <v>6.3906201647464274</v>
          </cell>
          <cell r="D35">
            <v>5.4699999999999989</v>
          </cell>
          <cell r="E35">
            <v>5.3071253133821337</v>
          </cell>
          <cell r="F35">
            <v>5.6501037754442729</v>
          </cell>
          <cell r="G35">
            <v>1.1789186096230277</v>
          </cell>
          <cell r="H35">
            <v>4.5038857197479381</v>
          </cell>
          <cell r="J35">
            <v>6.5480554972770397</v>
          </cell>
          <cell r="K35">
            <v>6.3906201647464265</v>
          </cell>
          <cell r="L35">
            <v>5.47</v>
          </cell>
          <cell r="M35">
            <v>5.3071253133821337</v>
          </cell>
          <cell r="N35">
            <v>5.650103775444272</v>
          </cell>
          <cell r="O35">
            <v>1.1789186096230277</v>
          </cell>
        </row>
        <row r="36">
          <cell r="A36" t="str">
            <v xml:space="preserve"> </v>
          </cell>
        </row>
        <row r="37">
          <cell r="A37" t="str">
            <v>Average BCM's Per Day</v>
          </cell>
          <cell r="B37">
            <v>23214.931506849316</v>
          </cell>
          <cell r="C37">
            <v>31008.013698630137</v>
          </cell>
          <cell r="D37">
            <v>39568.758904109593</v>
          </cell>
          <cell r="E37">
            <v>42343.454794520549</v>
          </cell>
          <cell r="F37">
            <v>50715.290410958907</v>
          </cell>
          <cell r="G37">
            <v>53891.501369863014</v>
          </cell>
          <cell r="H37">
            <v>52000</v>
          </cell>
          <cell r="J37">
            <v>23214.931506849316</v>
          </cell>
          <cell r="K37">
            <v>31008.013698630137</v>
          </cell>
          <cell r="L37">
            <v>39568.758904109593</v>
          </cell>
          <cell r="M37">
            <v>42343.454794520549</v>
          </cell>
          <cell r="N37">
            <v>50715.290410958907</v>
          </cell>
          <cell r="O37">
            <v>53891.501369863014</v>
          </cell>
        </row>
        <row r="38">
          <cell r="A38" t="str">
            <v>Average Tonnes Per Day</v>
          </cell>
          <cell r="B38">
            <v>11021.446575342467</v>
          </cell>
          <cell r="C38">
            <v>14395.556164383561</v>
          </cell>
          <cell r="D38">
            <v>14514.69589041096</v>
          </cell>
          <cell r="E38">
            <v>15062.139726027397</v>
          </cell>
          <cell r="F38">
            <v>14984.936986301369</v>
          </cell>
          <cell r="G38">
            <v>15372.942465753425</v>
          </cell>
          <cell r="H38">
            <v>14904</v>
          </cell>
          <cell r="J38">
            <v>11021.446575342467</v>
          </cell>
          <cell r="K38">
            <v>14395.556164383561</v>
          </cell>
          <cell r="L38">
            <v>14514.69589041096</v>
          </cell>
          <cell r="M38">
            <v>15062.139726027397</v>
          </cell>
          <cell r="N38">
            <v>14984.936986301369</v>
          </cell>
          <cell r="O38">
            <v>15372.942465753425</v>
          </cell>
        </row>
        <row r="40">
          <cell r="A40" t="str">
            <v>INVENTORY</v>
          </cell>
        </row>
        <row r="41">
          <cell r="A41" t="str">
            <v xml:space="preserve"> </v>
          </cell>
        </row>
        <row r="42">
          <cell r="A42" t="str">
            <v>BROKEN ORE</v>
          </cell>
        </row>
        <row r="43">
          <cell r="A43" t="str">
            <v>Tonnes</v>
          </cell>
          <cell r="B43">
            <v>85708.333333333328</v>
          </cell>
          <cell r="C43">
            <v>62301.166666666664</v>
          </cell>
          <cell r="D43">
            <v>176143</v>
          </cell>
          <cell r="E43">
            <v>147550.25</v>
          </cell>
          <cell r="F43">
            <v>151265.13166666668</v>
          </cell>
          <cell r="G43">
            <v>415461.14999999997</v>
          </cell>
          <cell r="J43">
            <v>1028500</v>
          </cell>
          <cell r="K43">
            <v>747614</v>
          </cell>
          <cell r="L43">
            <v>2113716</v>
          </cell>
          <cell r="M43">
            <v>1770603</v>
          </cell>
          <cell r="N43">
            <v>1815181.58</v>
          </cell>
          <cell r="O43">
            <v>4985533.8</v>
          </cell>
        </row>
        <row r="44">
          <cell r="A44" t="str">
            <v>Grade</v>
          </cell>
          <cell r="B44">
            <v>4.7469626141370931</v>
          </cell>
          <cell r="C44">
            <v>4.8323485233823877</v>
          </cell>
          <cell r="D44">
            <v>2.8615220435290265</v>
          </cell>
          <cell r="E44">
            <v>3.0653897929010627</v>
          </cell>
          <cell r="F44">
            <v>3.3568863963901614</v>
          </cell>
          <cell r="G44">
            <v>0.3348383742407684</v>
          </cell>
          <cell r="J44">
            <v>4.7469626141370931</v>
          </cell>
          <cell r="K44">
            <v>4.8323485233823877</v>
          </cell>
          <cell r="L44">
            <v>2.8615220435290269</v>
          </cell>
          <cell r="M44">
            <v>3.0653897929010623</v>
          </cell>
          <cell r="N44">
            <v>3.3568863963901618</v>
          </cell>
          <cell r="O44">
            <v>2.141</v>
          </cell>
        </row>
        <row r="45">
          <cell r="A45" t="str">
            <v>Ounces</v>
          </cell>
          <cell r="B45">
            <v>13080.666666666666</v>
          </cell>
          <cell r="C45">
            <v>9679.3333333333339</v>
          </cell>
          <cell r="D45">
            <v>16205.166666666666</v>
          </cell>
          <cell r="E45">
            <v>14541.75</v>
          </cell>
          <cell r="F45">
            <v>16325.5</v>
          </cell>
          <cell r="G45">
            <v>4472.5649999999996</v>
          </cell>
          <cell r="J45">
            <v>156968</v>
          </cell>
          <cell r="K45">
            <v>116152</v>
          </cell>
          <cell r="L45">
            <v>194462</v>
          </cell>
          <cell r="M45">
            <v>174501</v>
          </cell>
          <cell r="N45">
            <v>195906</v>
          </cell>
          <cell r="O45">
            <v>53670.78</v>
          </cell>
        </row>
        <row r="46">
          <cell r="A46" t="str">
            <v>Value</v>
          </cell>
          <cell r="B46">
            <v>706896.75</v>
          </cell>
          <cell r="C46">
            <v>595241.58333333337</v>
          </cell>
          <cell r="D46">
            <v>1000440.1666666666</v>
          </cell>
          <cell r="E46">
            <v>914697.09890695463</v>
          </cell>
          <cell r="F46">
            <v>1099305.3211470046</v>
          </cell>
          <cell r="G46">
            <v>756737.89916666655</v>
          </cell>
          <cell r="J46">
            <v>8482761</v>
          </cell>
          <cell r="K46">
            <v>7142899</v>
          </cell>
          <cell r="L46">
            <v>12005282</v>
          </cell>
          <cell r="M46">
            <v>10976365.186883455</v>
          </cell>
          <cell r="N46">
            <v>13191663.853764055</v>
          </cell>
          <cell r="O46">
            <v>9080854.7899999991</v>
          </cell>
        </row>
        <row r="47">
          <cell r="A47" t="str">
            <v>Cost per ounce</v>
          </cell>
          <cell r="B47">
            <v>54.041339636104176</v>
          </cell>
          <cell r="C47">
            <v>61.496134375645703</v>
          </cell>
          <cell r="D47">
            <v>61.735876418014833</v>
          </cell>
          <cell r="E47">
            <v>62.901445761820597</v>
          </cell>
          <cell r="F47">
            <v>67.336701549539342</v>
          </cell>
          <cell r="G47">
            <v>169.19550619536366</v>
          </cell>
          <cell r="J47">
            <v>54.041339636104176</v>
          </cell>
          <cell r="K47">
            <v>61.496134375645703</v>
          </cell>
          <cell r="L47">
            <v>61.735876418014833</v>
          </cell>
          <cell r="M47">
            <v>62.90144576182059</v>
          </cell>
          <cell r="N47">
            <v>67.336701549539342</v>
          </cell>
          <cell r="O47">
            <v>169.19550619536363</v>
          </cell>
        </row>
        <row r="49">
          <cell r="A49" t="str">
            <v>IN-CURCUIT</v>
          </cell>
        </row>
        <row r="50">
          <cell r="A50" t="str">
            <v>Ounces</v>
          </cell>
          <cell r="B50">
            <v>2530</v>
          </cell>
          <cell r="C50">
            <v>2004.1666666666667</v>
          </cell>
          <cell r="D50">
            <v>1738.5</v>
          </cell>
          <cell r="E50">
            <v>1717.8891666666666</v>
          </cell>
          <cell r="F50">
            <v>1521.0191666666667</v>
          </cell>
          <cell r="G50">
            <v>790.58333333333337</v>
          </cell>
          <cell r="J50">
            <v>30360</v>
          </cell>
          <cell r="K50">
            <v>24050</v>
          </cell>
          <cell r="L50">
            <v>20862</v>
          </cell>
          <cell r="M50">
            <v>20614.669999999998</v>
          </cell>
          <cell r="N50">
            <v>18252.23</v>
          </cell>
          <cell r="O50">
            <v>9487</v>
          </cell>
        </row>
        <row r="51">
          <cell r="A51" t="str">
            <v>Value</v>
          </cell>
          <cell r="B51">
            <v>223930.08333333334</v>
          </cell>
          <cell r="C51">
            <v>145222.66666666666</v>
          </cell>
          <cell r="D51">
            <v>161149.66666666666</v>
          </cell>
          <cell r="E51">
            <v>158591.89333065221</v>
          </cell>
          <cell r="F51">
            <v>255107.24107652917</v>
          </cell>
          <cell r="G51">
            <v>230139.52833333332</v>
          </cell>
          <cell r="J51">
            <v>2687161</v>
          </cell>
          <cell r="K51">
            <v>1742672</v>
          </cell>
          <cell r="L51">
            <v>1933796</v>
          </cell>
          <cell r="M51">
            <v>1903102.7199678265</v>
          </cell>
          <cell r="N51">
            <v>3061286.8929183502</v>
          </cell>
          <cell r="O51">
            <v>2761674.34</v>
          </cell>
        </row>
        <row r="52">
          <cell r="A52" t="str">
            <v>Cost per ounce</v>
          </cell>
          <cell r="B52">
            <v>88.509914361001321</v>
          </cell>
          <cell r="C52">
            <v>72.460374220374206</v>
          </cell>
          <cell r="D52">
            <v>92.694660147636853</v>
          </cell>
          <cell r="E52">
            <v>92.317884301219792</v>
          </cell>
          <cell r="F52">
            <v>167.72125339853542</v>
          </cell>
          <cell r="G52">
            <v>291.10091071993253</v>
          </cell>
          <cell r="J52">
            <v>88.509914361001321</v>
          </cell>
          <cell r="K52">
            <v>72.46037422037422</v>
          </cell>
          <cell r="L52">
            <v>92.694660147636853</v>
          </cell>
          <cell r="M52">
            <v>92.317884301219792</v>
          </cell>
          <cell r="N52">
            <v>167.72125339853542</v>
          </cell>
          <cell r="O52">
            <v>291.10091071993253</v>
          </cell>
        </row>
        <row r="54">
          <cell r="A54" t="str">
            <v>FINISHED GOLD</v>
          </cell>
        </row>
        <row r="55">
          <cell r="A55" t="str">
            <v>Ounces</v>
          </cell>
          <cell r="B55">
            <v>1446.5</v>
          </cell>
          <cell r="C55">
            <v>666.91666666666663</v>
          </cell>
          <cell r="D55">
            <v>511.5</v>
          </cell>
          <cell r="E55">
            <v>202.33002120505748</v>
          </cell>
          <cell r="F55">
            <v>2166.324053130365</v>
          </cell>
          <cell r="G55">
            <v>1370.855779165975</v>
          </cell>
          <cell r="J55">
            <v>17358</v>
          </cell>
          <cell r="K55">
            <v>8003</v>
          </cell>
          <cell r="L55">
            <v>6138</v>
          </cell>
          <cell r="M55">
            <v>2427.9602544606896</v>
          </cell>
          <cell r="N55">
            <v>25995.888637564378</v>
          </cell>
          <cell r="O55">
            <v>16450.2693499917</v>
          </cell>
        </row>
        <row r="56">
          <cell r="A56" t="str">
            <v>Value</v>
          </cell>
          <cell r="B56">
            <v>346552.08333333331</v>
          </cell>
          <cell r="C56">
            <v>165228.25</v>
          </cell>
          <cell r="D56">
            <v>118534.75</v>
          </cell>
          <cell r="E56">
            <v>47973.407825431474</v>
          </cell>
          <cell r="F56">
            <v>542836.49816601223</v>
          </cell>
          <cell r="G56">
            <v>484041.43416666664</v>
          </cell>
          <cell r="J56">
            <v>4158625</v>
          </cell>
          <cell r="K56">
            <v>1982739</v>
          </cell>
          <cell r="L56">
            <v>1422417</v>
          </cell>
          <cell r="M56">
            <v>575680.89390517771</v>
          </cell>
          <cell r="N56">
            <v>6514037.9779921463</v>
          </cell>
          <cell r="O56">
            <v>5808497.21</v>
          </cell>
        </row>
        <row r="57">
          <cell r="A57" t="str">
            <v>Cost per ounce</v>
          </cell>
          <cell r="B57">
            <v>239.57973268809769</v>
          </cell>
          <cell r="C57">
            <v>247.74946894914407</v>
          </cell>
          <cell r="D57">
            <v>231.7394916911046</v>
          </cell>
          <cell r="E57">
            <v>237.10474372367793</v>
          </cell>
          <cell r="F57">
            <v>250.57954620482877</v>
          </cell>
          <cell r="G57">
            <v>353.09435282911829</v>
          </cell>
          <cell r="J57">
            <v>239.57973268809772</v>
          </cell>
          <cell r="K57">
            <v>247.74946894914407</v>
          </cell>
          <cell r="L57">
            <v>231.7394916911046</v>
          </cell>
          <cell r="M57">
            <v>237.10474372367796</v>
          </cell>
          <cell r="N57">
            <v>250.57954620482877</v>
          </cell>
          <cell r="O57">
            <v>353.09435282911829</v>
          </cell>
        </row>
        <row r="65">
          <cell r="A65" t="str">
            <v>Кумтор Оперейтинг Компани</v>
          </cell>
        </row>
        <row r="66">
          <cell r="A66" t="str">
            <v>Статистические данные по эффективности и производству</v>
          </cell>
        </row>
        <row r="67">
          <cell r="A67" t="str">
            <v xml:space="preserve">Сравнительные статданные </v>
          </cell>
        </row>
        <row r="68">
          <cell r="A68" t="str">
            <v>31 августа 2002 года</v>
          </cell>
        </row>
        <row r="70">
          <cell r="B70" t="str">
            <v>Месячные итоговые сравнительные данные</v>
          </cell>
          <cell r="J70" t="str">
            <v>Годовые итоговые сравнительные данные</v>
          </cell>
        </row>
        <row r="71">
          <cell r="B71" t="str">
            <v>В среднем за 1997</v>
          </cell>
          <cell r="C71" t="str">
            <v>В среднем за 1998</v>
          </cell>
          <cell r="D71" t="str">
            <v>В среднем за 1999</v>
          </cell>
          <cell r="E71" t="str">
            <v>В среднем за 2000</v>
          </cell>
          <cell r="F71" t="str">
            <v>В среднем за 2001</v>
          </cell>
          <cell r="G71" t="str">
            <v>В среднем за 2002</v>
          </cell>
          <cell r="H71" t="str">
            <v>В среднем по бюджету за 2002</v>
          </cell>
          <cell r="J71" t="str">
            <v>Итого за 1997</v>
          </cell>
          <cell r="K71" t="str">
            <v>Итого за 1998</v>
          </cell>
          <cell r="L71" t="str">
            <v>Итого за 1999</v>
          </cell>
          <cell r="M71" t="str">
            <v>Итого за 2000</v>
          </cell>
          <cell r="N71" t="str">
            <v>Итого за 2001</v>
          </cell>
          <cell r="O71" t="str">
            <v>Итого за 2002</v>
          </cell>
        </row>
        <row r="73">
          <cell r="A73" t="str">
            <v>ДОБЫЧА</v>
          </cell>
          <cell r="K73" t="str">
            <v>`</v>
          </cell>
        </row>
        <row r="75">
          <cell r="A75" t="str">
            <v>Куб.м.</v>
          </cell>
        </row>
        <row r="76">
          <cell r="A76" t="str">
            <v>Лед</v>
          </cell>
          <cell r="B76">
            <v>49899.5</v>
          </cell>
          <cell r="C76">
            <v>20277.083333333332</v>
          </cell>
          <cell r="D76">
            <v>104.16666666666667</v>
          </cell>
          <cell r="E76">
            <v>32281.25</v>
          </cell>
          <cell r="F76">
            <v>12125</v>
          </cell>
          <cell r="G76">
            <v>73058.333333333328</v>
          </cell>
          <cell r="H76">
            <v>0</v>
          </cell>
          <cell r="J76">
            <v>598794</v>
          </cell>
          <cell r="K76">
            <v>243325</v>
          </cell>
          <cell r="L76">
            <v>1250</v>
          </cell>
          <cell r="M76">
            <v>387375</v>
          </cell>
          <cell r="N76">
            <v>145500</v>
          </cell>
          <cell r="O76">
            <v>876700</v>
          </cell>
        </row>
        <row r="77">
          <cell r="A77" t="str">
            <v>Пуст. пор. (Вкл. низкосорт. руду)</v>
          </cell>
          <cell r="B77">
            <v>522459.16666666669</v>
          </cell>
          <cell r="C77">
            <v>777459.58333333337</v>
          </cell>
          <cell r="D77">
            <v>1008034.4166666666</v>
          </cell>
          <cell r="E77">
            <v>1104947.1666666667</v>
          </cell>
          <cell r="F77">
            <v>1380593.25</v>
          </cell>
          <cell r="G77">
            <v>1430033.25</v>
          </cell>
          <cell r="H77">
            <v>1427651.5</v>
          </cell>
          <cell r="J77">
            <v>6269510</v>
          </cell>
          <cell r="K77">
            <v>9329515</v>
          </cell>
          <cell r="L77">
            <v>12096413</v>
          </cell>
          <cell r="M77">
            <v>13259366</v>
          </cell>
          <cell r="N77">
            <v>16567119</v>
          </cell>
          <cell r="O77">
            <v>17160399</v>
          </cell>
        </row>
        <row r="78">
          <cell r="A78" t="str">
            <v>Руда</v>
          </cell>
          <cell r="B78">
            <v>133762.16666666666</v>
          </cell>
          <cell r="C78">
            <v>145423.75</v>
          </cell>
          <cell r="D78">
            <v>195411.16666666666</v>
          </cell>
          <cell r="E78">
            <v>150718.33333333334</v>
          </cell>
          <cell r="F78">
            <v>149871.83333333334</v>
          </cell>
          <cell r="G78">
            <v>136108.25</v>
          </cell>
          <cell r="H78">
            <v>154015.25</v>
          </cell>
          <cell r="J78">
            <v>1605146</v>
          </cell>
          <cell r="K78">
            <v>1745085</v>
          </cell>
          <cell r="L78">
            <v>2344934</v>
          </cell>
          <cell r="M78">
            <v>1808620</v>
          </cell>
          <cell r="N78">
            <v>1798462</v>
          </cell>
          <cell r="O78">
            <v>1633299</v>
          </cell>
        </row>
        <row r="79">
          <cell r="A79" t="str">
            <v>Итого куб. м.</v>
          </cell>
          <cell r="B79">
            <v>706120.83333333337</v>
          </cell>
          <cell r="C79">
            <v>943160.41666666674</v>
          </cell>
          <cell r="D79">
            <v>1203549.75</v>
          </cell>
          <cell r="E79">
            <v>1287946.75</v>
          </cell>
          <cell r="F79">
            <v>1542590.0833333333</v>
          </cell>
          <cell r="G79">
            <v>1639199.8333333333</v>
          </cell>
          <cell r="H79">
            <v>1581666.75</v>
          </cell>
          <cell r="J79">
            <v>8473450</v>
          </cell>
          <cell r="K79">
            <v>11317925</v>
          </cell>
          <cell r="L79">
            <v>14442597</v>
          </cell>
          <cell r="M79">
            <v>15455361</v>
          </cell>
          <cell r="N79">
            <v>18511081</v>
          </cell>
          <cell r="O79">
            <v>19670398</v>
          </cell>
        </row>
        <row r="81">
          <cell r="A81" t="str">
            <v>Тонны:</v>
          </cell>
        </row>
        <row r="82">
          <cell r="A82" t="str">
            <v>Тонны доб. пуст. породы/НС.руды и льда</v>
          </cell>
          <cell r="B82">
            <v>1501831.8333333333</v>
          </cell>
          <cell r="C82">
            <v>2233400.75</v>
          </cell>
          <cell r="D82">
            <v>2872988.75</v>
          </cell>
          <cell r="E82">
            <v>3606731.3708333336</v>
          </cell>
          <cell r="F82">
            <v>4372374.2374999998</v>
          </cell>
          <cell r="G82">
            <v>4527064.0249999994</v>
          </cell>
          <cell r="H82">
            <v>4522136.5958333341</v>
          </cell>
          <cell r="J82">
            <v>18021982</v>
          </cell>
          <cell r="K82">
            <v>26800809</v>
          </cell>
          <cell r="L82">
            <v>34475865</v>
          </cell>
          <cell r="M82">
            <v>38126208.950000003</v>
          </cell>
          <cell r="N82">
            <v>47342873.850000001</v>
          </cell>
          <cell r="O82">
            <v>49669864.299999997</v>
          </cell>
        </row>
        <row r="83">
          <cell r="A83" t="str">
            <v>Тонны добытой руды</v>
          </cell>
          <cell r="B83">
            <v>380784.33333333331</v>
          </cell>
          <cell r="C83">
            <v>414457.66666666669</v>
          </cell>
          <cell r="D83">
            <v>556921.83333333337</v>
          </cell>
          <cell r="E83">
            <v>429547.29166666669</v>
          </cell>
          <cell r="F83">
            <v>427134.75</v>
          </cell>
          <cell r="G83">
            <v>387908.66666666669</v>
          </cell>
          <cell r="H83">
            <v>453330</v>
          </cell>
          <cell r="J83">
            <v>4569412</v>
          </cell>
          <cell r="K83">
            <v>4973492</v>
          </cell>
          <cell r="L83">
            <v>6683062</v>
          </cell>
          <cell r="M83">
            <v>5154567.5</v>
          </cell>
          <cell r="N83">
            <v>5125617</v>
          </cell>
          <cell r="O83">
            <v>4654904</v>
          </cell>
        </row>
        <row r="84">
          <cell r="A84" t="str">
            <v>Содержание (г/т)</v>
          </cell>
          <cell r="B84">
            <v>5.5291678161654056</v>
          </cell>
          <cell r="C84">
            <v>4.7832082267670284</v>
          </cell>
          <cell r="D84">
            <v>3.96958262282768</v>
          </cell>
          <cell r="E84">
            <v>4.8385386874534086</v>
          </cell>
          <cell r="F84">
            <v>5.5011640147908052</v>
          </cell>
          <cell r="G84">
            <v>3.6794070896843412</v>
          </cell>
          <cell r="H84">
            <v>4.6681921161699718</v>
          </cell>
          <cell r="J84">
            <v>5.5291678161654065</v>
          </cell>
          <cell r="K84">
            <v>4.7832082267670284</v>
          </cell>
          <cell r="L84">
            <v>3.96958262282768</v>
          </cell>
          <cell r="M84">
            <v>4.8385386874534095</v>
          </cell>
          <cell r="N84">
            <v>5.5021640147908055</v>
          </cell>
          <cell r="O84">
            <v>3.6794070896843416</v>
          </cell>
        </row>
        <row r="85">
          <cell r="A85" t="str">
            <v>Добытые унции</v>
          </cell>
          <cell r="B85">
            <v>67690.833333333328</v>
          </cell>
          <cell r="C85">
            <v>63736.833333333336</v>
          </cell>
          <cell r="D85">
            <v>71077.166666666672</v>
          </cell>
          <cell r="E85">
            <v>66821.5</v>
          </cell>
          <cell r="F85">
            <v>75545.833333333328</v>
          </cell>
          <cell r="G85">
            <v>45887.916666666664</v>
          </cell>
          <cell r="H85">
            <v>68038.416666666672</v>
          </cell>
          <cell r="J85">
            <v>812290</v>
          </cell>
          <cell r="K85">
            <v>764842</v>
          </cell>
          <cell r="L85">
            <v>852926</v>
          </cell>
          <cell r="M85">
            <v>801858</v>
          </cell>
          <cell r="N85">
            <v>906550</v>
          </cell>
          <cell r="O85">
            <v>550655</v>
          </cell>
        </row>
        <row r="87">
          <cell r="A87" t="str">
            <v>Себестоимость куб.м.</v>
          </cell>
          <cell r="B87">
            <v>2.5906945813098559</v>
          </cell>
          <cell r="C87">
            <v>2.2747599051946357</v>
          </cell>
          <cell r="D87">
            <v>1.9300000000000002</v>
          </cell>
          <cell r="E87">
            <v>1.6807205603285489</v>
          </cell>
          <cell r="F87">
            <v>1.56304585507459</v>
          </cell>
          <cell r="G87">
            <v>0.43638935985225796</v>
          </cell>
          <cell r="H87">
            <v>0.61222969640517932</v>
          </cell>
          <cell r="J87">
            <v>2.5906945813098559</v>
          </cell>
          <cell r="K87">
            <v>2.2747599051946361</v>
          </cell>
          <cell r="L87">
            <v>1.9300000000000002</v>
          </cell>
          <cell r="M87">
            <v>1.6807205603285489</v>
          </cell>
          <cell r="N87">
            <v>1.5630458551826336</v>
          </cell>
          <cell r="O87">
            <v>0.43638935985225796</v>
          </cell>
        </row>
        <row r="89">
          <cell r="A89" t="str">
            <v>ПЕРЕРАБОТКА</v>
          </cell>
        </row>
        <row r="91">
          <cell r="A91" t="str">
            <v>Тонны добытой руды</v>
          </cell>
          <cell r="B91">
            <v>335235.66666666669</v>
          </cell>
          <cell r="C91">
            <v>437864.83333333331</v>
          </cell>
          <cell r="D91">
            <v>441488.66666666669</v>
          </cell>
          <cell r="E91">
            <v>458140.08333333331</v>
          </cell>
          <cell r="F91">
            <v>455791.83333333331</v>
          </cell>
          <cell r="G91">
            <v>467593.66666666669</v>
          </cell>
          <cell r="H91">
            <v>453330</v>
          </cell>
          <cell r="J91">
            <v>4022828</v>
          </cell>
          <cell r="K91">
            <v>5254378</v>
          </cell>
          <cell r="L91">
            <v>5297864</v>
          </cell>
          <cell r="M91">
            <v>5497681</v>
          </cell>
          <cell r="N91">
            <v>5469502</v>
          </cell>
          <cell r="O91">
            <v>5611124</v>
          </cell>
        </row>
        <row r="92">
          <cell r="A92" t="str">
            <v>Содержание (г/т)</v>
          </cell>
          <cell r="B92">
            <v>5.5510000000000002</v>
          </cell>
          <cell r="C92">
            <v>4.7699999999999996</v>
          </cell>
          <cell r="D92">
            <v>4.54</v>
          </cell>
          <cell r="E92">
            <v>4.6494932736402861</v>
          </cell>
          <cell r="F92">
            <v>5.1366643429328667</v>
          </cell>
          <cell r="G92">
            <v>3.7110215837325997</v>
          </cell>
          <cell r="H92">
            <v>4.6681921161699726</v>
          </cell>
          <cell r="J92">
            <v>5.5510000000000002</v>
          </cell>
          <cell r="K92">
            <v>4.7699999999999996</v>
          </cell>
          <cell r="L92">
            <v>4.54</v>
          </cell>
          <cell r="M92">
            <v>4.6494932736402861</v>
          </cell>
          <cell r="N92">
            <v>5.1366643429328667</v>
          </cell>
          <cell r="O92">
            <v>3.7110215837325997</v>
          </cell>
        </row>
        <row r="93">
          <cell r="A93" t="str">
            <v>Извлечение</v>
          </cell>
          <cell r="B93">
            <v>0.73340000000000005</v>
          </cell>
          <cell r="C93">
            <v>0.78500000000000003</v>
          </cell>
          <cell r="D93">
            <v>0.79369999999999996</v>
          </cell>
          <cell r="E93">
            <v>0.81498359127739806</v>
          </cell>
          <cell r="F93">
            <v>0.83070864354709251</v>
          </cell>
          <cell r="G93">
            <v>0.78126741103103181</v>
          </cell>
          <cell r="H93">
            <v>0.81715354438240162</v>
          </cell>
          <cell r="J93">
            <v>0.73340000000000005</v>
          </cell>
          <cell r="K93">
            <v>0.78500000000000003</v>
          </cell>
          <cell r="L93">
            <v>0.79369999999999996</v>
          </cell>
          <cell r="M93">
            <v>0.81498359127739806</v>
          </cell>
          <cell r="N93">
            <v>0.83070864354709251</v>
          </cell>
          <cell r="O93">
            <v>0.78126741103103181</v>
          </cell>
        </row>
        <row r="94">
          <cell r="A94" t="str">
            <v>Извлеченные унции</v>
          </cell>
          <cell r="B94">
            <v>43885.416666666664</v>
          </cell>
          <cell r="C94">
            <v>52704.416666666664</v>
          </cell>
          <cell r="D94">
            <v>51143.416666666664</v>
          </cell>
          <cell r="E94">
            <v>55814.083333333336</v>
          </cell>
          <cell r="F94">
            <v>62529.862499999996</v>
          </cell>
          <cell r="G94">
            <v>43586.583333333336</v>
          </cell>
          <cell r="H94">
            <v>55597.833333333336</v>
          </cell>
          <cell r="J94">
            <v>526625</v>
          </cell>
          <cell r="K94">
            <v>632453</v>
          </cell>
          <cell r="L94">
            <v>613721</v>
          </cell>
          <cell r="M94">
            <v>669769</v>
          </cell>
          <cell r="N94">
            <v>750358.35</v>
          </cell>
          <cell r="O94">
            <v>523039</v>
          </cell>
        </row>
        <row r="96">
          <cell r="A96" t="str">
            <v>Изм. кол-ва унций в незавер. пр-ве</v>
          </cell>
          <cell r="B96">
            <v>-2037.4166666666642</v>
          </cell>
          <cell r="C96">
            <v>1059.0166666666628</v>
          </cell>
          <cell r="D96">
            <v>-266.5</v>
          </cell>
          <cell r="E96">
            <v>20.550572961605212</v>
          </cell>
          <cell r="F96">
            <v>196.68189803308633</v>
          </cell>
          <cell r="G96">
            <v>459.25</v>
          </cell>
          <cell r="H96">
            <v>0</v>
          </cell>
          <cell r="J96">
            <v>-24449</v>
          </cell>
          <cell r="K96">
            <v>12708.199999999953</v>
          </cell>
          <cell r="L96">
            <v>-3198</v>
          </cell>
          <cell r="M96">
            <v>246.60687553929165</v>
          </cell>
          <cell r="N96">
            <v>2360.1827763967449</v>
          </cell>
          <cell r="O96">
            <v>5511</v>
          </cell>
        </row>
        <row r="98">
          <cell r="A98" t="str">
            <v>Отлито унций</v>
          </cell>
          <cell r="B98">
            <v>41848</v>
          </cell>
          <cell r="C98">
            <v>53763.433333333327</v>
          </cell>
          <cell r="D98">
            <v>50876.916666666664</v>
          </cell>
          <cell r="E98">
            <v>55834.633906294941</v>
          </cell>
          <cell r="F98">
            <v>62726.544398033082</v>
          </cell>
          <cell r="G98">
            <v>44045.833333333336</v>
          </cell>
          <cell r="H98">
            <v>55509.666666666664</v>
          </cell>
          <cell r="J98">
            <v>502176</v>
          </cell>
          <cell r="K98">
            <v>645161.19999999995</v>
          </cell>
          <cell r="L98">
            <v>610523</v>
          </cell>
          <cell r="M98">
            <v>670015.60687553929</v>
          </cell>
          <cell r="N98">
            <v>752718.53277639672</v>
          </cell>
          <cell r="O98">
            <v>528550</v>
          </cell>
        </row>
        <row r="99">
          <cell r="A99" t="str">
            <v>Себестоимость 1 тонны</v>
          </cell>
          <cell r="B99">
            <v>6.5480554972770397</v>
          </cell>
          <cell r="C99">
            <v>6.3906201647464274</v>
          </cell>
          <cell r="D99">
            <v>5.4699999999999989</v>
          </cell>
          <cell r="E99">
            <v>5.3071253133821337</v>
          </cell>
          <cell r="F99">
            <v>5.6501037754442729</v>
          </cell>
          <cell r="G99">
            <v>1.1789186096230277</v>
          </cell>
          <cell r="H99">
            <v>4.5038857197479381</v>
          </cell>
          <cell r="J99">
            <v>6.5480554972770397</v>
          </cell>
          <cell r="K99">
            <v>6.3906201647464265</v>
          </cell>
          <cell r="L99">
            <v>5.47</v>
          </cell>
          <cell r="M99">
            <v>5.3071253133821337</v>
          </cell>
          <cell r="N99">
            <v>5.650103775444272</v>
          </cell>
          <cell r="O99">
            <v>1.1789186096230277</v>
          </cell>
        </row>
        <row r="101">
          <cell r="A101" t="str">
            <v>Средние куб. метры в день</v>
          </cell>
          <cell r="B101">
            <v>23214.931506849316</v>
          </cell>
          <cell r="C101">
            <v>31008.013698630137</v>
          </cell>
          <cell r="D101">
            <v>39568.758904109593</v>
          </cell>
          <cell r="E101">
            <v>42343.454794520549</v>
          </cell>
          <cell r="F101">
            <v>50715.290410958907</v>
          </cell>
          <cell r="G101">
            <v>53891.501369863014</v>
          </cell>
          <cell r="H101">
            <v>52000</v>
          </cell>
          <cell r="J101">
            <v>23214.931506849316</v>
          </cell>
          <cell r="K101">
            <v>31008.013698630137</v>
          </cell>
          <cell r="L101">
            <v>39568.758904109593</v>
          </cell>
          <cell r="M101">
            <v>42343.454794520549</v>
          </cell>
          <cell r="N101">
            <v>50715.290410958907</v>
          </cell>
          <cell r="O101">
            <v>53891.501369863014</v>
          </cell>
        </row>
        <row r="102">
          <cell r="A102" t="str">
            <v>Среднее кол-во тонн в день</v>
          </cell>
          <cell r="B102">
            <v>11021.446575342467</v>
          </cell>
          <cell r="C102">
            <v>14395.556164383561</v>
          </cell>
          <cell r="D102">
            <v>14514.69589041096</v>
          </cell>
          <cell r="E102">
            <v>15062.139726027397</v>
          </cell>
          <cell r="F102">
            <v>14984.936986301369</v>
          </cell>
          <cell r="G102">
            <v>15372.942465753425</v>
          </cell>
          <cell r="H102">
            <v>14904</v>
          </cell>
          <cell r="J102">
            <v>11021.446575342467</v>
          </cell>
          <cell r="K102">
            <v>14395.556164383561</v>
          </cell>
          <cell r="L102">
            <v>14514.69589041096</v>
          </cell>
          <cell r="M102">
            <v>15062.139726027397</v>
          </cell>
          <cell r="N102">
            <v>14984.936986301369</v>
          </cell>
          <cell r="O102">
            <v>15372.942465753425</v>
          </cell>
        </row>
      </sheetData>
      <sheetData sheetId="16" refreshError="1">
        <row r="1">
          <cell r="B1" t="str">
            <v>Kumtor Operating Company</v>
          </cell>
        </row>
        <row r="2">
          <cell r="B2" t="str">
            <v>Efficiency &amp; Production Statistics</v>
          </cell>
        </row>
        <row r="3">
          <cell r="B3" t="str">
            <v>December 31, 2002</v>
          </cell>
        </row>
        <row r="5">
          <cell r="C5" t="str">
            <v>Jan</v>
          </cell>
          <cell r="D5" t="str">
            <v>Feb</v>
          </cell>
          <cell r="E5" t="str">
            <v>Mar</v>
          </cell>
          <cell r="F5" t="str">
            <v>Apr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Aug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Dec</v>
          </cell>
          <cell r="O5" t="str">
            <v>YTD 2002 Total</v>
          </cell>
        </row>
        <row r="6">
          <cell r="B6" t="str">
            <v>MINING</v>
          </cell>
        </row>
        <row r="7">
          <cell r="B7" t="str">
            <v>BCM's:</v>
          </cell>
        </row>
        <row r="8">
          <cell r="B8" t="str">
            <v>Ice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195175</v>
          </cell>
          <cell r="K8">
            <v>412325</v>
          </cell>
          <cell r="L8">
            <v>146700</v>
          </cell>
          <cell r="M8">
            <v>59050</v>
          </cell>
          <cell r="N8">
            <v>63450</v>
          </cell>
          <cell r="O8">
            <v>876700</v>
          </cell>
        </row>
        <row r="9">
          <cell r="B9" t="str">
            <v>Waste (including low grade ore)</v>
          </cell>
          <cell r="C9">
            <v>1499723</v>
          </cell>
          <cell r="D9">
            <v>1433688</v>
          </cell>
          <cell r="E9">
            <v>1553722</v>
          </cell>
          <cell r="F9">
            <v>1442519</v>
          </cell>
          <cell r="G9">
            <v>1507844</v>
          </cell>
          <cell r="H9">
            <v>1543820</v>
          </cell>
          <cell r="I9">
            <v>920826</v>
          </cell>
          <cell r="J9">
            <v>979346</v>
          </cell>
          <cell r="K9">
            <v>1186770</v>
          </cell>
          <cell r="L9">
            <v>1597728</v>
          </cell>
          <cell r="M9">
            <v>1631808</v>
          </cell>
          <cell r="N9">
            <v>1862605</v>
          </cell>
          <cell r="O9">
            <v>17160399</v>
          </cell>
        </row>
        <row r="10">
          <cell r="B10" t="str">
            <v>Ore</v>
          </cell>
          <cell r="C10">
            <v>170570</v>
          </cell>
          <cell r="D10">
            <v>150820</v>
          </cell>
          <cell r="E10">
            <v>168233</v>
          </cell>
          <cell r="F10">
            <v>154572</v>
          </cell>
          <cell r="G10">
            <v>138938</v>
          </cell>
          <cell r="H10">
            <v>112721</v>
          </cell>
          <cell r="I10">
            <v>91668</v>
          </cell>
          <cell r="J10">
            <v>96444</v>
          </cell>
          <cell r="K10">
            <v>71450</v>
          </cell>
          <cell r="L10">
            <v>106800</v>
          </cell>
          <cell r="M10">
            <v>197333</v>
          </cell>
          <cell r="N10">
            <v>173750</v>
          </cell>
          <cell r="O10">
            <v>1633299</v>
          </cell>
        </row>
        <row r="11">
          <cell r="B11" t="str">
            <v>Total BCM's</v>
          </cell>
          <cell r="C11">
            <v>1670293</v>
          </cell>
          <cell r="D11">
            <v>1584508</v>
          </cell>
          <cell r="E11">
            <v>1721955</v>
          </cell>
          <cell r="F11">
            <v>1597091</v>
          </cell>
          <cell r="G11">
            <v>1646782</v>
          </cell>
          <cell r="H11">
            <v>1656541</v>
          </cell>
          <cell r="I11">
            <v>1012494</v>
          </cell>
          <cell r="J11">
            <v>1270965</v>
          </cell>
          <cell r="K11">
            <v>1670545</v>
          </cell>
          <cell r="L11">
            <v>1851228</v>
          </cell>
          <cell r="M11">
            <v>1888191</v>
          </cell>
          <cell r="N11">
            <v>2099805</v>
          </cell>
          <cell r="O11">
            <v>19670398</v>
          </cell>
        </row>
        <row r="13">
          <cell r="B13" t="str">
            <v>Tonnes:</v>
          </cell>
        </row>
        <row r="14">
          <cell r="B14" t="str">
            <v>Total Tonnes Mined</v>
          </cell>
          <cell r="C14">
            <v>4760335.05</v>
          </cell>
          <cell r="D14">
            <v>4515847.8</v>
          </cell>
          <cell r="E14">
            <v>4907571.75</v>
          </cell>
          <cell r="F14">
            <v>4551709.3500000006</v>
          </cell>
          <cell r="G14">
            <v>4693328.7</v>
          </cell>
          <cell r="H14">
            <v>4721141.8500000006</v>
          </cell>
          <cell r="I14">
            <v>2885607.9</v>
          </cell>
          <cell r="J14">
            <v>3235803.75</v>
          </cell>
          <cell r="K14">
            <v>3944649.75</v>
          </cell>
          <cell r="L14">
            <v>4985533.8</v>
          </cell>
          <cell r="M14">
            <v>5264425.3500000006</v>
          </cell>
          <cell r="N14">
            <v>5858813.25</v>
          </cell>
          <cell r="O14">
            <v>54324768.299999997</v>
          </cell>
        </row>
        <row r="15">
          <cell r="B15" t="str">
            <v>Tonnes of Ore Mined</v>
          </cell>
          <cell r="C15">
            <v>486125</v>
          </cell>
          <cell r="D15">
            <v>429837</v>
          </cell>
          <cell r="E15">
            <v>479465</v>
          </cell>
          <cell r="F15">
            <v>440530</v>
          </cell>
          <cell r="G15">
            <v>395973</v>
          </cell>
          <cell r="H15">
            <v>321254</v>
          </cell>
          <cell r="I15">
            <v>261254</v>
          </cell>
          <cell r="J15">
            <v>274865</v>
          </cell>
          <cell r="K15">
            <v>203633</v>
          </cell>
          <cell r="L15">
            <v>304380</v>
          </cell>
          <cell r="M15">
            <v>562399</v>
          </cell>
          <cell r="N15">
            <v>495189</v>
          </cell>
          <cell r="O15">
            <v>4654904</v>
          </cell>
        </row>
        <row r="16">
          <cell r="B16" t="str">
            <v>Grade (g/t)</v>
          </cell>
          <cell r="C16">
            <v>4.6520000000000001</v>
          </cell>
          <cell r="D16">
            <v>4.0339999999999998</v>
          </cell>
          <cell r="E16">
            <v>3.1749999999999998</v>
          </cell>
          <cell r="F16">
            <v>3.952</v>
          </cell>
          <cell r="G16">
            <v>3.5819999999999999</v>
          </cell>
          <cell r="H16">
            <v>2.7530000000000001</v>
          </cell>
          <cell r="I16">
            <v>2.1030000000000002</v>
          </cell>
          <cell r="J16">
            <v>2.7389999999999999</v>
          </cell>
          <cell r="K16">
            <v>2.4529999999999998</v>
          </cell>
          <cell r="L16">
            <v>2.141</v>
          </cell>
          <cell r="M16">
            <v>3.9209999999999998</v>
          </cell>
          <cell r="N16">
            <v>5.8710000000000004</v>
          </cell>
          <cell r="O16">
            <v>3.6794070896843416</v>
          </cell>
        </row>
        <row r="17">
          <cell r="B17" t="str">
            <v>Ounces Mined</v>
          </cell>
          <cell r="C17">
            <v>72701</v>
          </cell>
          <cell r="D17">
            <v>55751</v>
          </cell>
          <cell r="E17">
            <v>48939</v>
          </cell>
          <cell r="F17">
            <v>55971</v>
          </cell>
          <cell r="G17">
            <v>45607</v>
          </cell>
          <cell r="H17">
            <v>28432</v>
          </cell>
          <cell r="I17">
            <v>17664</v>
          </cell>
          <cell r="J17">
            <v>24206</v>
          </cell>
          <cell r="K17">
            <v>16060</v>
          </cell>
          <cell r="L17">
            <v>20951</v>
          </cell>
          <cell r="M17">
            <v>70899</v>
          </cell>
          <cell r="N17">
            <v>93474</v>
          </cell>
          <cell r="O17">
            <v>550655</v>
          </cell>
        </row>
        <row r="19">
          <cell r="B19" t="str">
            <v>Cost per BCM - Actual</v>
          </cell>
          <cell r="C19">
            <v>1.6879280070204343</v>
          </cell>
          <cell r="D19">
            <v>1.7779286257910571</v>
          </cell>
          <cell r="E19">
            <v>1.7117032243200416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0.43638935985225796</v>
          </cell>
        </row>
        <row r="20">
          <cell r="B20" t="str">
            <v>Cost per BCM - Budget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>
            <v>0</v>
          </cell>
          <cell r="H20">
            <v>0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</row>
        <row r="22">
          <cell r="B22" t="str">
            <v>MILLING</v>
          </cell>
        </row>
        <row r="23">
          <cell r="B23" t="str">
            <v>Tonnes of Ore Milled</v>
          </cell>
          <cell r="C23">
            <v>505023</v>
          </cell>
          <cell r="D23">
            <v>402802</v>
          </cell>
          <cell r="E23">
            <v>478702</v>
          </cell>
          <cell r="F23">
            <v>438964</v>
          </cell>
          <cell r="G23">
            <v>474012</v>
          </cell>
          <cell r="H23">
            <v>478812</v>
          </cell>
          <cell r="I23">
            <v>478416</v>
          </cell>
          <cell r="J23">
            <v>466167</v>
          </cell>
          <cell r="K23">
            <v>496701</v>
          </cell>
          <cell r="L23">
            <v>470820</v>
          </cell>
          <cell r="M23">
            <v>441313</v>
          </cell>
          <cell r="N23">
            <v>479392</v>
          </cell>
          <cell r="O23">
            <v>5611124</v>
          </cell>
        </row>
        <row r="24">
          <cell r="B24" t="str">
            <v>Grade (g/t)</v>
          </cell>
          <cell r="C24">
            <v>4.43</v>
          </cell>
          <cell r="D24">
            <v>4.0810000000000004</v>
          </cell>
          <cell r="E24">
            <v>4.024</v>
          </cell>
          <cell r="F24">
            <v>4.0010000000000003</v>
          </cell>
          <cell r="G24">
            <v>3.8839999999999999</v>
          </cell>
          <cell r="H24">
            <v>3.351</v>
          </cell>
          <cell r="I24">
            <v>2.7250000000000001</v>
          </cell>
          <cell r="J24">
            <v>3.0790000000000002</v>
          </cell>
          <cell r="K24">
            <v>3.1850000000000001</v>
          </cell>
          <cell r="L24">
            <v>2.6659999999999999</v>
          </cell>
          <cell r="M24">
            <v>3.952</v>
          </cell>
          <cell r="N24">
            <v>5.1970000000000001</v>
          </cell>
          <cell r="O24">
            <v>3.7110215837325997</v>
          </cell>
        </row>
        <row r="25">
          <cell r="B25" t="str">
            <v>Recovery</v>
          </cell>
          <cell r="C25">
            <v>0.82340000000000002</v>
          </cell>
          <cell r="D25">
            <v>0.81200000000000006</v>
          </cell>
          <cell r="E25">
            <v>0.80730000000000002</v>
          </cell>
          <cell r="F25">
            <v>0.79359999999999997</v>
          </cell>
          <cell r="G25">
            <v>0.78459999999999996</v>
          </cell>
          <cell r="H25">
            <v>0.75960000000000005</v>
          </cell>
          <cell r="I25">
            <v>0.62039999999999995</v>
          </cell>
          <cell r="J25">
            <v>0.74</v>
          </cell>
          <cell r="K25">
            <v>0.75939999999999996</v>
          </cell>
          <cell r="L25">
            <v>0.76500000000000001</v>
          </cell>
          <cell r="M25">
            <v>0.79159999999999997</v>
          </cell>
          <cell r="N25">
            <v>0.8286</v>
          </cell>
          <cell r="O25">
            <v>0.78126741103103181</v>
          </cell>
        </row>
        <row r="26">
          <cell r="B26" t="str">
            <v>Ounces Extracted</v>
          </cell>
          <cell r="C26">
            <v>59274</v>
          </cell>
          <cell r="D26">
            <v>42915</v>
          </cell>
          <cell r="E26">
            <v>49991</v>
          </cell>
          <cell r="F26">
            <v>44810</v>
          </cell>
          <cell r="G26">
            <v>46444</v>
          </cell>
          <cell r="H26">
            <v>39188</v>
          </cell>
          <cell r="I26">
            <v>26006</v>
          </cell>
          <cell r="J26">
            <v>34150</v>
          </cell>
          <cell r="K26">
            <v>38623</v>
          </cell>
          <cell r="L26">
            <v>30876</v>
          </cell>
          <cell r="M26">
            <v>44392</v>
          </cell>
          <cell r="N26">
            <v>66370</v>
          </cell>
          <cell r="O26">
            <v>523039</v>
          </cell>
        </row>
        <row r="28">
          <cell r="B28" t="str">
            <v>Ounces in Circuit Change</v>
          </cell>
          <cell r="C28">
            <v>1561</v>
          </cell>
          <cell r="D28">
            <v>1565</v>
          </cell>
          <cell r="E28">
            <v>-610</v>
          </cell>
          <cell r="F28">
            <v>4186</v>
          </cell>
          <cell r="G28">
            <v>2479</v>
          </cell>
          <cell r="H28">
            <v>-376</v>
          </cell>
          <cell r="I28">
            <v>-5207</v>
          </cell>
          <cell r="J28">
            <v>1446</v>
          </cell>
          <cell r="K28">
            <v>-95</v>
          </cell>
          <cell r="L28">
            <v>10</v>
          </cell>
          <cell r="M28">
            <v>-3301</v>
          </cell>
          <cell r="N28">
            <v>3853</v>
          </cell>
          <cell r="O28">
            <v>5511</v>
          </cell>
        </row>
        <row r="30">
          <cell r="B30" t="str">
            <v>Ounces Poured</v>
          </cell>
          <cell r="C30">
            <v>60835</v>
          </cell>
          <cell r="D30">
            <v>44480</v>
          </cell>
          <cell r="E30">
            <v>49381</v>
          </cell>
          <cell r="F30">
            <v>48996</v>
          </cell>
          <cell r="G30">
            <v>48923</v>
          </cell>
          <cell r="H30">
            <v>38812</v>
          </cell>
          <cell r="I30">
            <v>20799</v>
          </cell>
          <cell r="J30">
            <v>35596</v>
          </cell>
          <cell r="K30">
            <v>38528</v>
          </cell>
          <cell r="L30">
            <v>30886</v>
          </cell>
          <cell r="M30">
            <v>41091</v>
          </cell>
          <cell r="N30">
            <v>70223</v>
          </cell>
          <cell r="O30">
            <v>528550</v>
          </cell>
        </row>
        <row r="32">
          <cell r="B32" t="str">
            <v>Cost per Tonne - Actual</v>
          </cell>
          <cell r="C32">
            <v>4.0822461032245565</v>
          </cell>
          <cell r="D32">
            <v>5.0266297184664053</v>
          </cell>
          <cell r="E32">
            <v>5.2823966201434782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1.1789186096230277</v>
          </cell>
        </row>
        <row r="33">
          <cell r="B33" t="str">
            <v>Cost per Tonne - Budget</v>
          </cell>
          <cell r="C33">
            <v>4.9470037647058831</v>
          </cell>
          <cell r="D33">
            <v>6.4397289519541951</v>
          </cell>
          <cell r="E33">
            <v>5.2761785714285701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-4.498020870816841E-6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1.34</v>
          </cell>
        </row>
        <row r="35">
          <cell r="B35" t="str">
            <v>Average BCM's Per Day Mined</v>
          </cell>
          <cell r="C35">
            <v>53880.419354838712</v>
          </cell>
          <cell r="D35">
            <v>56589.571428571428</v>
          </cell>
          <cell r="E35">
            <v>55546.93548387097</v>
          </cell>
          <cell r="F35">
            <v>53236.366666666669</v>
          </cell>
          <cell r="G35">
            <v>53122</v>
          </cell>
          <cell r="H35">
            <v>55218.033333333333</v>
          </cell>
          <cell r="I35">
            <v>32661.096774193549</v>
          </cell>
          <cell r="J35">
            <v>40998.870967741932</v>
          </cell>
          <cell r="K35">
            <v>55684.833333333336</v>
          </cell>
          <cell r="L35">
            <v>59717.032258064515</v>
          </cell>
          <cell r="M35">
            <v>62939.7</v>
          </cell>
          <cell r="N35">
            <v>67735.645161290318</v>
          </cell>
          <cell r="O35">
            <v>53891.501369863014</v>
          </cell>
        </row>
        <row r="36">
          <cell r="B36" t="str">
            <v xml:space="preserve"> </v>
          </cell>
        </row>
        <row r="37">
          <cell r="B37" t="str">
            <v>Average Tonnes Per Day Milled</v>
          </cell>
          <cell r="C37">
            <v>16291.064516129032</v>
          </cell>
          <cell r="D37">
            <v>14385.785714285714</v>
          </cell>
          <cell r="E37">
            <v>15442</v>
          </cell>
          <cell r="F37">
            <v>14632.133333333333</v>
          </cell>
          <cell r="G37">
            <v>15290.709677419354</v>
          </cell>
          <cell r="H37">
            <v>15960.4</v>
          </cell>
          <cell r="I37">
            <v>15432.774193548386</v>
          </cell>
          <cell r="J37">
            <v>15037.645161290322</v>
          </cell>
          <cell r="K37">
            <v>16556.7</v>
          </cell>
          <cell r="L37">
            <v>15187.741935483871</v>
          </cell>
          <cell r="M37">
            <v>14710.433333333332</v>
          </cell>
          <cell r="N37">
            <v>15464.258064516129</v>
          </cell>
          <cell r="O37">
            <v>15372.942465753425</v>
          </cell>
        </row>
        <row r="39">
          <cell r="B39" t="str">
            <v>Days in Month</v>
          </cell>
          <cell r="C39">
            <v>31</v>
          </cell>
          <cell r="D39">
            <v>28</v>
          </cell>
          <cell r="E39">
            <v>31</v>
          </cell>
          <cell r="F39">
            <v>30</v>
          </cell>
          <cell r="G39">
            <v>31</v>
          </cell>
          <cell r="H39">
            <v>30</v>
          </cell>
          <cell r="I39">
            <v>31</v>
          </cell>
          <cell r="J39">
            <v>31</v>
          </cell>
          <cell r="K39">
            <v>30</v>
          </cell>
          <cell r="L39">
            <v>31</v>
          </cell>
          <cell r="M39">
            <v>30</v>
          </cell>
          <cell r="N39">
            <v>31</v>
          </cell>
          <cell r="O39">
            <v>365</v>
          </cell>
        </row>
        <row r="48">
          <cell r="B48" t="str">
            <v>Кумтор Оперейтинг Компани</v>
          </cell>
        </row>
        <row r="49">
          <cell r="B49" t="str">
            <v>Статистические данные по эффективности и производству</v>
          </cell>
        </row>
        <row r="50">
          <cell r="B50" t="str">
            <v>31 августа 2002 года</v>
          </cell>
        </row>
        <row r="54">
          <cell r="C54" t="str">
            <v>Январь</v>
          </cell>
          <cell r="D54" t="str">
            <v>Февраль</v>
          </cell>
          <cell r="E54" t="str">
            <v>Март</v>
          </cell>
          <cell r="F54" t="str">
            <v>Апрель</v>
          </cell>
          <cell r="G54" t="str">
            <v>Май</v>
          </cell>
          <cell r="H54" t="str">
            <v>Июнь</v>
          </cell>
          <cell r="I54" t="str">
            <v>Июль</v>
          </cell>
          <cell r="J54" t="str">
            <v>Август</v>
          </cell>
          <cell r="K54" t="str">
            <v>Сентябрь</v>
          </cell>
          <cell r="L54" t="str">
            <v>Октябрь</v>
          </cell>
          <cell r="M54" t="str">
            <v>Ноябрь</v>
          </cell>
          <cell r="N54" t="str">
            <v>Декабрь</v>
          </cell>
          <cell r="O54" t="str">
            <v>Итого за 2002 г.</v>
          </cell>
        </row>
        <row r="55">
          <cell r="B55" t="str">
            <v>ГОРНЫЙ ОТДЕЛ</v>
          </cell>
        </row>
        <row r="56">
          <cell r="B56" t="str">
            <v>Куб.м.ж</v>
          </cell>
        </row>
        <row r="57">
          <cell r="B57" t="str">
            <v>Лед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195175</v>
          </cell>
          <cell r="K57">
            <v>412325</v>
          </cell>
          <cell r="L57">
            <v>146700</v>
          </cell>
          <cell r="M57">
            <v>59050</v>
          </cell>
          <cell r="N57">
            <v>63450</v>
          </cell>
          <cell r="O57">
            <v>876700</v>
          </cell>
        </row>
        <row r="58">
          <cell r="B58" t="str">
            <v>Пуст. пор. (Вкл. низкосорт. руду)</v>
          </cell>
          <cell r="C58">
            <v>1499723</v>
          </cell>
          <cell r="D58">
            <v>1433688</v>
          </cell>
          <cell r="E58">
            <v>1553722</v>
          </cell>
          <cell r="F58">
            <v>1442519</v>
          </cell>
          <cell r="G58">
            <v>1507844</v>
          </cell>
          <cell r="H58">
            <v>1543820</v>
          </cell>
          <cell r="I58">
            <v>920826</v>
          </cell>
          <cell r="J58">
            <v>979346</v>
          </cell>
          <cell r="K58">
            <v>1186770</v>
          </cell>
          <cell r="L58">
            <v>1597728</v>
          </cell>
          <cell r="M58">
            <v>1631808</v>
          </cell>
          <cell r="N58">
            <v>1862605</v>
          </cell>
          <cell r="O58">
            <v>17160399</v>
          </cell>
        </row>
        <row r="59">
          <cell r="B59" t="str">
            <v>Руда</v>
          </cell>
          <cell r="C59">
            <v>170570</v>
          </cell>
          <cell r="D59">
            <v>150820</v>
          </cell>
          <cell r="E59">
            <v>168233</v>
          </cell>
          <cell r="F59">
            <v>154572</v>
          </cell>
          <cell r="G59">
            <v>138938</v>
          </cell>
          <cell r="H59">
            <v>112721</v>
          </cell>
          <cell r="I59">
            <v>91668</v>
          </cell>
          <cell r="J59">
            <v>96444</v>
          </cell>
          <cell r="K59">
            <v>71450</v>
          </cell>
          <cell r="L59">
            <v>106800</v>
          </cell>
          <cell r="M59">
            <v>197333</v>
          </cell>
          <cell r="N59">
            <v>173750</v>
          </cell>
          <cell r="O59">
            <v>1633299</v>
          </cell>
        </row>
        <row r="60">
          <cell r="B60" t="str">
            <v>Итого куб. м.</v>
          </cell>
          <cell r="C60">
            <v>1670293</v>
          </cell>
          <cell r="D60">
            <v>1584508</v>
          </cell>
          <cell r="E60">
            <v>1721955</v>
          </cell>
          <cell r="F60">
            <v>1597091</v>
          </cell>
          <cell r="G60">
            <v>1646782</v>
          </cell>
          <cell r="H60">
            <v>1656541</v>
          </cell>
          <cell r="I60">
            <v>1012494</v>
          </cell>
          <cell r="J60">
            <v>1270965</v>
          </cell>
          <cell r="K60">
            <v>1670545</v>
          </cell>
          <cell r="L60">
            <v>1851228</v>
          </cell>
          <cell r="M60">
            <v>1888191</v>
          </cell>
          <cell r="N60">
            <v>2099805</v>
          </cell>
          <cell r="O60">
            <v>19670398</v>
          </cell>
        </row>
        <row r="62">
          <cell r="B62" t="str">
            <v>Тонны:</v>
          </cell>
        </row>
        <row r="63">
          <cell r="B63" t="str">
            <v>Всего добыто тонн</v>
          </cell>
          <cell r="C63">
            <v>4760335.05</v>
          </cell>
          <cell r="D63">
            <v>4515847.8</v>
          </cell>
          <cell r="E63">
            <v>4907571.75</v>
          </cell>
          <cell r="F63">
            <v>4551709.3500000006</v>
          </cell>
          <cell r="G63">
            <v>4693328.7</v>
          </cell>
          <cell r="H63">
            <v>4721141.8500000006</v>
          </cell>
          <cell r="I63">
            <v>2885607.9</v>
          </cell>
          <cell r="J63">
            <v>3235803.75</v>
          </cell>
          <cell r="K63">
            <v>3944649.75</v>
          </cell>
          <cell r="L63">
            <v>4985533.8</v>
          </cell>
          <cell r="M63">
            <v>5264425.3500000006</v>
          </cell>
          <cell r="N63">
            <v>5858813.25</v>
          </cell>
          <cell r="O63">
            <v>54324768.299999997</v>
          </cell>
        </row>
        <row r="64">
          <cell r="B64" t="str">
            <v>Тонны добытой руды</v>
          </cell>
          <cell r="C64">
            <v>486125</v>
          </cell>
          <cell r="D64">
            <v>429837</v>
          </cell>
          <cell r="E64">
            <v>479465</v>
          </cell>
          <cell r="F64">
            <v>440530</v>
          </cell>
          <cell r="G64">
            <v>395973</v>
          </cell>
          <cell r="H64">
            <v>321254</v>
          </cell>
          <cell r="I64">
            <v>261254</v>
          </cell>
          <cell r="J64">
            <v>274865</v>
          </cell>
          <cell r="K64">
            <v>203633</v>
          </cell>
          <cell r="L64">
            <v>304380</v>
          </cell>
          <cell r="M64">
            <v>562399</v>
          </cell>
          <cell r="N64">
            <v>495189</v>
          </cell>
          <cell r="O64">
            <v>4654904</v>
          </cell>
        </row>
        <row r="65">
          <cell r="B65" t="str">
            <v>Содержание (г/т)</v>
          </cell>
          <cell r="C65">
            <v>4.6520000000000001</v>
          </cell>
          <cell r="D65">
            <v>4.0339999999999998</v>
          </cell>
          <cell r="E65">
            <v>3.1749999999999998</v>
          </cell>
          <cell r="F65">
            <v>3.952</v>
          </cell>
          <cell r="G65">
            <v>3.5819999999999999</v>
          </cell>
          <cell r="H65">
            <v>2.7530000000000001</v>
          </cell>
          <cell r="I65">
            <v>2.1030000000000002</v>
          </cell>
          <cell r="J65">
            <v>2.7389999999999999</v>
          </cell>
          <cell r="K65">
            <v>2.4529999999999998</v>
          </cell>
          <cell r="L65">
            <v>2.141</v>
          </cell>
          <cell r="M65">
            <v>3.9209999999999998</v>
          </cell>
          <cell r="N65">
            <v>5.8710000000000004</v>
          </cell>
          <cell r="O65">
            <v>3.6794070896843416</v>
          </cell>
        </row>
        <row r="66">
          <cell r="B66" t="str">
            <v>Добытые унции</v>
          </cell>
          <cell r="C66">
            <v>72701</v>
          </cell>
          <cell r="D66">
            <v>55751</v>
          </cell>
          <cell r="E66">
            <v>48939</v>
          </cell>
          <cell r="F66">
            <v>55971</v>
          </cell>
          <cell r="G66">
            <v>45607</v>
          </cell>
          <cell r="H66">
            <v>28432</v>
          </cell>
          <cell r="I66">
            <v>17664</v>
          </cell>
          <cell r="J66">
            <v>24206</v>
          </cell>
          <cell r="K66">
            <v>16060</v>
          </cell>
          <cell r="L66">
            <v>20951</v>
          </cell>
          <cell r="M66">
            <v>70899</v>
          </cell>
          <cell r="N66">
            <v>93474</v>
          </cell>
          <cell r="O66">
            <v>550655</v>
          </cell>
        </row>
        <row r="68">
          <cell r="B68" t="str">
            <v>Себестоимость куб.м. - факт</v>
          </cell>
          <cell r="C68">
            <v>1.6879280070204343</v>
          </cell>
          <cell r="D68">
            <v>1.7779286257910571</v>
          </cell>
          <cell r="E68">
            <v>1.7117032243200416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0.43638935985225796</v>
          </cell>
        </row>
        <row r="69">
          <cell r="B69" t="str">
            <v>Себестоимость куб.м. - план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>
            <v>0</v>
          </cell>
          <cell r="H69">
            <v>0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</row>
        <row r="71">
          <cell r="B71" t="str">
            <v>ПЕРЕРАБОТКА</v>
          </cell>
        </row>
        <row r="72">
          <cell r="B72" t="str">
            <v>Тонны добытой руды</v>
          </cell>
          <cell r="C72">
            <v>505023</v>
          </cell>
          <cell r="D72">
            <v>402802</v>
          </cell>
          <cell r="E72">
            <v>478702</v>
          </cell>
          <cell r="F72">
            <v>438964</v>
          </cell>
          <cell r="G72">
            <v>474012</v>
          </cell>
          <cell r="H72">
            <v>478812</v>
          </cell>
          <cell r="I72">
            <v>478416</v>
          </cell>
          <cell r="J72">
            <v>466167</v>
          </cell>
          <cell r="K72">
            <v>496701</v>
          </cell>
          <cell r="L72">
            <v>470820</v>
          </cell>
          <cell r="M72">
            <v>441313</v>
          </cell>
          <cell r="N72">
            <v>479392</v>
          </cell>
          <cell r="O72">
            <v>5611124</v>
          </cell>
        </row>
        <row r="73">
          <cell r="B73" t="str">
            <v>Содержание (г/т)</v>
          </cell>
          <cell r="C73">
            <v>4.43</v>
          </cell>
          <cell r="D73">
            <v>4.0810000000000004</v>
          </cell>
          <cell r="E73">
            <v>4.024</v>
          </cell>
          <cell r="F73">
            <v>4.0010000000000003</v>
          </cell>
          <cell r="G73">
            <v>3.8839999999999999</v>
          </cell>
          <cell r="H73">
            <v>3.351</v>
          </cell>
          <cell r="I73">
            <v>2.7250000000000001</v>
          </cell>
          <cell r="J73">
            <v>3.0790000000000002</v>
          </cell>
          <cell r="K73">
            <v>3.1850000000000001</v>
          </cell>
          <cell r="L73">
            <v>2.6659999999999999</v>
          </cell>
          <cell r="M73">
            <v>3.952</v>
          </cell>
          <cell r="N73">
            <v>5.1970000000000001</v>
          </cell>
          <cell r="O73">
            <v>3.7110215837325997</v>
          </cell>
        </row>
        <row r="74">
          <cell r="B74" t="str">
            <v>Извлечение</v>
          </cell>
          <cell r="C74">
            <v>0.82340000000000002</v>
          </cell>
          <cell r="D74">
            <v>0.81200000000000006</v>
          </cell>
          <cell r="E74">
            <v>0.80730000000000002</v>
          </cell>
          <cell r="F74">
            <v>0.79359999999999997</v>
          </cell>
          <cell r="G74">
            <v>0.78459999999999996</v>
          </cell>
          <cell r="H74">
            <v>0.75960000000000005</v>
          </cell>
          <cell r="I74">
            <v>0.62039999999999995</v>
          </cell>
          <cell r="J74">
            <v>0.74</v>
          </cell>
          <cell r="K74">
            <v>0.75939999999999996</v>
          </cell>
          <cell r="L74">
            <v>0.76500000000000001</v>
          </cell>
          <cell r="M74">
            <v>0.79159999999999997</v>
          </cell>
          <cell r="N74">
            <v>0.8286</v>
          </cell>
          <cell r="O74">
            <v>0.78126741103103181</v>
          </cell>
        </row>
        <row r="75">
          <cell r="B75" t="str">
            <v>Извлеченные унции</v>
          </cell>
          <cell r="C75">
            <v>59274</v>
          </cell>
          <cell r="D75">
            <v>42915</v>
          </cell>
          <cell r="E75">
            <v>49991</v>
          </cell>
          <cell r="F75">
            <v>44810</v>
          </cell>
          <cell r="G75">
            <v>46444</v>
          </cell>
          <cell r="H75">
            <v>39188</v>
          </cell>
          <cell r="I75">
            <v>26006</v>
          </cell>
          <cell r="J75">
            <v>34150</v>
          </cell>
          <cell r="K75">
            <v>38623</v>
          </cell>
          <cell r="L75">
            <v>30876</v>
          </cell>
          <cell r="M75">
            <v>44392</v>
          </cell>
          <cell r="N75">
            <v>66370</v>
          </cell>
          <cell r="O75">
            <v>523039</v>
          </cell>
        </row>
        <row r="77">
          <cell r="B77" t="str">
            <v xml:space="preserve">Изменение в количестве унций в </v>
          </cell>
          <cell r="C77">
            <v>1561</v>
          </cell>
          <cell r="D77">
            <v>1565</v>
          </cell>
          <cell r="E77">
            <v>-610</v>
          </cell>
          <cell r="F77">
            <v>4186</v>
          </cell>
          <cell r="G77">
            <v>2479</v>
          </cell>
          <cell r="H77">
            <v>-376</v>
          </cell>
          <cell r="I77">
            <v>-5207</v>
          </cell>
          <cell r="J77">
            <v>1446</v>
          </cell>
          <cell r="K77">
            <v>-95</v>
          </cell>
          <cell r="L77">
            <v>10</v>
          </cell>
          <cell r="M77">
            <v>-3301</v>
          </cell>
          <cell r="N77">
            <v>3853</v>
          </cell>
          <cell r="O77">
            <v>5511</v>
          </cell>
        </row>
        <row r="78">
          <cell r="B78" t="str">
            <v>незаверш. пр-ве</v>
          </cell>
        </row>
        <row r="79">
          <cell r="B79" t="str">
            <v>Отлито унций</v>
          </cell>
          <cell r="C79">
            <v>60835</v>
          </cell>
          <cell r="D79">
            <v>44480</v>
          </cell>
          <cell r="E79">
            <v>49381</v>
          </cell>
          <cell r="F79">
            <v>48996</v>
          </cell>
          <cell r="G79">
            <v>48923</v>
          </cell>
          <cell r="H79">
            <v>38812</v>
          </cell>
          <cell r="I79">
            <v>20799</v>
          </cell>
          <cell r="J79">
            <v>35596</v>
          </cell>
          <cell r="K79">
            <v>38528</v>
          </cell>
          <cell r="L79">
            <v>30886</v>
          </cell>
          <cell r="M79">
            <v>41091</v>
          </cell>
          <cell r="N79">
            <v>70223</v>
          </cell>
          <cell r="O79">
            <v>528550</v>
          </cell>
        </row>
        <row r="81">
          <cell r="B81" t="str">
            <v>Себестоимость 1 тонны - факт</v>
          </cell>
          <cell r="C81">
            <v>4.0822461032245565</v>
          </cell>
          <cell r="D81">
            <v>5.0266297184664053</v>
          </cell>
          <cell r="E81">
            <v>5.2823966201434782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1.1789186096230277</v>
          </cell>
        </row>
        <row r="82">
          <cell r="B82" t="str">
            <v>Себестоимость 1 тонны - план</v>
          </cell>
          <cell r="C82">
            <v>4.9470037647058831</v>
          </cell>
          <cell r="D82">
            <v>6.4397289519541951</v>
          </cell>
          <cell r="E82">
            <v>5.2761785714285701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-4.498020870816841E-6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1.34</v>
          </cell>
        </row>
        <row r="84">
          <cell r="B84" t="str">
            <v>Средние куб. метры в день</v>
          </cell>
          <cell r="C84">
            <v>53880.419354838712</v>
          </cell>
          <cell r="D84">
            <v>56589.571428571428</v>
          </cell>
          <cell r="E84">
            <v>55546.93548387097</v>
          </cell>
          <cell r="F84">
            <v>53236.366666666669</v>
          </cell>
          <cell r="G84">
            <v>53122</v>
          </cell>
          <cell r="H84">
            <v>55218.033333333333</v>
          </cell>
          <cell r="I84">
            <v>32661.096774193549</v>
          </cell>
          <cell r="J84">
            <v>40998.870967741932</v>
          </cell>
          <cell r="K84">
            <v>55684.833333333336</v>
          </cell>
          <cell r="L84">
            <v>59717.032258064515</v>
          </cell>
          <cell r="M84">
            <v>62939.7</v>
          </cell>
          <cell r="N84">
            <v>67735.645161290318</v>
          </cell>
          <cell r="O84">
            <v>53891.501369863014</v>
          </cell>
        </row>
        <row r="85">
          <cell r="B85" t="str">
            <v>Среднее кол-во тонн в день</v>
          </cell>
          <cell r="C85">
            <v>16291.064516129032</v>
          </cell>
          <cell r="D85">
            <v>14385.785714285714</v>
          </cell>
          <cell r="E85">
            <v>15442</v>
          </cell>
          <cell r="F85">
            <v>14632.133333333333</v>
          </cell>
          <cell r="G85">
            <v>15290.709677419354</v>
          </cell>
          <cell r="H85">
            <v>15960.4</v>
          </cell>
          <cell r="I85">
            <v>15432.774193548386</v>
          </cell>
          <cell r="J85">
            <v>15037.645161290322</v>
          </cell>
          <cell r="K85">
            <v>16556.7</v>
          </cell>
          <cell r="L85">
            <v>15187.741935483871</v>
          </cell>
          <cell r="M85">
            <v>14710.433333333332</v>
          </cell>
          <cell r="N85">
            <v>15464.258064516129</v>
          </cell>
          <cell r="O85">
            <v>15372.942465753425</v>
          </cell>
        </row>
        <row r="86">
          <cell r="B86" t="str">
            <v>Дней в месяце</v>
          </cell>
          <cell r="C86">
            <v>31</v>
          </cell>
          <cell r="D86">
            <v>28</v>
          </cell>
          <cell r="E86">
            <v>31</v>
          </cell>
          <cell r="F86">
            <v>30</v>
          </cell>
          <cell r="G86">
            <v>31</v>
          </cell>
          <cell r="H86">
            <v>30</v>
          </cell>
          <cell r="I86">
            <v>31</v>
          </cell>
          <cell r="J86">
            <v>31</v>
          </cell>
          <cell r="K86">
            <v>30</v>
          </cell>
          <cell r="L86">
            <v>31</v>
          </cell>
          <cell r="M86">
            <v>30</v>
          </cell>
          <cell r="N86">
            <v>31</v>
          </cell>
          <cell r="O86">
            <v>365</v>
          </cell>
        </row>
      </sheetData>
      <sheetData sheetId="17" refreshError="1">
        <row r="1">
          <cell r="A1" t="str">
            <v>KUMTOR OPERATING COMPANY</v>
          </cell>
        </row>
        <row r="2">
          <cell r="A2" t="str">
            <v>2002 TOTAL COSTS, PRODUCTION &amp; PRICE STATISTICS (000s)</v>
          </cell>
        </row>
        <row r="3">
          <cell r="A3" t="str">
            <v>December 31, 2002</v>
          </cell>
        </row>
        <row r="5">
          <cell r="B5" t="str">
            <v>Jan</v>
          </cell>
          <cell r="C5" t="str">
            <v>Feb</v>
          </cell>
          <cell r="D5" t="str">
            <v>Mar</v>
          </cell>
          <cell r="E5" t="str">
            <v>Apr</v>
          </cell>
          <cell r="F5" t="str">
            <v>May</v>
          </cell>
          <cell r="G5" t="str">
            <v>Jun</v>
          </cell>
          <cell r="H5" t="str">
            <v>Jul</v>
          </cell>
          <cell r="I5" t="str">
            <v>Aug</v>
          </cell>
          <cell r="J5" t="str">
            <v>Sep</v>
          </cell>
          <cell r="K5" t="str">
            <v>Oct</v>
          </cell>
          <cell r="L5" t="str">
            <v>Nov</v>
          </cell>
          <cell r="M5" t="str">
            <v>Dec</v>
          </cell>
          <cell r="N5" t="str">
            <v>2002 Total</v>
          </cell>
          <cell r="O5" t="str">
            <v>2002 Avg.</v>
          </cell>
        </row>
        <row r="7">
          <cell r="A7" t="str">
            <v>Mining</v>
          </cell>
          <cell r="B7">
            <v>2819.3343346301826</v>
          </cell>
          <cell r="C7">
            <v>2817.1421309949365</v>
          </cell>
          <cell r="D7">
            <v>2947.4759256340171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8583.9523912591358</v>
          </cell>
          <cell r="O7">
            <v>715.32936593826128</v>
          </cell>
        </row>
        <row r="8">
          <cell r="A8" t="str">
            <v>Milling</v>
          </cell>
          <cell r="B8">
            <v>2061.6281737887748</v>
          </cell>
          <cell r="C8">
            <v>2024.7365038577045</v>
          </cell>
          <cell r="D8">
            <v>2528.6938268559225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6615.0585045024018</v>
          </cell>
          <cell r="O8">
            <v>551.25487537520019</v>
          </cell>
        </row>
        <row r="9">
          <cell r="A9" t="str">
            <v>Site Services</v>
          </cell>
          <cell r="B9">
            <v>1815.1941157070169</v>
          </cell>
          <cell r="C9">
            <v>2190.0038033736632</v>
          </cell>
          <cell r="D9">
            <v>2020.4077125293636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6025.6056316100439</v>
          </cell>
          <cell r="O9">
            <v>502.13380263417031</v>
          </cell>
        </row>
        <row r="10">
          <cell r="A10" t="str">
            <v>Site Indirects</v>
          </cell>
          <cell r="B10">
            <v>25.251942009312664</v>
          </cell>
          <cell r="C10">
            <v>321.74455778346692</v>
          </cell>
          <cell r="D10">
            <v>77.838321557993865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424.83482135077344</v>
          </cell>
          <cell r="O10">
            <v>35.402901779231122</v>
          </cell>
        </row>
        <row r="11">
          <cell r="A11" t="str">
            <v>Sub-total</v>
          </cell>
          <cell r="B11">
            <v>6721.4085661352874</v>
          </cell>
          <cell r="C11">
            <v>7353.6269960097716</v>
          </cell>
          <cell r="D11">
            <v>7574.4157865772968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21649.451348722356</v>
          </cell>
          <cell r="O11">
            <v>1804.1209457268631</v>
          </cell>
        </row>
        <row r="13">
          <cell r="A13" t="str">
            <v>Bishkek Administration</v>
          </cell>
          <cell r="B13">
            <v>431.6376285382413</v>
          </cell>
          <cell r="C13">
            <v>836.00473737346488</v>
          </cell>
          <cell r="D13">
            <v>601.39120327732792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1869.0335691890341</v>
          </cell>
          <cell r="O13">
            <v>155.7527974324195</v>
          </cell>
        </row>
        <row r="14">
          <cell r="A14" t="str">
            <v>Management Fee</v>
          </cell>
          <cell r="B14">
            <v>356.04831999999999</v>
          </cell>
          <cell r="C14">
            <v>395.26711999999998</v>
          </cell>
          <cell r="D14">
            <v>418.56534999999997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1169.8807899999999</v>
          </cell>
          <cell r="O14">
            <v>97.490065833333333</v>
          </cell>
        </row>
        <row r="15">
          <cell r="A15" t="str">
            <v>Sub-total</v>
          </cell>
          <cell r="B15">
            <v>787.68594853824129</v>
          </cell>
          <cell r="C15">
            <v>1231.2718573734649</v>
          </cell>
          <cell r="D15">
            <v>1019.9565532773279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3038.9143591890343</v>
          </cell>
          <cell r="O15">
            <v>253.24286326575285</v>
          </cell>
        </row>
        <row r="16">
          <cell r="A16" t="str">
            <v>Total Cash Operating Costs</v>
          </cell>
          <cell r="B16">
            <v>7509.0945146735285</v>
          </cell>
          <cell r="C16">
            <v>8584.8988533832362</v>
          </cell>
          <cell r="D16">
            <v>8594.3723398546244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24688.365707911391</v>
          </cell>
          <cell r="O16">
            <v>2057.3638089926158</v>
          </cell>
        </row>
        <row r="18">
          <cell r="A18" t="str">
            <v>Concession Tax</v>
          </cell>
          <cell r="B18">
            <v>294.00728999999995</v>
          </cell>
          <cell r="C18">
            <v>165.43754000000001</v>
          </cell>
          <cell r="D18">
            <v>190.07041000000001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649.51523999999995</v>
          </cell>
          <cell r="O18">
            <v>54.126269999999998</v>
          </cell>
        </row>
        <row r="19">
          <cell r="A19" t="str">
            <v>Royalty Tax</v>
          </cell>
          <cell r="B19">
            <v>110.25273177254643</v>
          </cell>
          <cell r="C19">
            <v>62.039075624539997</v>
          </cell>
          <cell r="D19">
            <v>71.276404528930001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243.5682119260164</v>
          </cell>
          <cell r="O19">
            <v>20.297350993834701</v>
          </cell>
        </row>
        <row r="20">
          <cell r="A20" t="str">
            <v>Social Fund Tax</v>
          </cell>
          <cell r="B20">
            <v>89.793000000000006</v>
          </cell>
          <cell r="C20">
            <v>100.57299999999999</v>
          </cell>
          <cell r="D20">
            <v>-84.549000000000007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105.81699999999999</v>
          </cell>
          <cell r="O20">
            <v>8.8180833333333322</v>
          </cell>
        </row>
        <row r="21">
          <cell r="A21" t="str">
            <v>Road Tax</v>
          </cell>
          <cell r="B21">
            <v>206.2001123166884</v>
          </cell>
          <cell r="C21">
            <v>119.57973146995002</v>
          </cell>
          <cell r="D21">
            <v>130.10226189117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455.8821056778084</v>
          </cell>
          <cell r="O21">
            <v>37.9901754731507</v>
          </cell>
        </row>
        <row r="22">
          <cell r="A22" t="str">
            <v>Land Tax</v>
          </cell>
          <cell r="B22" t="e">
            <v>#N/A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</row>
        <row r="23">
          <cell r="A23" t="str">
            <v>VAT on Imports of Consumables</v>
          </cell>
          <cell r="B23">
            <v>11.127844993522716</v>
          </cell>
          <cell r="C23">
            <v>8.0729162092999989</v>
          </cell>
          <cell r="D23">
            <v>11.736874204520001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30.937635407342718</v>
          </cell>
          <cell r="O23">
            <v>2.5781362839452266</v>
          </cell>
        </row>
        <row r="24">
          <cell r="A24" t="str">
            <v>Exploration Program</v>
          </cell>
          <cell r="B24">
            <v>60.664760000000001</v>
          </cell>
          <cell r="C24">
            <v>215.49751999999998</v>
          </cell>
          <cell r="D24">
            <v>331.04164000000003</v>
          </cell>
          <cell r="E24">
            <v>0</v>
          </cell>
          <cell r="F24">
            <v>0</v>
          </cell>
          <cell r="G24">
            <v>0</v>
          </cell>
          <cell r="H24">
            <v>2.5999999999999999E-2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607.20391999999993</v>
          </cell>
          <cell r="O24">
            <v>50.60032666666666</v>
          </cell>
        </row>
        <row r="25">
          <cell r="A25" t="str">
            <v>Other Income / Expense</v>
          </cell>
          <cell r="B25">
            <v>166.91404386931777</v>
          </cell>
          <cell r="C25">
            <v>61.12624718420475</v>
          </cell>
          <cell r="D25">
            <v>138.39950234413092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366.43979339765343</v>
          </cell>
          <cell r="O25">
            <v>30.536649449804454</v>
          </cell>
        </row>
        <row r="26">
          <cell r="A26" t="str">
            <v>Sub-total</v>
          </cell>
          <cell r="B26" t="e">
            <v>#N/A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</row>
        <row r="27">
          <cell r="A27" t="str">
            <v>TOTAL CASH COSTS</v>
          </cell>
          <cell r="B27" t="e">
            <v>#N/A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</row>
        <row r="29">
          <cell r="A29" t="str">
            <v>Financing Charges</v>
          </cell>
          <cell r="B29">
            <v>882.09042883049847</v>
          </cell>
          <cell r="C29">
            <v>981.70751676566101</v>
          </cell>
          <cell r="D29">
            <v>897.24131829379871</v>
          </cell>
          <cell r="E29">
            <v>0</v>
          </cell>
          <cell r="F29">
            <v>0</v>
          </cell>
          <cell r="G29">
            <v>0</v>
          </cell>
          <cell r="H29">
            <v>609.37587883049844</v>
          </cell>
          <cell r="I29">
            <v>609.37587883049844</v>
          </cell>
          <cell r="J29">
            <v>609.37587883049844</v>
          </cell>
          <cell r="K29">
            <v>609.37587883049844</v>
          </cell>
          <cell r="L29">
            <v>609.37587883049844</v>
          </cell>
          <cell r="M29">
            <v>609.37587883049844</v>
          </cell>
          <cell r="N29">
            <v>6417.2945368729497</v>
          </cell>
          <cell r="O29">
            <v>534.77454473941248</v>
          </cell>
        </row>
        <row r="30">
          <cell r="A30" t="str">
            <v>Depr., Depl., Reclamation</v>
          </cell>
          <cell r="B30">
            <v>3626.1304599999999</v>
          </cell>
          <cell r="C30">
            <v>3086.60583</v>
          </cell>
          <cell r="D30">
            <v>3045.8959199999999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9758.6322099999998</v>
          </cell>
          <cell r="O30">
            <v>813.21935083333335</v>
          </cell>
        </row>
        <row r="31">
          <cell r="A31" t="str">
            <v>TOTAL COSTS</v>
          </cell>
          <cell r="B31" t="e">
            <v>#N/A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</row>
        <row r="32">
          <cell r="A32" t="str">
            <v>TOTAL CAPITAL COSTS</v>
          </cell>
          <cell r="B32">
            <v>142.00219000000001</v>
          </cell>
          <cell r="C32">
            <v>287.53434582521163</v>
          </cell>
          <cell r="D32">
            <v>290.06200000000001</v>
          </cell>
          <cell r="E32">
            <v>341.83499999999998</v>
          </cell>
          <cell r="F32">
            <v>553.6241</v>
          </cell>
          <cell r="G32">
            <v>238.91800000000001</v>
          </cell>
          <cell r="H32">
            <v>256.69400000000002</v>
          </cell>
          <cell r="I32">
            <v>1669.096</v>
          </cell>
          <cell r="J32">
            <v>451.952</v>
          </cell>
          <cell r="K32">
            <v>1700.4561041981506</v>
          </cell>
          <cell r="L32">
            <v>107.855</v>
          </cell>
          <cell r="M32">
            <v>2803.444</v>
          </cell>
          <cell r="N32">
            <v>8610.1819090254594</v>
          </cell>
          <cell r="O32">
            <v>717.51515908545491</v>
          </cell>
        </row>
        <row r="35">
          <cell r="A35" t="str">
            <v>Gold Poured (oz.)</v>
          </cell>
          <cell r="B35">
            <v>60835</v>
          </cell>
          <cell r="C35">
            <v>44480</v>
          </cell>
          <cell r="D35">
            <v>49381</v>
          </cell>
          <cell r="E35">
            <v>48996</v>
          </cell>
          <cell r="F35">
            <v>48923</v>
          </cell>
          <cell r="G35">
            <v>38812</v>
          </cell>
          <cell r="H35">
            <v>20799</v>
          </cell>
          <cell r="I35">
            <v>35596</v>
          </cell>
          <cell r="J35">
            <v>38528</v>
          </cell>
          <cell r="K35">
            <v>30886</v>
          </cell>
          <cell r="L35">
            <v>41091</v>
          </cell>
          <cell r="M35">
            <v>70223</v>
          </cell>
          <cell r="N35">
            <v>528550</v>
          </cell>
          <cell r="O35">
            <v>44045.833333333336</v>
          </cell>
        </row>
        <row r="37">
          <cell r="A37" t="str">
            <v>Gold Price/Ounce (London Fix)</v>
          </cell>
          <cell r="B37">
            <v>281.56136363636364</v>
          </cell>
          <cell r="C37">
            <v>295.495</v>
          </cell>
          <cell r="D37">
            <v>294.05500000000001</v>
          </cell>
          <cell r="E37">
            <v>308.2</v>
          </cell>
          <cell r="F37">
            <v>307.97500000000002</v>
          </cell>
          <cell r="G37">
            <v>321.17779999999999</v>
          </cell>
          <cell r="H37">
            <v>313.29130434782599</v>
          </cell>
          <cell r="I37">
            <v>310.25479999999999</v>
          </cell>
          <cell r="J37">
            <v>319.13569999999999</v>
          </cell>
          <cell r="K37">
            <v>316.58</v>
          </cell>
          <cell r="L37">
            <v>319.06666666666672</v>
          </cell>
          <cell r="M37">
            <v>333.11500000000001</v>
          </cell>
          <cell r="N37">
            <v>333.11500000000001</v>
          </cell>
          <cell r="O37">
            <v>309.99230288757138</v>
          </cell>
        </row>
        <row r="39">
          <cell r="A39" t="str">
            <v>Cash Operating Cost/Ounce Poured</v>
          </cell>
          <cell r="B39">
            <v>123.43378835659617</v>
          </cell>
          <cell r="C39">
            <v>193.00581954548642</v>
          </cell>
          <cell r="D39">
            <v>174.04208784460874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46.70961253980019</v>
          </cell>
          <cell r="O39">
            <v>46.70961253980019</v>
          </cell>
        </row>
        <row r="40">
          <cell r="A40" t="str">
            <v>Total Cash Costs/Ounce Poured</v>
          </cell>
          <cell r="B40" t="e">
            <v>#N/A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</row>
        <row r="41">
          <cell r="A41" t="str">
            <v>Total Costs/Ounce Poured</v>
          </cell>
          <cell r="B41" t="e">
            <v>#N/A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</row>
        <row r="43">
          <cell r="A43" t="str">
            <v>Total Cash Costs/Ounce Poured (incl. Indemnifiable taxes)</v>
          </cell>
          <cell r="B43" t="e">
            <v>#N/A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</row>
        <row r="45">
          <cell r="A45" t="str">
            <v>Capital Costs/Total Costs</v>
          </cell>
          <cell r="B45">
            <v>1.9851988388630996E-2</v>
          </cell>
          <cell r="C45">
            <v>3.5109557448491972E-2</v>
          </cell>
          <cell r="D45">
            <v>3.5478088017481153E-2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>
            <v>0.36610274594976361</v>
          </cell>
          <cell r="O45">
            <v>0.3661027459497635</v>
          </cell>
        </row>
        <row r="47">
          <cell r="A47" t="str">
            <v>US $ / Som</v>
          </cell>
          <cell r="B47">
            <v>48.191899999999997</v>
          </cell>
          <cell r="C47">
            <v>47.867400000000004</v>
          </cell>
          <cell r="D47">
            <v>48.143999999999998</v>
          </cell>
          <cell r="E47">
            <v>48.064399999999999</v>
          </cell>
          <cell r="F47">
            <v>47.879199999999997</v>
          </cell>
          <cell r="G47">
            <v>46.149900000000002</v>
          </cell>
          <cell r="H47">
            <v>46.283200000000001</v>
          </cell>
          <cell r="I47">
            <v>46.194899999999997</v>
          </cell>
          <cell r="J47">
            <v>46.000399999999999</v>
          </cell>
          <cell r="K47">
            <v>46.061199999999999</v>
          </cell>
          <cell r="L47">
            <v>46.012700000000002</v>
          </cell>
          <cell r="M47">
            <v>46.094900000000003</v>
          </cell>
          <cell r="N47">
            <v>46.094900000000003</v>
          </cell>
          <cell r="O47">
            <v>46.912008333333347</v>
          </cell>
        </row>
        <row r="48">
          <cell r="A48" t="str">
            <v>US $ / Cnd $</v>
          </cell>
          <cell r="B48">
            <v>1.5874999999999999</v>
          </cell>
          <cell r="C48">
            <v>1.6084000000000001</v>
          </cell>
          <cell r="D48">
            <v>1.5926</v>
          </cell>
          <cell r="E48">
            <v>1.5616000000000001</v>
          </cell>
          <cell r="F48">
            <v>1.534</v>
          </cell>
          <cell r="G48">
            <v>1.5163</v>
          </cell>
          <cell r="H48">
            <v>1.5712999999999999</v>
          </cell>
          <cell r="I48">
            <v>1.5569999999999999</v>
          </cell>
          <cell r="J48">
            <v>1.5778000000000001</v>
          </cell>
          <cell r="K48">
            <v>1.5658000000000001</v>
          </cell>
          <cell r="L48">
            <v>1.5643199999999999</v>
          </cell>
          <cell r="M48">
            <v>1.5768</v>
          </cell>
          <cell r="N48">
            <v>1.5768</v>
          </cell>
          <cell r="O48">
            <v>1.5677849999999998</v>
          </cell>
        </row>
        <row r="53">
          <cell r="A53" t="str">
            <v>КУМТОР ОПЕРЕЙТИНГ КОМПАНИ</v>
          </cell>
        </row>
        <row r="54">
          <cell r="A54" t="str">
            <v>СТАТИСТИКА ПО ЗАТРАТАМ , ПРОИЗВОДСТВУ И ЦЕНАМ ЗА 2002 Г. (доллары США в тыс.)</v>
          </cell>
        </row>
        <row r="55">
          <cell r="A55" t="str">
            <v>31 августа 2002 года</v>
          </cell>
        </row>
        <row r="57">
          <cell r="B57" t="str">
            <v>Январь</v>
          </cell>
          <cell r="C57" t="str">
            <v>Февраль</v>
          </cell>
          <cell r="D57" t="str">
            <v>Март</v>
          </cell>
          <cell r="E57" t="str">
            <v>Апрель</v>
          </cell>
          <cell r="F57" t="str">
            <v>Май</v>
          </cell>
          <cell r="G57" t="str">
            <v>Июнь</v>
          </cell>
          <cell r="H57" t="str">
            <v>Июль</v>
          </cell>
          <cell r="I57" t="str">
            <v>Август</v>
          </cell>
          <cell r="J57" t="str">
            <v>Сентябрь</v>
          </cell>
          <cell r="K57" t="str">
            <v>Октябрь</v>
          </cell>
          <cell r="L57" t="str">
            <v>Ноябрь</v>
          </cell>
          <cell r="M57" t="str">
            <v>Декабрь</v>
          </cell>
          <cell r="N57" t="str">
            <v>Итого за 2002</v>
          </cell>
          <cell r="O57" t="str">
            <v>В сред. за 2002.</v>
          </cell>
        </row>
        <row r="59">
          <cell r="A59" t="str">
            <v>Добыча</v>
          </cell>
          <cell r="B59">
            <v>2819.3343346301826</v>
          </cell>
          <cell r="C59">
            <v>2817.1421309949365</v>
          </cell>
          <cell r="D59">
            <v>2947.4759256340171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8583.9523912591358</v>
          </cell>
          <cell r="O59">
            <v>715.32936593826128</v>
          </cell>
        </row>
        <row r="60">
          <cell r="A60" t="str">
            <v>Переработка</v>
          </cell>
          <cell r="B60">
            <v>2061.6281737887748</v>
          </cell>
          <cell r="C60">
            <v>2024.7365038577045</v>
          </cell>
          <cell r="D60">
            <v>2528.6938268559225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6615.0585045024018</v>
          </cell>
          <cell r="O60">
            <v>551.25487537520019</v>
          </cell>
        </row>
        <row r="61">
          <cell r="A61" t="str">
            <v>Услуги на объекте</v>
          </cell>
          <cell r="B61">
            <v>1815.1941157070169</v>
          </cell>
          <cell r="C61">
            <v>2190.0038033736632</v>
          </cell>
          <cell r="D61">
            <v>2020.4077125293636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6025.6056316100439</v>
          </cell>
          <cell r="O61">
            <v>502.13380263417031</v>
          </cell>
        </row>
        <row r="62">
          <cell r="A62" t="str">
            <v>Косвенные на объекте</v>
          </cell>
          <cell r="B62">
            <v>25.251942009312664</v>
          </cell>
          <cell r="C62">
            <v>321.74455778346692</v>
          </cell>
          <cell r="D62">
            <v>77.838321557993865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424.83482135077344</v>
          </cell>
          <cell r="O62">
            <v>35.402901779231122</v>
          </cell>
        </row>
        <row r="63">
          <cell r="A63" t="str">
            <v>Предварит. итог</v>
          </cell>
          <cell r="B63">
            <v>6721.4085661352874</v>
          </cell>
          <cell r="C63">
            <v>7353.6269960097716</v>
          </cell>
          <cell r="D63">
            <v>7574.4157865772968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21649.451348722356</v>
          </cell>
          <cell r="O63">
            <v>1804.1209457268631</v>
          </cell>
        </row>
        <row r="65">
          <cell r="A65" t="str">
            <v>Администрация в Бишкеке</v>
          </cell>
          <cell r="B65">
            <v>431.6376285382413</v>
          </cell>
          <cell r="C65">
            <v>836.00473737346488</v>
          </cell>
          <cell r="D65">
            <v>601.39120327732792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1869.0335691890341</v>
          </cell>
          <cell r="O65">
            <v>155.7527974324195</v>
          </cell>
        </row>
        <row r="66">
          <cell r="A66" t="str">
            <v>Гонорар за менеджмент</v>
          </cell>
          <cell r="B66">
            <v>356.04831999999999</v>
          </cell>
          <cell r="C66">
            <v>395.26711999999998</v>
          </cell>
          <cell r="D66">
            <v>418.56534999999997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1169.8807899999999</v>
          </cell>
          <cell r="O66">
            <v>97.490065833333333</v>
          </cell>
        </row>
        <row r="67">
          <cell r="A67" t="str">
            <v>Предварит. итог</v>
          </cell>
          <cell r="B67">
            <v>787.68594853824129</v>
          </cell>
          <cell r="C67">
            <v>1231.2718573734649</v>
          </cell>
          <cell r="D67">
            <v>1019.9565532773279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3038.9143591890343</v>
          </cell>
          <cell r="O67">
            <v>253.24286326575285</v>
          </cell>
        </row>
        <row r="69">
          <cell r="A69" t="str">
            <v>Всего ден. производствен. затрат</v>
          </cell>
          <cell r="B69">
            <v>7509.0945146735285</v>
          </cell>
          <cell r="C69">
            <v>8584.8988533832362</v>
          </cell>
          <cell r="D69">
            <v>8594.3723398546244</v>
          </cell>
          <cell r="E69">
            <v>0</v>
          </cell>
          <cell r="F69">
            <v>0</v>
          </cell>
          <cell r="G69">
            <v>0</v>
          </cell>
          <cell r="H69">
            <v>8608</v>
          </cell>
          <cell r="I69">
            <v>8577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24688.365707911391</v>
          </cell>
          <cell r="O69">
            <v>2057.3638089926158</v>
          </cell>
        </row>
        <row r="71">
          <cell r="A71" t="str">
            <v>Концессия</v>
          </cell>
          <cell r="B71">
            <v>294.00728999999995</v>
          </cell>
          <cell r="C71">
            <v>165.43754000000001</v>
          </cell>
          <cell r="D71">
            <v>190.07041000000001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649.51523999999995</v>
          </cell>
          <cell r="O71">
            <v>54.126269999999998</v>
          </cell>
        </row>
        <row r="72">
          <cell r="A72" t="str">
            <v>Роялти</v>
          </cell>
          <cell r="B72">
            <v>110.25273177254643</v>
          </cell>
          <cell r="C72">
            <v>62.039075624539997</v>
          </cell>
          <cell r="D72">
            <v>71.276404528930001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243.5682119260164</v>
          </cell>
          <cell r="O72">
            <v>20.297350993834701</v>
          </cell>
        </row>
        <row r="73">
          <cell r="A73" t="str">
            <v>Налог в соцфонд</v>
          </cell>
          <cell r="B73">
            <v>89.793000000000006</v>
          </cell>
          <cell r="C73">
            <v>100.57299999999999</v>
          </cell>
          <cell r="D73">
            <v>-84.549000000000007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105.81699999999999</v>
          </cell>
          <cell r="O73">
            <v>8.8180833333333322</v>
          </cell>
        </row>
        <row r="74">
          <cell r="A74" t="str">
            <v>Дорожный налог</v>
          </cell>
          <cell r="B74">
            <v>206.2001123166884</v>
          </cell>
          <cell r="C74">
            <v>119.57973146995002</v>
          </cell>
          <cell r="D74">
            <v>130.10226189117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455.8821056778084</v>
          </cell>
          <cell r="O74">
            <v>37.9901754731507</v>
          </cell>
        </row>
        <row r="75">
          <cell r="A75" t="str">
            <v>Земельный налог</v>
          </cell>
          <cell r="B75" t="e">
            <v>#N/A</v>
          </cell>
          <cell r="C75" t="e">
            <v>#N/A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</row>
        <row r="76">
          <cell r="A76" t="str">
            <v>Гелого-развед. программа</v>
          </cell>
          <cell r="B76">
            <v>60.664760000000001</v>
          </cell>
          <cell r="C76">
            <v>215.49751999999998</v>
          </cell>
          <cell r="D76">
            <v>331.04164000000003</v>
          </cell>
          <cell r="E76">
            <v>0</v>
          </cell>
          <cell r="F76">
            <v>0</v>
          </cell>
          <cell r="G76">
            <v>0</v>
          </cell>
          <cell r="H76">
            <v>2.5999999999999999E-2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607.20391999999993</v>
          </cell>
          <cell r="O76">
            <v>50.60032666666666</v>
          </cell>
        </row>
        <row r="77">
          <cell r="A77" t="str">
            <v>Прочие прибыль/расходы</v>
          </cell>
          <cell r="B77">
            <v>166.91404386931777</v>
          </cell>
          <cell r="C77">
            <v>61.12624718420475</v>
          </cell>
          <cell r="D77">
            <v>138.39950234413092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366.43979339765343</v>
          </cell>
          <cell r="O77">
            <v>30.536649449804454</v>
          </cell>
        </row>
        <row r="78">
          <cell r="A78" t="str">
            <v>Предварит. итог</v>
          </cell>
          <cell r="B78" t="e">
            <v>#N/A</v>
          </cell>
          <cell r="C78" t="e">
            <v>#N/A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  <cell r="H78" t="e">
            <v>#N/A</v>
          </cell>
          <cell r="I78" t="e">
            <v>#N/A</v>
          </cell>
          <cell r="J78" t="e">
            <v>#N/A</v>
          </cell>
          <cell r="K78" t="e">
            <v>#N/A</v>
          </cell>
          <cell r="L78" t="e">
            <v>#N/A</v>
          </cell>
          <cell r="M78" t="e">
            <v>#N/A</v>
          </cell>
          <cell r="N78" t="e">
            <v>#N/A</v>
          </cell>
          <cell r="O78" t="e">
            <v>#N/A</v>
          </cell>
        </row>
        <row r="80">
          <cell r="A80" t="str">
            <v>ИТОГО ДЕНЕЖНЫХ ЗАТРАТ</v>
          </cell>
          <cell r="B80" t="e">
            <v>#N/A</v>
          </cell>
          <cell r="C80" t="e">
            <v>#N/A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  <cell r="H80" t="e">
            <v>#N/A</v>
          </cell>
          <cell r="I80" t="e">
            <v>#N/A</v>
          </cell>
          <cell r="J80" t="e">
            <v>#N/A</v>
          </cell>
          <cell r="K80" t="e">
            <v>#N/A</v>
          </cell>
          <cell r="L80" t="e">
            <v>#N/A</v>
          </cell>
          <cell r="M80" t="e">
            <v>#N/A</v>
          </cell>
          <cell r="N80" t="e">
            <v>#N/A</v>
          </cell>
          <cell r="O80" t="e">
            <v>#N/A</v>
          </cell>
        </row>
        <row r="83">
          <cell r="A83" t="str">
            <v>Финансовые начисления</v>
          </cell>
          <cell r="B83">
            <v>882.09042883049847</v>
          </cell>
          <cell r="C83">
            <v>981.70751676566101</v>
          </cell>
          <cell r="D83">
            <v>897.24131829379871</v>
          </cell>
          <cell r="E83">
            <v>0</v>
          </cell>
          <cell r="F83">
            <v>0</v>
          </cell>
          <cell r="G83">
            <v>0</v>
          </cell>
          <cell r="H83">
            <v>609.37587883049844</v>
          </cell>
          <cell r="I83">
            <v>609.37587883049844</v>
          </cell>
          <cell r="J83">
            <v>609.37587883049844</v>
          </cell>
          <cell r="K83">
            <v>609.37587883049844</v>
          </cell>
          <cell r="L83">
            <v>609.37587883049844</v>
          </cell>
          <cell r="M83">
            <v>609.37587883049844</v>
          </cell>
          <cell r="N83">
            <v>6417.2945368729497</v>
          </cell>
          <cell r="O83">
            <v>534.77454473941248</v>
          </cell>
        </row>
        <row r="84">
          <cell r="A84" t="str">
            <v>Амортиз., износ, рекультивация</v>
          </cell>
          <cell r="B84">
            <v>3626.1304599999999</v>
          </cell>
          <cell r="C84">
            <v>3086.60583</v>
          </cell>
          <cell r="D84">
            <v>3045.8959199999999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9758.6322099999998</v>
          </cell>
          <cell r="O84">
            <v>813.21935083333335</v>
          </cell>
        </row>
        <row r="85">
          <cell r="A85" t="str">
            <v>ИТОГО ЗАТРАТ</v>
          </cell>
          <cell r="B85" t="e">
            <v>#N/A</v>
          </cell>
          <cell r="C85" t="e">
            <v>#N/A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</row>
        <row r="86">
          <cell r="A86" t="str">
            <v>ИТОГО КАПИТАЛЬНЫХ ЗАТРАТ</v>
          </cell>
          <cell r="B86">
            <v>142.00219000000001</v>
          </cell>
          <cell r="C86">
            <v>287.53434582521163</v>
          </cell>
          <cell r="D86">
            <v>290.06200000000001</v>
          </cell>
          <cell r="E86">
            <v>341.83499999999998</v>
          </cell>
          <cell r="F86">
            <v>553.6241</v>
          </cell>
          <cell r="G86">
            <v>238.91800000000001</v>
          </cell>
          <cell r="H86">
            <v>256.69400000000002</v>
          </cell>
          <cell r="I86">
            <v>1669.096</v>
          </cell>
          <cell r="J86">
            <v>451.952</v>
          </cell>
          <cell r="K86">
            <v>1700.4561041981506</v>
          </cell>
          <cell r="L86">
            <v>107.855</v>
          </cell>
          <cell r="M86">
            <v>2803.444</v>
          </cell>
          <cell r="N86">
            <v>8610.1819090254594</v>
          </cell>
          <cell r="O86">
            <v>717.51515908545491</v>
          </cell>
        </row>
        <row r="89">
          <cell r="A89" t="str">
            <v>Унции отлитого золота</v>
          </cell>
          <cell r="B89">
            <v>60835</v>
          </cell>
          <cell r="C89">
            <v>44480</v>
          </cell>
          <cell r="D89">
            <v>49381</v>
          </cell>
          <cell r="E89">
            <v>48996</v>
          </cell>
          <cell r="F89">
            <v>48923</v>
          </cell>
          <cell r="G89">
            <v>38812</v>
          </cell>
          <cell r="H89">
            <v>20799</v>
          </cell>
          <cell r="I89">
            <v>35596</v>
          </cell>
          <cell r="J89">
            <v>38528</v>
          </cell>
          <cell r="K89">
            <v>30886</v>
          </cell>
          <cell r="L89">
            <v>41091</v>
          </cell>
          <cell r="M89">
            <v>70223</v>
          </cell>
          <cell r="N89">
            <v>528550</v>
          </cell>
          <cell r="O89">
            <v>44045.833333333336</v>
          </cell>
        </row>
        <row r="91">
          <cell r="A91" t="str">
            <v>Цена за унцию золота (Лондон фикс)</v>
          </cell>
          <cell r="B91">
            <v>281.56136363636364</v>
          </cell>
          <cell r="C91">
            <v>295.495</v>
          </cell>
          <cell r="D91">
            <v>294.05500000000001</v>
          </cell>
          <cell r="E91">
            <v>308.2</v>
          </cell>
          <cell r="F91">
            <v>307.97500000000002</v>
          </cell>
          <cell r="G91">
            <v>321.17779999999999</v>
          </cell>
          <cell r="H91">
            <v>313.29130434782599</v>
          </cell>
          <cell r="I91">
            <v>310.25479999999999</v>
          </cell>
          <cell r="J91">
            <v>319.13569999999999</v>
          </cell>
          <cell r="K91">
            <v>316.58</v>
          </cell>
          <cell r="L91">
            <v>319.06666666666672</v>
          </cell>
          <cell r="M91">
            <v>333.11500000000001</v>
          </cell>
          <cell r="N91">
            <v>333.11500000000001</v>
          </cell>
          <cell r="O91">
            <v>309.99230288757138</v>
          </cell>
        </row>
        <row r="93">
          <cell r="A93" t="str">
            <v>Наличн. производств. затраты/отл. унция</v>
          </cell>
          <cell r="B93">
            <v>123.43378835659617</v>
          </cell>
          <cell r="C93">
            <v>193.00581954548642</v>
          </cell>
          <cell r="D93">
            <v>174.04208784460874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46.70961253980019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 t="e">
            <v>#N/A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</row>
        <row r="95">
          <cell r="A95" t="str">
            <v>Всего затрат/отлитая унция</v>
          </cell>
          <cell r="B95" t="e">
            <v>#N/A</v>
          </cell>
          <cell r="C95" t="e">
            <v>#N/A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</row>
        <row r="97">
          <cell r="A97" t="str">
            <v>Всего ден. затрат/отлитая унция (в т.ч. возмещаемые налоги)</v>
          </cell>
          <cell r="B97" t="e">
            <v>#N/A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e">
            <v>#N/A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</row>
        <row r="99">
          <cell r="A99" t="str">
            <v>Капитальные затр./всего затрат</v>
          </cell>
          <cell r="B99">
            <v>1.9851988388630996E-2</v>
          </cell>
          <cell r="C99">
            <v>3.5109557448491972E-2</v>
          </cell>
          <cell r="D99">
            <v>3.5478088017481153E-2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>
            <v>0.36610274594976361</v>
          </cell>
          <cell r="O99">
            <v>0.3661027459497635</v>
          </cell>
        </row>
        <row r="101">
          <cell r="A101" t="str">
            <v>US $/сом</v>
          </cell>
          <cell r="B101">
            <v>48.191899999999997</v>
          </cell>
          <cell r="C101">
            <v>49.0899</v>
          </cell>
          <cell r="D101">
            <v>48.143999999999998</v>
          </cell>
          <cell r="E101">
            <v>48.064399999999999</v>
          </cell>
          <cell r="F101">
            <v>47.879199999999997</v>
          </cell>
          <cell r="G101">
            <v>46.149900000000002</v>
          </cell>
          <cell r="H101">
            <v>46.283200000000001</v>
          </cell>
          <cell r="I101">
            <v>46.194899999999997</v>
          </cell>
          <cell r="J101">
            <v>46.000399999999999</v>
          </cell>
          <cell r="K101">
            <v>46.061199999999999</v>
          </cell>
          <cell r="L101">
            <v>46.012700000000002</v>
          </cell>
          <cell r="M101">
            <v>46.094900000000003</v>
          </cell>
          <cell r="N101">
            <v>46.094900000000003</v>
          </cell>
          <cell r="O101">
            <v>46.912008333333347</v>
          </cell>
        </row>
        <row r="102">
          <cell r="A102" t="str">
            <v>US $/канадский доллар</v>
          </cell>
          <cell r="B102">
            <v>1.5874999999999999</v>
          </cell>
          <cell r="C102">
            <v>1.6084000000000001</v>
          </cell>
          <cell r="D102">
            <v>1.5926</v>
          </cell>
          <cell r="E102">
            <v>1.5616000000000001</v>
          </cell>
          <cell r="F102">
            <v>1.534</v>
          </cell>
          <cell r="G102">
            <v>1.5163</v>
          </cell>
          <cell r="H102">
            <v>1.5712999999999999</v>
          </cell>
          <cell r="I102">
            <v>1.5569999999999999</v>
          </cell>
          <cell r="J102">
            <v>1.5778000000000001</v>
          </cell>
          <cell r="K102">
            <v>1.5658000000000001</v>
          </cell>
          <cell r="L102">
            <v>1.5643199999999999</v>
          </cell>
          <cell r="M102">
            <v>1.5768</v>
          </cell>
          <cell r="N102">
            <v>1.5768</v>
          </cell>
          <cell r="O102">
            <v>1.5677849999999998</v>
          </cell>
        </row>
      </sheetData>
      <sheetData sheetId="18" refreshError="1">
        <row r="1">
          <cell r="A1" t="str">
            <v>KUMTOR OPERATING COMPANY</v>
          </cell>
        </row>
        <row r="2">
          <cell r="A2" t="str">
            <v>MONTHLY AVERAGE COSTS, PRODUCTION &amp; PRICE STATISTICS</v>
          </cell>
        </row>
        <row r="3">
          <cell r="A3" t="str">
            <v>December 31, 2002</v>
          </cell>
        </row>
        <row r="5">
          <cell r="B5" t="str">
            <v>Monthly Average</v>
          </cell>
          <cell r="J5" t="str">
            <v>Yearly Total Actual</v>
          </cell>
        </row>
        <row r="6">
          <cell r="B6" t="str">
            <v>1997</v>
          </cell>
          <cell r="C6" t="str">
            <v xml:space="preserve">1998 </v>
          </cell>
          <cell r="D6" t="str">
            <v xml:space="preserve">1999 </v>
          </cell>
          <cell r="E6" t="str">
            <v>2000</v>
          </cell>
          <cell r="F6" t="str">
            <v>2001</v>
          </cell>
          <cell r="G6" t="str">
            <v>2002 YTD</v>
          </cell>
          <cell r="H6" t="str">
            <v>2002       Budget</v>
          </cell>
          <cell r="J6" t="str">
            <v>1997</v>
          </cell>
          <cell r="K6" t="str">
            <v xml:space="preserve">1998 </v>
          </cell>
          <cell r="L6" t="str">
            <v xml:space="preserve">1999 </v>
          </cell>
          <cell r="M6" t="str">
            <v>2000</v>
          </cell>
          <cell r="N6" t="str">
            <v>2001</v>
          </cell>
          <cell r="O6" t="str">
            <v>2002 YTD</v>
          </cell>
        </row>
        <row r="8">
          <cell r="A8" t="str">
            <v>Mining</v>
          </cell>
          <cell r="B8">
            <v>1829.3333333333333</v>
          </cell>
          <cell r="C8">
            <v>2145.4635000000003</v>
          </cell>
          <cell r="D8">
            <v>2321.3235</v>
          </cell>
          <cell r="E8">
            <v>2164.6787399999998</v>
          </cell>
          <cell r="F8">
            <v>2411.139036</v>
          </cell>
          <cell r="G8">
            <v>715.32936593826128</v>
          </cell>
          <cell r="H8" t="e">
            <v>#REF!</v>
          </cell>
          <cell r="J8">
            <v>21952</v>
          </cell>
          <cell r="K8">
            <v>25745.562000000002</v>
          </cell>
          <cell r="L8">
            <v>27855.882000000001</v>
          </cell>
          <cell r="M8">
            <v>25976.14488</v>
          </cell>
          <cell r="N8">
            <v>28933.668432000002</v>
          </cell>
          <cell r="O8">
            <v>8583.9523912591358</v>
          </cell>
        </row>
        <row r="9">
          <cell r="A9" t="str">
            <v>Milling</v>
          </cell>
          <cell r="B9">
            <v>2195.1417500000002</v>
          </cell>
          <cell r="C9">
            <v>2798.2278333333329</v>
          </cell>
          <cell r="D9">
            <v>2416.6590833333335</v>
          </cell>
          <cell r="E9">
            <v>2431.4068333333335</v>
          </cell>
          <cell r="F9">
            <v>2575.2711583333335</v>
          </cell>
          <cell r="G9">
            <v>551.25487537520019</v>
          </cell>
          <cell r="H9">
            <v>608.96760666666671</v>
          </cell>
          <cell r="J9">
            <v>26341.701000000001</v>
          </cell>
          <cell r="K9">
            <v>33578.733999999997</v>
          </cell>
          <cell r="L9">
            <v>28999.909</v>
          </cell>
          <cell r="M9">
            <v>29176.882000000001</v>
          </cell>
          <cell r="N9">
            <v>30903.253899999996</v>
          </cell>
          <cell r="O9">
            <v>6615.0585045024018</v>
          </cell>
        </row>
        <row r="10">
          <cell r="A10" t="str">
            <v>Site Services</v>
          </cell>
          <cell r="B10">
            <v>3130.7883333333334</v>
          </cell>
          <cell r="C10">
            <v>3089.4574166666666</v>
          </cell>
          <cell r="D10">
            <v>2561.5218333333332</v>
          </cell>
          <cell r="E10">
            <v>2393.1046666666666</v>
          </cell>
          <cell r="F10">
            <v>2238.2563450000002</v>
          </cell>
          <cell r="G10">
            <v>502.13380263417031</v>
          </cell>
          <cell r="H10">
            <v>555.10045833333322</v>
          </cell>
          <cell r="J10">
            <v>37569.46</v>
          </cell>
          <cell r="K10">
            <v>37073.489000000001</v>
          </cell>
          <cell r="L10">
            <v>30738.476999999999</v>
          </cell>
          <cell r="M10">
            <v>28717.256000000001</v>
          </cell>
          <cell r="N10">
            <v>26859.076140000001</v>
          </cell>
          <cell r="O10">
            <v>6025.6056316100439</v>
          </cell>
        </row>
        <row r="11">
          <cell r="A11" t="str">
            <v>Site Indirects</v>
          </cell>
          <cell r="B11">
            <v>0</v>
          </cell>
          <cell r="C11">
            <v>0</v>
          </cell>
          <cell r="D11">
            <v>1.3416666666666667E-2</v>
          </cell>
          <cell r="E11">
            <v>12.511166666666659</v>
          </cell>
          <cell r="F11">
            <v>2.0495833333331583E-2</v>
          </cell>
          <cell r="G11">
            <v>35.402901779231122</v>
          </cell>
          <cell r="H11">
            <v>0</v>
          </cell>
          <cell r="J11">
            <v>0</v>
          </cell>
          <cell r="K11">
            <v>0</v>
          </cell>
          <cell r="L11">
            <v>0.161</v>
          </cell>
          <cell r="M11">
            <v>150.1339999999999</v>
          </cell>
          <cell r="N11">
            <v>0.24594999999997924</v>
          </cell>
          <cell r="O11">
            <v>424.83482135077344</v>
          </cell>
        </row>
        <row r="12">
          <cell r="A12" t="str">
            <v>Sub-total</v>
          </cell>
          <cell r="B12">
            <v>7155.2634166666667</v>
          </cell>
          <cell r="C12">
            <v>8033.1487500000003</v>
          </cell>
          <cell r="D12">
            <v>7299.5178333333333</v>
          </cell>
          <cell r="E12">
            <v>7001.7014066666661</v>
          </cell>
          <cell r="F12">
            <v>7224.6870351666666</v>
          </cell>
          <cell r="G12">
            <v>1804.1209457268631</v>
          </cell>
          <cell r="H12" t="e">
            <v>#REF!</v>
          </cell>
          <cell r="J12">
            <v>85863.160999999993</v>
          </cell>
          <cell r="K12">
            <v>96397.785000000003</v>
          </cell>
          <cell r="L12">
            <v>87594.428999999989</v>
          </cell>
          <cell r="M12">
            <v>84020.416880000019</v>
          </cell>
          <cell r="N12">
            <v>86696.244422000003</v>
          </cell>
          <cell r="O12">
            <v>21649.451348722356</v>
          </cell>
        </row>
        <row r="14">
          <cell r="A14" t="str">
            <v>Bishkek Administration</v>
          </cell>
          <cell r="B14">
            <v>332.3723333333333</v>
          </cell>
          <cell r="C14">
            <v>613.18925000000002</v>
          </cell>
          <cell r="D14">
            <v>509.33350000000002</v>
          </cell>
          <cell r="E14">
            <v>577.66258333333326</v>
          </cell>
          <cell r="F14">
            <v>531.86078166666664</v>
          </cell>
          <cell r="G14">
            <v>155.7527974324195</v>
          </cell>
          <cell r="H14">
            <v>143.23929583333333</v>
          </cell>
          <cell r="J14">
            <v>3988.4679999999998</v>
          </cell>
          <cell r="K14">
            <v>7358.2709999999997</v>
          </cell>
          <cell r="L14">
            <v>6112.1450000000004</v>
          </cell>
          <cell r="M14">
            <v>6931.9509999999991</v>
          </cell>
          <cell r="N14">
            <v>6382.3293800000001</v>
          </cell>
          <cell r="O14">
            <v>1869.0335691890341</v>
          </cell>
        </row>
        <row r="15">
          <cell r="A15" t="str">
            <v>Management Fee</v>
          </cell>
          <cell r="B15">
            <v>460.25</v>
          </cell>
          <cell r="C15">
            <v>464.5124166666667</v>
          </cell>
          <cell r="D15">
            <v>412.63291666666669</v>
          </cell>
          <cell r="E15">
            <v>458.96291666666662</v>
          </cell>
          <cell r="F15">
            <v>444.4324933333333</v>
          </cell>
          <cell r="G15">
            <v>97.490065833333333</v>
          </cell>
          <cell r="H15">
            <v>0</v>
          </cell>
          <cell r="J15">
            <v>5523</v>
          </cell>
          <cell r="K15">
            <v>5574.1490000000003</v>
          </cell>
          <cell r="L15">
            <v>4951.7430000000004</v>
          </cell>
          <cell r="M15">
            <v>5507.5549999999994</v>
          </cell>
          <cell r="N15">
            <v>5333.1899199999998</v>
          </cell>
          <cell r="O15">
            <v>1169.8807899999999</v>
          </cell>
        </row>
        <row r="16">
          <cell r="A16" t="str">
            <v>Delineation Drilling and Audit Adjustment</v>
          </cell>
          <cell r="D16">
            <v>153</v>
          </cell>
          <cell r="L16">
            <v>1840</v>
          </cell>
        </row>
        <row r="17">
          <cell r="A17" t="str">
            <v>Sub-total</v>
          </cell>
          <cell r="B17">
            <v>792.62233333333324</v>
          </cell>
          <cell r="C17">
            <v>1077.7016666666668</v>
          </cell>
          <cell r="D17">
            <v>1074.9664166666666</v>
          </cell>
          <cell r="E17">
            <v>1036.6254999999999</v>
          </cell>
          <cell r="F17">
            <v>976.29327499999999</v>
          </cell>
          <cell r="G17">
            <v>253.24286326575285</v>
          </cell>
          <cell r="H17">
            <v>143.23929583333333</v>
          </cell>
          <cell r="J17">
            <v>9511.4680000000008</v>
          </cell>
          <cell r="K17">
            <v>12932.42</v>
          </cell>
          <cell r="L17">
            <v>12903.888000000001</v>
          </cell>
          <cell r="M17">
            <v>12439.505999999998</v>
          </cell>
          <cell r="N17">
            <v>11715.5193</v>
          </cell>
          <cell r="O17">
            <v>3038.9143591890343</v>
          </cell>
        </row>
        <row r="19">
          <cell r="A19" t="str">
            <v>Total Cash Operating Costs</v>
          </cell>
          <cell r="B19">
            <v>7947.8857499999995</v>
          </cell>
          <cell r="C19">
            <v>9110.850416666668</v>
          </cell>
          <cell r="D19">
            <v>8374.4842499999995</v>
          </cell>
          <cell r="E19">
            <v>8038.3269066666662</v>
          </cell>
          <cell r="F19">
            <v>8200.9803101666657</v>
          </cell>
          <cell r="G19">
            <v>2057.3638089926158</v>
          </cell>
          <cell r="H19" t="e">
            <v>#REF!</v>
          </cell>
          <cell r="J19">
            <v>95374.628999999986</v>
          </cell>
          <cell r="K19">
            <v>109330.205</v>
          </cell>
          <cell r="L19">
            <v>100498.317</v>
          </cell>
          <cell r="M19">
            <v>96459.922880000013</v>
          </cell>
          <cell r="N19">
            <v>98411.763722000003</v>
          </cell>
          <cell r="O19">
            <v>24688.365707911391</v>
          </cell>
        </row>
        <row r="21">
          <cell r="A21" t="str">
            <v>Concession Tax</v>
          </cell>
          <cell r="B21">
            <v>161.33333333333334</v>
          </cell>
          <cell r="C21">
            <v>218.02866666666668</v>
          </cell>
          <cell r="D21">
            <v>429.01549999999997</v>
          </cell>
          <cell r="E21">
            <v>224.56269166666667</v>
          </cell>
          <cell r="F21">
            <v>243.27998500000001</v>
          </cell>
          <cell r="G21">
            <v>54.126269999999998</v>
          </cell>
          <cell r="H21">
            <v>220.73027916666669</v>
          </cell>
          <cell r="J21">
            <v>1936</v>
          </cell>
          <cell r="K21">
            <v>2616.3440000000001</v>
          </cell>
          <cell r="L21">
            <v>5148.3860000000004</v>
          </cell>
          <cell r="M21">
            <v>2694.7523000000001</v>
          </cell>
          <cell r="N21">
            <v>2919.3598200000001</v>
          </cell>
          <cell r="O21">
            <v>649.51523999999995</v>
          </cell>
        </row>
        <row r="22">
          <cell r="A22" t="str">
            <v>Royalty Tax</v>
          </cell>
          <cell r="B22">
            <v>57.5</v>
          </cell>
          <cell r="C22">
            <v>81.760750000000002</v>
          </cell>
          <cell r="D22">
            <v>76.591916666666663</v>
          </cell>
          <cell r="E22">
            <v>84.210936283333339</v>
          </cell>
          <cell r="F22">
            <v>91.229984166666668</v>
          </cell>
          <cell r="G22">
            <v>20.297350993834701</v>
          </cell>
          <cell r="H22">
            <v>82.773854999999998</v>
          </cell>
          <cell r="J22">
            <v>690</v>
          </cell>
          <cell r="K22">
            <v>981.12900000000002</v>
          </cell>
          <cell r="L22">
            <v>918.17100000000005</v>
          </cell>
          <cell r="M22">
            <v>1010.5312354</v>
          </cell>
          <cell r="N22">
            <v>1094.75981</v>
          </cell>
          <cell r="O22">
            <v>243.5682119260164</v>
          </cell>
        </row>
        <row r="23">
          <cell r="A23" t="str">
            <v>Social Fund Tax</v>
          </cell>
          <cell r="B23">
            <v>33.034583333333337</v>
          </cell>
          <cell r="C23">
            <v>0.85333333333333339</v>
          </cell>
          <cell r="D23">
            <v>8.3333333333333331E-5</v>
          </cell>
          <cell r="E23">
            <v>6.25</v>
          </cell>
          <cell r="F23">
            <v>45.583926666666663</v>
          </cell>
          <cell r="G23">
            <v>8.8180833333333322</v>
          </cell>
          <cell r="H23">
            <v>25.275090000000002</v>
          </cell>
          <cell r="J23">
            <v>396.1</v>
          </cell>
          <cell r="K23">
            <v>10.24</v>
          </cell>
          <cell r="L23">
            <v>1E-3</v>
          </cell>
          <cell r="M23">
            <v>75</v>
          </cell>
          <cell r="N23">
            <v>547.00711999999987</v>
          </cell>
          <cell r="O23">
            <v>105.81699999999999</v>
          </cell>
        </row>
        <row r="24">
          <cell r="A24" t="str">
            <v>Road Tax</v>
          </cell>
          <cell r="B24">
            <v>104.66666666666667</v>
          </cell>
          <cell r="C24">
            <v>127.57675</v>
          </cell>
          <cell r="D24">
            <v>113.01941666666666</v>
          </cell>
          <cell r="E24">
            <v>124.12507833333332</v>
          </cell>
          <cell r="F24">
            <v>130.52211750000001</v>
          </cell>
          <cell r="G24">
            <v>37.9901754731507</v>
          </cell>
          <cell r="H24">
            <v>123.60895666666666</v>
          </cell>
          <cell r="J24">
            <v>1256</v>
          </cell>
          <cell r="K24">
            <v>1530.921</v>
          </cell>
          <cell r="L24">
            <v>1356.85</v>
          </cell>
          <cell r="M24">
            <v>1489.5009399999999</v>
          </cell>
          <cell r="N24">
            <v>1566.2654100000002</v>
          </cell>
          <cell r="O24">
            <v>455.8821056778084</v>
          </cell>
        </row>
        <row r="25">
          <cell r="A25" t="str">
            <v>Land Tax</v>
          </cell>
          <cell r="B25">
            <v>5.7500000000000008E-3</v>
          </cell>
          <cell r="C25">
            <v>0.22175</v>
          </cell>
          <cell r="D25">
            <v>0.13241666666666665</v>
          </cell>
          <cell r="E25">
            <v>1.6999999999999998E-2</v>
          </cell>
          <cell r="F25">
            <v>0</v>
          </cell>
          <cell r="G25" t="e">
            <v>#N/A</v>
          </cell>
          <cell r="H25">
            <v>0</v>
          </cell>
          <cell r="J25">
            <v>6.9000000000000006E-2</v>
          </cell>
          <cell r="K25">
            <v>2.661</v>
          </cell>
          <cell r="L25">
            <v>1.589</v>
          </cell>
          <cell r="M25">
            <v>0.20399999999999999</v>
          </cell>
          <cell r="N25">
            <v>1.39456</v>
          </cell>
          <cell r="O25" t="e">
            <v>#N/A</v>
          </cell>
        </row>
        <row r="26">
          <cell r="A26" t="str">
            <v>VAT on Imports of Consumables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2.5781362839452266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30.937635407342718</v>
          </cell>
        </row>
        <row r="27">
          <cell r="A27" t="str">
            <v>Exploration Program</v>
          </cell>
          <cell r="B27">
            <v>0</v>
          </cell>
          <cell r="C27">
            <v>14.710500000000001</v>
          </cell>
          <cell r="D27">
            <v>60.882916666666667</v>
          </cell>
          <cell r="E27">
            <v>37.183785833333332</v>
          </cell>
          <cell r="F27">
            <v>168.15787083333333</v>
          </cell>
          <cell r="G27">
            <v>50.60032666666666</v>
          </cell>
          <cell r="H27">
            <v>144.70308333333332</v>
          </cell>
          <cell r="J27">
            <v>0.4</v>
          </cell>
          <cell r="K27">
            <v>176.52600000000001</v>
          </cell>
          <cell r="L27">
            <v>729.66300000000001</v>
          </cell>
          <cell r="M27">
            <v>446.20542999999998</v>
          </cell>
          <cell r="N27">
            <v>2017.8944500000002</v>
          </cell>
          <cell r="O27">
            <v>607.20391999999993</v>
          </cell>
        </row>
        <row r="28">
          <cell r="A28" t="str">
            <v>Other Income / Expense</v>
          </cell>
          <cell r="B28">
            <v>-68.337166666666675</v>
          </cell>
          <cell r="C28">
            <v>166.03908333333334</v>
          </cell>
          <cell r="D28">
            <v>63.820833333333333</v>
          </cell>
          <cell r="E28">
            <v>25.741330833333336</v>
          </cell>
          <cell r="F28">
            <v>40.593654999999998</v>
          </cell>
          <cell r="G28">
            <v>30.536649449804454</v>
          </cell>
          <cell r="H28">
            <v>0</v>
          </cell>
          <cell r="J28">
            <v>-820.04600000000005</v>
          </cell>
          <cell r="K28">
            <v>1092.5</v>
          </cell>
          <cell r="L28">
            <v>765.70600000000002</v>
          </cell>
          <cell r="M28">
            <v>308.89597000000003</v>
          </cell>
          <cell r="N28">
            <v>487.12386000000004</v>
          </cell>
          <cell r="O28">
            <v>366.43979339765343</v>
          </cell>
        </row>
        <row r="29">
          <cell r="A29" t="str">
            <v>Sub-total</v>
          </cell>
          <cell r="B29">
            <v>288.20316666666662</v>
          </cell>
          <cell r="C29">
            <v>609.19083333333333</v>
          </cell>
          <cell r="D29">
            <v>743.46308333333332</v>
          </cell>
          <cell r="E29">
            <v>502.09082294999996</v>
          </cell>
          <cell r="F29">
            <v>719.36753916666669</v>
          </cell>
          <cell r="G29" t="e">
            <v>#N/A</v>
          </cell>
          <cell r="H29">
            <v>597.09126416666675</v>
          </cell>
          <cell r="J29">
            <v>3458.5230000000001</v>
          </cell>
          <cell r="K29">
            <v>6410.3209999999999</v>
          </cell>
          <cell r="L29">
            <v>8920.3660000000018</v>
          </cell>
          <cell r="M29">
            <v>6025.0898753999991</v>
          </cell>
          <cell r="N29">
            <v>8633.8050299999995</v>
          </cell>
          <cell r="O29" t="e">
            <v>#N/A</v>
          </cell>
        </row>
        <row r="31">
          <cell r="A31" t="str">
            <v>TOTAL CASH COSTS</v>
          </cell>
          <cell r="B31">
            <v>8236.0889166666657</v>
          </cell>
          <cell r="C31">
            <v>9720.041250000002</v>
          </cell>
          <cell r="D31">
            <v>9117.9473333333335</v>
          </cell>
          <cell r="E31">
            <v>8540.4177296166654</v>
          </cell>
          <cell r="F31">
            <v>8920.3478493333332</v>
          </cell>
          <cell r="G31" t="e">
            <v>#N/A</v>
          </cell>
          <cell r="H31" t="e">
            <v>#REF!</v>
          </cell>
          <cell r="J31">
            <v>98833.151999999987</v>
          </cell>
          <cell r="K31">
            <v>115740.526</v>
          </cell>
          <cell r="L31">
            <v>109418.68299999999</v>
          </cell>
          <cell r="M31">
            <v>102485.01275540001</v>
          </cell>
          <cell r="N31">
            <v>107045.56875200001</v>
          </cell>
          <cell r="O31" t="e">
            <v>#N/A</v>
          </cell>
        </row>
        <row r="33">
          <cell r="A33" t="str">
            <v>Financing Charges</v>
          </cell>
          <cell r="B33">
            <v>3548.7273333333337</v>
          </cell>
          <cell r="C33">
            <v>3769.9070833333335</v>
          </cell>
          <cell r="D33">
            <v>2907.5333333333333</v>
          </cell>
          <cell r="E33">
            <v>3010.2176650000001</v>
          </cell>
          <cell r="F33">
            <v>1848.8887341666666</v>
          </cell>
          <cell r="G33">
            <v>534.77454473941248</v>
          </cell>
          <cell r="H33">
            <v>1701.8496783333333</v>
          </cell>
          <cell r="J33">
            <v>42584.728000000003</v>
          </cell>
          <cell r="K33">
            <v>46139.4</v>
          </cell>
          <cell r="L33">
            <v>34889.953000000001</v>
          </cell>
          <cell r="M33">
            <v>36122.611980000001</v>
          </cell>
          <cell r="N33">
            <v>22186.664810000002</v>
          </cell>
          <cell r="O33">
            <v>6417.2945368729497</v>
          </cell>
        </row>
        <row r="34">
          <cell r="A34" t="str">
            <v>Depr., Depl., Reclamation</v>
          </cell>
          <cell r="B34">
            <v>3573.4715833333335</v>
          </cell>
          <cell r="C34">
            <v>4486.0575833333332</v>
          </cell>
          <cell r="D34">
            <v>5338.9441666666671</v>
          </cell>
          <cell r="E34">
            <v>5564.083370477405</v>
          </cell>
          <cell r="F34">
            <v>5508.397551666666</v>
          </cell>
          <cell r="G34">
            <v>813.21935083333335</v>
          </cell>
          <cell r="H34">
            <v>4159.9559166666668</v>
          </cell>
          <cell r="J34">
            <v>42881.659</v>
          </cell>
          <cell r="K34">
            <v>53832.690999999999</v>
          </cell>
          <cell r="L34">
            <v>64068.904999999999</v>
          </cell>
          <cell r="M34">
            <v>66769.00044572886</v>
          </cell>
          <cell r="N34">
            <v>66100.770619999996</v>
          </cell>
          <cell r="O34">
            <v>9758.6322099999998</v>
          </cell>
        </row>
        <row r="35">
          <cell r="A35" t="str">
            <v>TOTAL COSTS</v>
          </cell>
          <cell r="B35">
            <v>15358.287833333334</v>
          </cell>
          <cell r="C35">
            <v>17976.005916666669</v>
          </cell>
          <cell r="D35">
            <v>17364.424833333334</v>
          </cell>
          <cell r="E35">
            <v>17114.718765094069</v>
          </cell>
          <cell r="F35">
            <v>16277.634135166667</v>
          </cell>
          <cell r="G35" t="e">
            <v>#N/A</v>
          </cell>
          <cell r="H35" t="e">
            <v>#REF!</v>
          </cell>
          <cell r="J35">
            <v>184299.53899999999</v>
          </cell>
          <cell r="K35">
            <v>215712.617</v>
          </cell>
          <cell r="L35">
            <v>208377.541</v>
          </cell>
          <cell r="M35">
            <v>205376.62518112888</v>
          </cell>
          <cell r="N35">
            <v>195333.004182</v>
          </cell>
          <cell r="O35" t="e">
            <v>#N/A</v>
          </cell>
        </row>
        <row r="37">
          <cell r="A37" t="str">
            <v>TOTAL CAPITAL COSTS</v>
          </cell>
          <cell r="B37">
            <v>1642.7304999999999</v>
          </cell>
          <cell r="C37">
            <v>682.65033333333338</v>
          </cell>
          <cell r="D37">
            <v>553.77525000000003</v>
          </cell>
          <cell r="E37">
            <v>887.10858333333329</v>
          </cell>
          <cell r="F37">
            <v>385.51493583333331</v>
          </cell>
          <cell r="G37">
            <v>717.51515908545491</v>
          </cell>
          <cell r="H37">
            <v>413.375</v>
          </cell>
          <cell r="J37">
            <v>19712.766</v>
          </cell>
          <cell r="K37">
            <v>8191.8040000000001</v>
          </cell>
          <cell r="L37">
            <v>6645.3029999999999</v>
          </cell>
          <cell r="M37">
            <v>10645.303000000002</v>
          </cell>
          <cell r="N37">
            <v>4626.1792300000006</v>
          </cell>
          <cell r="O37">
            <v>8610.1819090254594</v>
          </cell>
        </row>
        <row r="39">
          <cell r="A39" t="str">
            <v>Gold Poured (oz.)</v>
          </cell>
          <cell r="B39">
            <v>41848</v>
          </cell>
          <cell r="C39">
            <v>53763.416666666664</v>
          </cell>
          <cell r="D39">
            <v>50876.916666666664</v>
          </cell>
          <cell r="E39">
            <v>55834.633906294941</v>
          </cell>
          <cell r="F39">
            <v>62726.544398033082</v>
          </cell>
          <cell r="G39">
            <v>44045.833333333336</v>
          </cell>
          <cell r="H39">
            <v>55509.666666666664</v>
          </cell>
          <cell r="J39">
            <v>502176</v>
          </cell>
          <cell r="K39">
            <v>645161</v>
          </cell>
          <cell r="L39">
            <v>610523</v>
          </cell>
          <cell r="M39">
            <v>670015.60687553929</v>
          </cell>
          <cell r="N39">
            <v>752718.53277639672</v>
          </cell>
          <cell r="O39">
            <v>528550</v>
          </cell>
        </row>
        <row r="40">
          <cell r="A40" t="str">
            <v>Gold Price/Ounce (London AM Fix)</v>
          </cell>
          <cell r="B40">
            <v>331.3</v>
          </cell>
          <cell r="C40">
            <v>294.18</v>
          </cell>
          <cell r="D40">
            <v>278.98750000000001</v>
          </cell>
          <cell r="E40">
            <v>257.17171666666667</v>
          </cell>
          <cell r="F40">
            <v>275.97890000000001</v>
          </cell>
          <cell r="G40">
            <v>309.99230288757138</v>
          </cell>
          <cell r="H40">
            <v>290</v>
          </cell>
          <cell r="J40">
            <v>331.3</v>
          </cell>
          <cell r="K40">
            <v>294.18</v>
          </cell>
          <cell r="L40">
            <v>278.98750000000001</v>
          </cell>
          <cell r="M40">
            <v>271.77</v>
          </cell>
          <cell r="N40">
            <v>275.97890000000001</v>
          </cell>
          <cell r="O40">
            <v>333.11500000000001</v>
          </cell>
        </row>
        <row r="41">
          <cell r="A41" t="str">
            <v>Cash Operating Cost/Ounce Poured</v>
          </cell>
          <cell r="B41">
            <v>189.92271434716116</v>
          </cell>
          <cell r="C41">
            <v>169.46189400785232</v>
          </cell>
          <cell r="D41">
            <v>164.60282577396757</v>
          </cell>
          <cell r="E41">
            <v>143.96668061184161</v>
          </cell>
          <cell r="F41">
            <v>130.74178386309808</v>
          </cell>
          <cell r="G41">
            <v>46.70961253980019</v>
          </cell>
          <cell r="H41" t="e">
            <v>#REF!</v>
          </cell>
          <cell r="J41">
            <v>189.92271434716113</v>
          </cell>
          <cell r="K41">
            <v>169.46189400785229</v>
          </cell>
          <cell r="L41">
            <v>164.610206331293</v>
          </cell>
          <cell r="M41">
            <v>143.96668061184164</v>
          </cell>
          <cell r="N41">
            <v>130.74178386309814</v>
          </cell>
          <cell r="O41">
            <v>46.70961253980019</v>
          </cell>
        </row>
        <row r="42">
          <cell r="A42" t="str">
            <v>Total Cash Costs/Ounce Poured</v>
          </cell>
          <cell r="B42">
            <v>196.80961854011338</v>
          </cell>
          <cell r="C42">
            <v>180.79284860678192</v>
          </cell>
          <cell r="D42">
            <v>179.2158002237426</v>
          </cell>
          <cell r="E42">
            <v>152.95914259865501</v>
          </cell>
          <cell r="F42">
            <v>142.21009518281463</v>
          </cell>
          <cell r="G42" t="e">
            <v>#N/A</v>
          </cell>
          <cell r="H42" t="e">
            <v>#REF!</v>
          </cell>
          <cell r="J42">
            <v>196.80978780347925</v>
          </cell>
          <cell r="K42">
            <v>179.39789602905321</v>
          </cell>
          <cell r="L42">
            <v>179.22122999461115</v>
          </cell>
          <cell r="M42">
            <v>152.95914259865503</v>
          </cell>
          <cell r="N42">
            <v>142.21194788065498</v>
          </cell>
          <cell r="O42" t="e">
            <v>#N/A</v>
          </cell>
        </row>
        <row r="43">
          <cell r="A43" t="str">
            <v>Total Costs/Ounce Poured</v>
          </cell>
          <cell r="B43">
            <v>367.00171652966293</v>
          </cell>
          <cell r="C43">
            <v>334.35386050923728</v>
          </cell>
          <cell r="D43">
            <v>341.30261759180246</v>
          </cell>
          <cell r="E43">
            <v>306.52513624101169</v>
          </cell>
          <cell r="F43">
            <v>259.50152828245206</v>
          </cell>
          <cell r="G43" t="e">
            <v>#N/A</v>
          </cell>
          <cell r="H43" t="e">
            <v>#REF!</v>
          </cell>
          <cell r="J43">
            <v>367.00188579302875</v>
          </cell>
          <cell r="K43">
            <v>334.35470680961805</v>
          </cell>
          <cell r="L43">
            <v>341.30989495891231</v>
          </cell>
          <cell r="M43">
            <v>306.52513624101181</v>
          </cell>
          <cell r="N43">
            <v>259.50338098029243</v>
          </cell>
          <cell r="O43" t="e">
            <v>#N/A</v>
          </cell>
        </row>
        <row r="45">
          <cell r="A45" t="str">
            <v>Total Cash Costs/Ounce Poured (incl. Indemnifiable taxes)</v>
          </cell>
          <cell r="B45">
            <v>196.80961854011338</v>
          </cell>
          <cell r="C45">
            <v>180.79284860678192</v>
          </cell>
          <cell r="D45">
            <v>179.2158002237426</v>
          </cell>
          <cell r="E45">
            <v>152.95914259865501</v>
          </cell>
          <cell r="F45">
            <v>142.21009518281463</v>
          </cell>
          <cell r="G45" t="e">
            <v>#N/A</v>
          </cell>
          <cell r="H45">
            <v>0</v>
          </cell>
          <cell r="J45">
            <v>196.80978780347925</v>
          </cell>
          <cell r="K45">
            <v>179.39789602905321</v>
          </cell>
          <cell r="L45">
            <v>179.22122999461115</v>
          </cell>
          <cell r="M45">
            <v>152.95914259865503</v>
          </cell>
          <cell r="N45">
            <v>142.21194788065498</v>
          </cell>
          <cell r="O45" t="e">
            <v>#N/A</v>
          </cell>
        </row>
        <row r="47">
          <cell r="A47" t="str">
            <v>Capital Costs/Total Costs</v>
          </cell>
          <cell r="B47">
            <v>0.10696052306264564</v>
          </cell>
          <cell r="C47">
            <v>3.7975640222748588E-2</v>
          </cell>
          <cell r="D47">
            <v>3.189136728197034E-2</v>
          </cell>
          <cell r="E47">
            <v>5.1833079789930014E-2</v>
          </cell>
          <cell r="F47">
            <v>2.3683720412443463E-2</v>
          </cell>
          <cell r="G47">
            <v>0.3661027459497635</v>
          </cell>
          <cell r="H47" t="e">
            <v>#REF!</v>
          </cell>
          <cell r="J47">
            <v>0.10696047373184152</v>
          </cell>
          <cell r="K47">
            <v>3.797554410088122E-2</v>
          </cell>
          <cell r="L47">
            <v>3.1890687298205517E-2</v>
          </cell>
          <cell r="M47">
            <v>5.1833079789930007E-2</v>
          </cell>
          <cell r="N47">
            <v>2.3683551324944523E-2</v>
          </cell>
          <cell r="O47">
            <v>0.36610274594976361</v>
          </cell>
        </row>
        <row r="49">
          <cell r="A49" t="str">
            <v>US $ / Som - exhange rate</v>
          </cell>
          <cell r="B49">
            <v>17.363399999999999</v>
          </cell>
          <cell r="C49">
            <v>20.729299999999999</v>
          </cell>
          <cell r="D49">
            <v>38.868200000000002</v>
          </cell>
          <cell r="E49">
            <v>43.755240286999992</v>
          </cell>
          <cell r="F49">
            <v>48.436608333333339</v>
          </cell>
          <cell r="G49">
            <v>46.912008333333347</v>
          </cell>
          <cell r="H49">
            <v>50</v>
          </cell>
          <cell r="J49">
            <v>17.363399999999999</v>
          </cell>
          <cell r="K49">
            <v>20.729299999999999</v>
          </cell>
          <cell r="L49">
            <v>38.868200000000002</v>
          </cell>
          <cell r="M49">
            <v>48.430999999999997</v>
          </cell>
          <cell r="N49">
            <v>47.718600000000002</v>
          </cell>
          <cell r="O49">
            <v>46.094900000000003</v>
          </cell>
        </row>
        <row r="50">
          <cell r="A50" t="str">
            <v>US $ / Cnd $ - exchange rate</v>
          </cell>
          <cell r="B50">
            <v>1.3804000000000001</v>
          </cell>
          <cell r="C50">
            <v>1.4827999999999999</v>
          </cell>
          <cell r="D50">
            <v>1.4867999999999999</v>
          </cell>
          <cell r="E50">
            <v>1.36158326075</v>
          </cell>
          <cell r="F50">
            <v>1.5513666666666668</v>
          </cell>
          <cell r="G50">
            <v>1.5677849999999998</v>
          </cell>
          <cell r="H50">
            <v>1.5</v>
          </cell>
          <cell r="J50">
            <v>1.3804000000000001</v>
          </cell>
          <cell r="K50">
            <v>1.4827999999999999</v>
          </cell>
          <cell r="L50">
            <v>1.4867999999999999</v>
          </cell>
          <cell r="M50">
            <v>1.5004999999999999</v>
          </cell>
          <cell r="N50">
            <v>1.5898000000000001</v>
          </cell>
          <cell r="O50">
            <v>1.5768</v>
          </cell>
        </row>
        <row r="54">
          <cell r="A54" t="str">
            <v xml:space="preserve">                             КУМТОР ОПЕРЕЙТИНГ КОМПАНИ</v>
          </cell>
        </row>
        <row r="55">
          <cell r="A55" t="str">
            <v xml:space="preserve"> СТАТИСТИКА ПО ОБЩИМ ЗАТРАТАМ, ПРОИЗВОДСТВУ И ЦЕНАМ ПО МЕСЯЦАМ </v>
          </cell>
        </row>
        <row r="56">
          <cell r="A56" t="str">
            <v>31 августа 2002 года</v>
          </cell>
        </row>
        <row r="57">
          <cell r="B57" t="str">
            <v>Средние ежемесячные показатели</v>
          </cell>
          <cell r="J57" t="str">
            <v>Годовые итоговые  данные</v>
          </cell>
        </row>
        <row r="58">
          <cell r="B58">
            <v>1997</v>
          </cell>
          <cell r="C58">
            <v>1998</v>
          </cell>
          <cell r="D58">
            <v>1999</v>
          </cell>
          <cell r="E58" t="str">
            <v>2000</v>
          </cell>
          <cell r="F58" t="str">
            <v>2001</v>
          </cell>
          <cell r="G58" t="str">
            <v>за весь 2002</v>
          </cell>
          <cell r="H58" t="str">
            <v>Бюджет 2002</v>
          </cell>
          <cell r="J58" t="str">
            <v>1997</v>
          </cell>
          <cell r="K58" t="str">
            <v xml:space="preserve">1998 </v>
          </cell>
          <cell r="L58" t="str">
            <v xml:space="preserve">1999 </v>
          </cell>
          <cell r="M58" t="str">
            <v>2000</v>
          </cell>
          <cell r="N58" t="str">
            <v>2001</v>
          </cell>
          <cell r="O58" t="str">
            <v>За весь 2002</v>
          </cell>
        </row>
        <row r="60">
          <cell r="A60" t="str">
            <v>Добыча</v>
          </cell>
          <cell r="B60">
            <v>1829.3333333333333</v>
          </cell>
          <cell r="C60">
            <v>2145.4635000000003</v>
          </cell>
          <cell r="D60">
            <v>2321.3235</v>
          </cell>
          <cell r="E60">
            <v>2164.6787399999998</v>
          </cell>
          <cell r="F60">
            <v>2411.139036</v>
          </cell>
          <cell r="G60">
            <v>715.32936593826128</v>
          </cell>
          <cell r="H60" t="e">
            <v>#REF!</v>
          </cell>
          <cell r="J60">
            <v>21952</v>
          </cell>
          <cell r="K60">
            <v>25745.562000000002</v>
          </cell>
          <cell r="L60">
            <v>27855.882000000001</v>
          </cell>
          <cell r="M60">
            <v>25976.14488</v>
          </cell>
          <cell r="N60">
            <v>28933.668432000002</v>
          </cell>
          <cell r="O60">
            <v>8583.9523912591358</v>
          </cell>
        </row>
        <row r="61">
          <cell r="A61" t="str">
            <v>Переработка</v>
          </cell>
          <cell r="B61">
            <v>2195.1417500000002</v>
          </cell>
          <cell r="C61">
            <v>2798.2278333333329</v>
          </cell>
          <cell r="D61">
            <v>2416.6590833333335</v>
          </cell>
          <cell r="E61">
            <v>2431.4068333333335</v>
          </cell>
          <cell r="F61">
            <v>2575.2711583333335</v>
          </cell>
          <cell r="G61">
            <v>551.25487537520019</v>
          </cell>
          <cell r="H61">
            <v>608.96760666666671</v>
          </cell>
          <cell r="J61">
            <v>26341.701000000001</v>
          </cell>
          <cell r="K61">
            <v>33578.733999999997</v>
          </cell>
          <cell r="L61">
            <v>28999.909</v>
          </cell>
          <cell r="M61">
            <v>29176.882000000001</v>
          </cell>
          <cell r="N61">
            <v>30903.253899999996</v>
          </cell>
          <cell r="O61">
            <v>6615.0585045024018</v>
          </cell>
        </row>
        <row r="62">
          <cell r="A62" t="str">
            <v>Услуги на объекте</v>
          </cell>
          <cell r="B62">
            <v>3130.7883333333334</v>
          </cell>
          <cell r="C62">
            <v>3089.4574166666666</v>
          </cell>
          <cell r="D62">
            <v>2561.5218333333332</v>
          </cell>
          <cell r="E62">
            <v>2393.1046666666666</v>
          </cell>
          <cell r="F62">
            <v>2238.2563450000002</v>
          </cell>
          <cell r="G62">
            <v>502.13380263417031</v>
          </cell>
          <cell r="H62">
            <v>555.10045833333322</v>
          </cell>
          <cell r="J62">
            <v>37569.46</v>
          </cell>
          <cell r="K62">
            <v>37073.489000000001</v>
          </cell>
          <cell r="L62">
            <v>30738.476999999999</v>
          </cell>
          <cell r="M62">
            <v>28717.256000000001</v>
          </cell>
          <cell r="N62">
            <v>26859.076140000001</v>
          </cell>
          <cell r="O62">
            <v>6025.6056316100439</v>
          </cell>
        </row>
        <row r="63">
          <cell r="A63" t="str">
            <v>Косвенные на объекте</v>
          </cell>
          <cell r="B63">
            <v>0</v>
          </cell>
          <cell r="C63">
            <v>0</v>
          </cell>
          <cell r="D63">
            <v>1.3416666666666667E-2</v>
          </cell>
          <cell r="E63">
            <v>12.511166666666659</v>
          </cell>
          <cell r="F63">
            <v>2.0495833333331583E-2</v>
          </cell>
          <cell r="G63">
            <v>35.402901779231122</v>
          </cell>
          <cell r="H63">
            <v>0</v>
          </cell>
          <cell r="J63">
            <v>0</v>
          </cell>
          <cell r="K63">
            <v>0</v>
          </cell>
          <cell r="L63">
            <v>0.161</v>
          </cell>
          <cell r="M63">
            <v>150.1339999999999</v>
          </cell>
          <cell r="N63">
            <v>0.24594999999997924</v>
          </cell>
          <cell r="O63">
            <v>424.83482135077344</v>
          </cell>
        </row>
        <row r="64">
          <cell r="A64" t="str">
            <v>Предварит. итог</v>
          </cell>
          <cell r="B64">
            <v>7155.2634166666667</v>
          </cell>
          <cell r="C64">
            <v>8033.1487500000003</v>
          </cell>
          <cell r="D64">
            <v>7299.5178333333333</v>
          </cell>
          <cell r="E64">
            <v>7001.7014066666661</v>
          </cell>
          <cell r="F64">
            <v>7224.6870351666666</v>
          </cell>
          <cell r="G64">
            <v>1804.1209457268631</v>
          </cell>
          <cell r="H64" t="e">
            <v>#REF!</v>
          </cell>
          <cell r="J64">
            <v>85863.160999999993</v>
          </cell>
          <cell r="K64">
            <v>96397.785000000003</v>
          </cell>
          <cell r="L64">
            <v>87594.428999999989</v>
          </cell>
          <cell r="M64">
            <v>84020.416880000019</v>
          </cell>
          <cell r="N64">
            <v>86696.244422000003</v>
          </cell>
          <cell r="O64">
            <v>21649.451348722356</v>
          </cell>
        </row>
        <row r="66">
          <cell r="A66" t="str">
            <v>Администрация в Бишкеке</v>
          </cell>
          <cell r="B66">
            <v>332.3723333333333</v>
          </cell>
          <cell r="C66">
            <v>613.18925000000002</v>
          </cell>
          <cell r="D66">
            <v>509.33350000000002</v>
          </cell>
          <cell r="E66">
            <v>577.66258333333326</v>
          </cell>
          <cell r="F66">
            <v>531.86078166666664</v>
          </cell>
          <cell r="G66">
            <v>155.7527974324195</v>
          </cell>
          <cell r="H66">
            <v>143.23929583333333</v>
          </cell>
          <cell r="J66">
            <v>3988.4679999999998</v>
          </cell>
          <cell r="K66">
            <v>7358.2709999999997</v>
          </cell>
          <cell r="L66">
            <v>6112.1450000000004</v>
          </cell>
          <cell r="M66">
            <v>6931.9509999999991</v>
          </cell>
          <cell r="N66">
            <v>6382.3293800000001</v>
          </cell>
          <cell r="O66">
            <v>1869.0335691890341</v>
          </cell>
        </row>
        <row r="67">
          <cell r="A67" t="str">
            <v>Гонорар за менеджмент</v>
          </cell>
          <cell r="B67">
            <v>460.25</v>
          </cell>
          <cell r="C67">
            <v>464.5124166666667</v>
          </cell>
          <cell r="D67">
            <v>412.63291666666669</v>
          </cell>
          <cell r="E67">
            <v>458.96291666666662</v>
          </cell>
          <cell r="F67">
            <v>444.4324933333333</v>
          </cell>
          <cell r="G67">
            <v>97.490065833333333</v>
          </cell>
          <cell r="H67">
            <v>0</v>
          </cell>
          <cell r="J67">
            <v>5523</v>
          </cell>
          <cell r="K67">
            <v>5574.1490000000003</v>
          </cell>
          <cell r="L67">
            <v>4951.7430000000004</v>
          </cell>
          <cell r="M67">
            <v>5507.5549999999994</v>
          </cell>
          <cell r="N67">
            <v>5333.1899199999998</v>
          </cell>
          <cell r="O67">
            <v>1169.8807899999999</v>
          </cell>
        </row>
        <row r="68">
          <cell r="A68" t="str">
            <v>Конт. бурение и корректировка</v>
          </cell>
          <cell r="B68">
            <v>0</v>
          </cell>
          <cell r="C68">
            <v>0</v>
          </cell>
          <cell r="D68">
            <v>153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1840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Предварит. итог</v>
          </cell>
          <cell r="B69">
            <v>792.62233333333324</v>
          </cell>
          <cell r="C69">
            <v>1077.7016666666668</v>
          </cell>
          <cell r="D69">
            <v>1074.9664166666666</v>
          </cell>
          <cell r="E69">
            <v>1036.6254999999999</v>
          </cell>
          <cell r="F69">
            <v>976.29327499999999</v>
          </cell>
          <cell r="G69">
            <v>253.24286326575285</v>
          </cell>
          <cell r="H69">
            <v>143.23929583333333</v>
          </cell>
          <cell r="J69">
            <v>9511.4680000000008</v>
          </cell>
          <cell r="K69">
            <v>12932.42</v>
          </cell>
          <cell r="L69">
            <v>12903.888000000001</v>
          </cell>
          <cell r="M69">
            <v>12439.505999999998</v>
          </cell>
          <cell r="N69">
            <v>11715.5193</v>
          </cell>
          <cell r="O69">
            <v>3038.9143591890343</v>
          </cell>
        </row>
        <row r="71">
          <cell r="A71" t="str">
            <v>Всего ден. произв. Затрат</v>
          </cell>
          <cell r="B71">
            <v>7947.8857499999995</v>
          </cell>
          <cell r="C71">
            <v>9110.850416666668</v>
          </cell>
          <cell r="D71">
            <v>8374.4842499999995</v>
          </cell>
          <cell r="E71">
            <v>8038.3269066666662</v>
          </cell>
          <cell r="F71">
            <v>8200.9803101666657</v>
          </cell>
          <cell r="G71">
            <v>2057.3638089926158</v>
          </cell>
          <cell r="H71" t="e">
            <v>#REF!</v>
          </cell>
          <cell r="J71">
            <v>95374.628999999986</v>
          </cell>
          <cell r="K71">
            <v>109330.205</v>
          </cell>
          <cell r="L71">
            <v>100498.317</v>
          </cell>
          <cell r="M71">
            <v>96459.922880000013</v>
          </cell>
          <cell r="N71">
            <v>98411.763722000003</v>
          </cell>
          <cell r="O71">
            <v>24688.365707911391</v>
          </cell>
        </row>
        <row r="73">
          <cell r="A73" t="str">
            <v>Концессия</v>
          </cell>
          <cell r="B73">
            <v>161.33333333333334</v>
          </cell>
          <cell r="C73">
            <v>218.02866666666668</v>
          </cell>
          <cell r="D73">
            <v>429.01549999999997</v>
          </cell>
          <cell r="E73">
            <v>224.56269166666667</v>
          </cell>
          <cell r="F73">
            <v>243.27998500000001</v>
          </cell>
          <cell r="G73">
            <v>54.126269999999998</v>
          </cell>
          <cell r="H73">
            <v>220.73027916666669</v>
          </cell>
          <cell r="J73">
            <v>1936</v>
          </cell>
          <cell r="K73">
            <v>2616.3440000000001</v>
          </cell>
          <cell r="L73">
            <v>5148.3860000000004</v>
          </cell>
          <cell r="M73">
            <v>2694.7523000000001</v>
          </cell>
          <cell r="N73">
            <v>2919.3598200000001</v>
          </cell>
          <cell r="O73">
            <v>649.51523999999995</v>
          </cell>
        </row>
        <row r="74">
          <cell r="A74" t="str">
            <v>Роялти</v>
          </cell>
          <cell r="B74">
            <v>57.5</v>
          </cell>
          <cell r="C74">
            <v>81.760750000000002</v>
          </cell>
          <cell r="D74">
            <v>76.591916666666663</v>
          </cell>
          <cell r="E74">
            <v>84.210936283333339</v>
          </cell>
          <cell r="F74">
            <v>91.229984166666668</v>
          </cell>
          <cell r="G74">
            <v>20.297350993834701</v>
          </cell>
          <cell r="H74">
            <v>82.773854999999998</v>
          </cell>
          <cell r="J74">
            <v>690</v>
          </cell>
          <cell r="K74">
            <v>981.12900000000002</v>
          </cell>
          <cell r="L74">
            <v>918.17100000000005</v>
          </cell>
          <cell r="M74">
            <v>1010.5312354</v>
          </cell>
          <cell r="N74">
            <v>1094.75981</v>
          </cell>
          <cell r="O74">
            <v>243.5682119260164</v>
          </cell>
        </row>
        <row r="75">
          <cell r="A75" t="str">
            <v>Налог в соцфонд</v>
          </cell>
          <cell r="B75">
            <v>33.034583333333337</v>
          </cell>
          <cell r="C75">
            <v>0.85333333333333339</v>
          </cell>
          <cell r="D75">
            <v>8.3333333333333331E-5</v>
          </cell>
          <cell r="E75">
            <v>6.25</v>
          </cell>
          <cell r="F75">
            <v>45.583926666666663</v>
          </cell>
          <cell r="G75">
            <v>8.8180833333333322</v>
          </cell>
          <cell r="H75">
            <v>25.275090000000002</v>
          </cell>
          <cell r="J75">
            <v>396.1</v>
          </cell>
          <cell r="K75">
            <v>10.24</v>
          </cell>
          <cell r="L75">
            <v>1E-3</v>
          </cell>
          <cell r="M75">
            <v>75</v>
          </cell>
          <cell r="N75">
            <v>547.00711999999987</v>
          </cell>
          <cell r="O75">
            <v>105.81699999999999</v>
          </cell>
        </row>
        <row r="76">
          <cell r="A76" t="str">
            <v>Дорожный налог</v>
          </cell>
          <cell r="B76">
            <v>104.66666666666667</v>
          </cell>
          <cell r="C76">
            <v>127.57675</v>
          </cell>
          <cell r="D76">
            <v>113.01941666666666</v>
          </cell>
          <cell r="E76">
            <v>124.12507833333332</v>
          </cell>
          <cell r="F76">
            <v>130.52211750000001</v>
          </cell>
          <cell r="G76">
            <v>37.9901754731507</v>
          </cell>
          <cell r="H76">
            <v>123.60895666666666</v>
          </cell>
          <cell r="J76">
            <v>1256</v>
          </cell>
          <cell r="K76">
            <v>1530.921</v>
          </cell>
          <cell r="L76">
            <v>1356.85</v>
          </cell>
          <cell r="M76">
            <v>1489.5009399999999</v>
          </cell>
          <cell r="N76">
            <v>1566.2654100000002</v>
          </cell>
          <cell r="O76">
            <v>455.8821056778084</v>
          </cell>
        </row>
        <row r="77">
          <cell r="A77" t="str">
            <v>Земельный налог</v>
          </cell>
          <cell r="B77">
            <v>5.7500000000000008E-3</v>
          </cell>
          <cell r="C77">
            <v>0.22175</v>
          </cell>
          <cell r="D77">
            <v>0.13241666666666665</v>
          </cell>
          <cell r="E77">
            <v>1.6999999999999998E-2</v>
          </cell>
          <cell r="F77">
            <v>0</v>
          </cell>
          <cell r="G77" t="e">
            <v>#N/A</v>
          </cell>
          <cell r="H77">
            <v>0</v>
          </cell>
          <cell r="J77">
            <v>6.9000000000000006E-2</v>
          </cell>
          <cell r="K77">
            <v>2.661</v>
          </cell>
          <cell r="L77">
            <v>1.589</v>
          </cell>
          <cell r="M77">
            <v>0.20399999999999999</v>
          </cell>
          <cell r="N77">
            <v>1.39456</v>
          </cell>
          <cell r="O77" t="e">
            <v>#N/A</v>
          </cell>
        </row>
        <row r="78">
          <cell r="A78" t="str">
            <v>Гелого-развед. программа</v>
          </cell>
          <cell r="B78">
            <v>0</v>
          </cell>
          <cell r="C78">
            <v>14.710500000000001</v>
          </cell>
          <cell r="D78">
            <v>60.882916666666667</v>
          </cell>
          <cell r="E78">
            <v>37.183785833333332</v>
          </cell>
          <cell r="F78">
            <v>168.15787083333333</v>
          </cell>
          <cell r="G78">
            <v>50.60032666666666</v>
          </cell>
          <cell r="H78">
            <v>144.70308333333332</v>
          </cell>
          <cell r="J78">
            <v>0.4</v>
          </cell>
          <cell r="K78">
            <v>176.52600000000001</v>
          </cell>
          <cell r="L78">
            <v>729.66300000000001</v>
          </cell>
          <cell r="M78">
            <v>446.20542999999998</v>
          </cell>
          <cell r="N78">
            <v>2017.8944500000002</v>
          </cell>
          <cell r="O78">
            <v>607.20391999999993</v>
          </cell>
        </row>
        <row r="79">
          <cell r="A79" t="str">
            <v>Прочие прибыль/расходы</v>
          </cell>
          <cell r="B79">
            <v>-68.337166666666675</v>
          </cell>
          <cell r="C79">
            <v>166.03908333333334</v>
          </cell>
          <cell r="D79">
            <v>63.820833333333333</v>
          </cell>
          <cell r="E79">
            <v>25.741330833333336</v>
          </cell>
          <cell r="F79">
            <v>40.593654999999998</v>
          </cell>
          <cell r="G79">
            <v>30.536649449804454</v>
          </cell>
          <cell r="H79">
            <v>0</v>
          </cell>
          <cell r="J79">
            <v>-820.04600000000005</v>
          </cell>
          <cell r="K79">
            <v>1092.5</v>
          </cell>
          <cell r="L79">
            <v>765.70600000000002</v>
          </cell>
          <cell r="M79">
            <v>308.89597000000003</v>
          </cell>
          <cell r="N79">
            <v>487.12386000000004</v>
          </cell>
          <cell r="O79">
            <v>366.43979339765343</v>
          </cell>
        </row>
        <row r="80">
          <cell r="A80" t="str">
            <v>Предварит. итог</v>
          </cell>
          <cell r="B80">
            <v>288.20316666666662</v>
          </cell>
          <cell r="C80">
            <v>609.19083333333333</v>
          </cell>
          <cell r="D80">
            <v>743.46308333333332</v>
          </cell>
          <cell r="E80">
            <v>502.09082294999996</v>
          </cell>
          <cell r="F80">
            <v>719.36753916666669</v>
          </cell>
          <cell r="G80" t="e">
            <v>#N/A</v>
          </cell>
          <cell r="H80">
            <v>597.09126416666675</v>
          </cell>
          <cell r="J80">
            <v>3458.5230000000001</v>
          </cell>
          <cell r="K80">
            <v>6410.3209999999999</v>
          </cell>
          <cell r="L80">
            <v>8920.3660000000018</v>
          </cell>
          <cell r="M80">
            <v>6025.0898753999991</v>
          </cell>
          <cell r="N80">
            <v>8633.8050299999995</v>
          </cell>
          <cell r="O80" t="e">
            <v>#N/A</v>
          </cell>
        </row>
        <row r="82">
          <cell r="A82" t="str">
            <v>ИТОГО ДЕНЕЖНЫХ ЗАТРАТ</v>
          </cell>
          <cell r="B82">
            <v>8236.0889166666657</v>
          </cell>
          <cell r="C82">
            <v>9720.041250000002</v>
          </cell>
          <cell r="D82">
            <v>9117.9473333333335</v>
          </cell>
          <cell r="E82">
            <v>8540.4177296166654</v>
          </cell>
          <cell r="F82">
            <v>8920.3478493333332</v>
          </cell>
          <cell r="G82" t="e">
            <v>#N/A</v>
          </cell>
          <cell r="H82" t="e">
            <v>#REF!</v>
          </cell>
          <cell r="J82">
            <v>98833.151999999987</v>
          </cell>
          <cell r="K82">
            <v>115740.526</v>
          </cell>
          <cell r="L82">
            <v>109418.68299999999</v>
          </cell>
          <cell r="M82">
            <v>102485.01275540001</v>
          </cell>
          <cell r="N82">
            <v>107045.56875200001</v>
          </cell>
          <cell r="O82" t="e">
            <v>#N/A</v>
          </cell>
        </row>
        <row r="84">
          <cell r="A84" t="str">
            <v>Финансовые начисления</v>
          </cell>
          <cell r="B84">
            <v>3548.7273333333337</v>
          </cell>
          <cell r="C84">
            <v>3769.9070833333335</v>
          </cell>
          <cell r="D84">
            <v>2907.5333333333333</v>
          </cell>
          <cell r="E84">
            <v>3010.2176650000001</v>
          </cell>
          <cell r="F84">
            <v>1848.8887341666666</v>
          </cell>
          <cell r="G84">
            <v>534.77454473941248</v>
          </cell>
          <cell r="H84">
            <v>1701.8496783333333</v>
          </cell>
          <cell r="J84">
            <v>42584.728000000003</v>
          </cell>
          <cell r="K84">
            <v>46139.4</v>
          </cell>
          <cell r="L84">
            <v>34889.953000000001</v>
          </cell>
          <cell r="M84">
            <v>36122.611980000001</v>
          </cell>
          <cell r="N84">
            <v>22186.664810000002</v>
          </cell>
          <cell r="O84">
            <v>6417.2945368729497</v>
          </cell>
        </row>
        <row r="85">
          <cell r="A85" t="str">
            <v>Амортиз., износ, рекультивация</v>
          </cell>
          <cell r="B85">
            <v>3573.4715833333335</v>
          </cell>
          <cell r="C85">
            <v>4486.0575833333332</v>
          </cell>
          <cell r="D85">
            <v>5338.9441666666671</v>
          </cell>
          <cell r="E85">
            <v>5564.083370477405</v>
          </cell>
          <cell r="F85">
            <v>5508.397551666666</v>
          </cell>
          <cell r="G85">
            <v>813.21935083333335</v>
          </cell>
          <cell r="H85">
            <v>4159.9559166666668</v>
          </cell>
          <cell r="J85">
            <v>42881.659</v>
          </cell>
          <cell r="K85">
            <v>53832.690999999999</v>
          </cell>
          <cell r="L85">
            <v>64068.904999999999</v>
          </cell>
          <cell r="M85">
            <v>66769.00044572886</v>
          </cell>
          <cell r="N85">
            <v>66100.770619999996</v>
          </cell>
          <cell r="O85">
            <v>9758.6322099999998</v>
          </cell>
        </row>
        <row r="86">
          <cell r="A86" t="str">
            <v>ИТОГО ЗАТРАТ</v>
          </cell>
          <cell r="B86">
            <v>15358.287833333334</v>
          </cell>
          <cell r="C86">
            <v>17976.005916666669</v>
          </cell>
          <cell r="D86">
            <v>17364.424833333334</v>
          </cell>
          <cell r="E86">
            <v>17114.718765094069</v>
          </cell>
          <cell r="F86">
            <v>16277.634135166667</v>
          </cell>
          <cell r="G86" t="e">
            <v>#N/A</v>
          </cell>
          <cell r="H86" t="e">
            <v>#REF!</v>
          </cell>
          <cell r="J86">
            <v>184299.53899999999</v>
          </cell>
          <cell r="K86">
            <v>215712.617</v>
          </cell>
          <cell r="L86">
            <v>208377.541</v>
          </cell>
          <cell r="M86">
            <v>205376.62518112888</v>
          </cell>
          <cell r="N86">
            <v>195333.004182</v>
          </cell>
          <cell r="O86" t="e">
            <v>#N/A</v>
          </cell>
        </row>
        <row r="88">
          <cell r="A88" t="str">
            <v>ИТОГО КАПИТАЛЬНЫХ ЗАТРАТ</v>
          </cell>
          <cell r="B88">
            <v>1642.7304999999999</v>
          </cell>
          <cell r="C88">
            <v>682.65033333333338</v>
          </cell>
          <cell r="D88">
            <v>553.77525000000003</v>
          </cell>
          <cell r="E88">
            <v>887.10858333333329</v>
          </cell>
          <cell r="F88">
            <v>385.51493583333331</v>
          </cell>
          <cell r="G88">
            <v>717.51515908545491</v>
          </cell>
          <cell r="H88">
            <v>413.375</v>
          </cell>
          <cell r="J88">
            <v>19712.766</v>
          </cell>
          <cell r="K88">
            <v>8191.8040000000001</v>
          </cell>
          <cell r="L88">
            <v>6645.3029999999999</v>
          </cell>
          <cell r="M88">
            <v>10645.303000000002</v>
          </cell>
          <cell r="N88">
            <v>4626.1792300000006</v>
          </cell>
          <cell r="O88">
            <v>8610.1819090254594</v>
          </cell>
        </row>
        <row r="90">
          <cell r="A90" t="str">
            <v>Унции отлитого золота</v>
          </cell>
          <cell r="B90">
            <v>41848</v>
          </cell>
          <cell r="C90">
            <v>53763.416666666664</v>
          </cell>
          <cell r="D90">
            <v>50876.916666666664</v>
          </cell>
          <cell r="E90">
            <v>55834.633906294941</v>
          </cell>
          <cell r="F90">
            <v>62726.544398033082</v>
          </cell>
          <cell r="G90">
            <v>44045.833333333336</v>
          </cell>
          <cell r="H90">
            <v>55509.666666666664</v>
          </cell>
          <cell r="J90">
            <v>502176</v>
          </cell>
          <cell r="K90">
            <v>645161</v>
          </cell>
          <cell r="L90">
            <v>610523</v>
          </cell>
          <cell r="M90">
            <v>670015.60687553929</v>
          </cell>
          <cell r="N90">
            <v>752718.53277639672</v>
          </cell>
          <cell r="O90">
            <v>528550</v>
          </cell>
        </row>
        <row r="91">
          <cell r="A91" t="str">
            <v>Цена за унцию золота (Лондон фикс)</v>
          </cell>
          <cell r="B91">
            <v>331.3</v>
          </cell>
          <cell r="C91">
            <v>294.18</v>
          </cell>
          <cell r="D91">
            <v>278.98750000000001</v>
          </cell>
          <cell r="E91">
            <v>257.17171666666667</v>
          </cell>
          <cell r="F91">
            <v>275.97890000000001</v>
          </cell>
          <cell r="G91">
            <v>309.99230288757138</v>
          </cell>
          <cell r="H91">
            <v>290</v>
          </cell>
          <cell r="J91">
            <v>331.3</v>
          </cell>
          <cell r="K91">
            <v>294.18</v>
          </cell>
          <cell r="L91">
            <v>278.98750000000001</v>
          </cell>
          <cell r="M91">
            <v>271.77</v>
          </cell>
          <cell r="N91">
            <v>275.97890000000001</v>
          </cell>
          <cell r="O91">
            <v>333.11500000000001</v>
          </cell>
        </row>
        <row r="93">
          <cell r="A93" t="str">
            <v>Наличн. производств. затраты/отлитая унция</v>
          </cell>
          <cell r="B93">
            <v>189.92271434716116</v>
          </cell>
          <cell r="C93">
            <v>169.46189400785232</v>
          </cell>
          <cell r="D93">
            <v>164.60282577396757</v>
          </cell>
          <cell r="E93">
            <v>143.96668061184161</v>
          </cell>
          <cell r="F93">
            <v>130.74178386309808</v>
          </cell>
          <cell r="G93">
            <v>46.70961253980019</v>
          </cell>
          <cell r="H93" t="e">
            <v>#REF!</v>
          </cell>
          <cell r="J93">
            <v>189.92271434716113</v>
          </cell>
          <cell r="K93">
            <v>169.46189400785229</v>
          </cell>
          <cell r="L93">
            <v>164.610206331293</v>
          </cell>
          <cell r="M93">
            <v>143.96668061184164</v>
          </cell>
          <cell r="N93">
            <v>130.74178386309814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>
            <v>196.80961854011338</v>
          </cell>
          <cell r="C94">
            <v>180.79284860678192</v>
          </cell>
          <cell r="D94">
            <v>179.2158002237426</v>
          </cell>
          <cell r="E94">
            <v>152.95914259865501</v>
          </cell>
          <cell r="F94">
            <v>142.21009518281463</v>
          </cell>
          <cell r="G94" t="e">
            <v>#N/A</v>
          </cell>
          <cell r="H94" t="e">
            <v>#REF!</v>
          </cell>
          <cell r="J94">
            <v>196.80978780347925</v>
          </cell>
          <cell r="K94">
            <v>179.39789602905321</v>
          </cell>
          <cell r="L94">
            <v>179.22122999461115</v>
          </cell>
          <cell r="M94">
            <v>152.95914259865503</v>
          </cell>
          <cell r="N94">
            <v>142.21194788065498</v>
          </cell>
          <cell r="O94" t="e">
            <v>#N/A</v>
          </cell>
        </row>
        <row r="95">
          <cell r="A95" t="str">
            <v>Всего затрат/отлитая унция</v>
          </cell>
          <cell r="B95">
            <v>367.00171652966293</v>
          </cell>
          <cell r="C95">
            <v>334.35386050923728</v>
          </cell>
          <cell r="D95">
            <v>341.30261759180246</v>
          </cell>
          <cell r="E95">
            <v>306.52513624101169</v>
          </cell>
          <cell r="F95">
            <v>259.50152828245206</v>
          </cell>
          <cell r="G95" t="e">
            <v>#N/A</v>
          </cell>
          <cell r="H95" t="e">
            <v>#REF!</v>
          </cell>
          <cell r="J95">
            <v>367.00188579302875</v>
          </cell>
          <cell r="K95">
            <v>334.35470680961805</v>
          </cell>
          <cell r="L95">
            <v>341.30989495891231</v>
          </cell>
          <cell r="M95">
            <v>306.52513624101181</v>
          </cell>
          <cell r="N95">
            <v>259.50338098029243</v>
          </cell>
          <cell r="O95" t="e">
            <v>#N/A</v>
          </cell>
        </row>
        <row r="96">
          <cell r="A96" t="str">
            <v>Всего ден. затрат/отл. унц(вкл.возмещ.налоги)</v>
          </cell>
          <cell r="B96">
            <v>196.81</v>
          </cell>
          <cell r="C96">
            <v>180.79</v>
          </cell>
          <cell r="D96">
            <v>179.22</v>
          </cell>
          <cell r="E96">
            <v>152.96</v>
          </cell>
          <cell r="F96">
            <v>142.21</v>
          </cell>
          <cell r="G96">
            <v>189.77</v>
          </cell>
          <cell r="H96">
            <v>0</v>
          </cell>
          <cell r="J96">
            <v>196.81</v>
          </cell>
          <cell r="K96">
            <v>179.4</v>
          </cell>
          <cell r="L96">
            <v>179.22</v>
          </cell>
          <cell r="M96">
            <v>152.96</v>
          </cell>
          <cell r="N96">
            <v>142.21</v>
          </cell>
          <cell r="O96">
            <v>189.77</v>
          </cell>
        </row>
        <row r="97">
          <cell r="A97" t="str">
            <v>Капитальные затр./всего затрат</v>
          </cell>
          <cell r="B97">
            <v>0.10696052306264564</v>
          </cell>
          <cell r="C97">
            <v>3.7975640222748588E-2</v>
          </cell>
          <cell r="D97">
            <v>3.189136728197034E-2</v>
          </cell>
          <cell r="E97">
            <v>5.1833079789930014E-2</v>
          </cell>
          <cell r="F97">
            <v>2.3683720412443463E-2</v>
          </cell>
          <cell r="G97">
            <v>0.3661027459497635</v>
          </cell>
          <cell r="H97" t="e">
            <v>#REF!</v>
          </cell>
          <cell r="J97">
            <v>0.10696047373184152</v>
          </cell>
          <cell r="K97">
            <v>3.797554410088122E-2</v>
          </cell>
          <cell r="L97">
            <v>3.1890687298205517E-2</v>
          </cell>
          <cell r="M97">
            <v>5.1833079789930007E-2</v>
          </cell>
          <cell r="N97">
            <v>2.3683551324944523E-2</v>
          </cell>
          <cell r="O97">
            <v>0.36610274594976361</v>
          </cell>
        </row>
        <row r="99">
          <cell r="A99" t="str">
            <v>US $/сом - обменный курс</v>
          </cell>
          <cell r="B99">
            <v>17.363399999999999</v>
          </cell>
          <cell r="C99">
            <v>20.729299999999999</v>
          </cell>
          <cell r="D99">
            <v>38.868200000000002</v>
          </cell>
          <cell r="E99">
            <v>43.755240286999992</v>
          </cell>
          <cell r="F99">
            <v>48.436608333333339</v>
          </cell>
          <cell r="G99">
            <v>46.912008333333347</v>
          </cell>
          <cell r="H99">
            <v>50</v>
          </cell>
          <cell r="J99">
            <v>17.363399999999999</v>
          </cell>
          <cell r="K99">
            <v>20.729299999999999</v>
          </cell>
          <cell r="L99">
            <v>38.868200000000002</v>
          </cell>
          <cell r="M99">
            <v>48.430999999999997</v>
          </cell>
          <cell r="N99">
            <v>47.718600000000002</v>
          </cell>
          <cell r="O99">
            <v>46.094900000000003</v>
          </cell>
        </row>
        <row r="100">
          <cell r="A100" t="str">
            <v>US $/Cnd $ - обменный курс</v>
          </cell>
          <cell r="B100">
            <v>1.3804000000000001</v>
          </cell>
          <cell r="C100">
            <v>1.4827999999999999</v>
          </cell>
          <cell r="D100">
            <v>1.4867999999999999</v>
          </cell>
          <cell r="E100">
            <v>1.36158326075</v>
          </cell>
          <cell r="F100">
            <v>1.5513666666666668</v>
          </cell>
          <cell r="G100">
            <v>1.5677849999999998</v>
          </cell>
          <cell r="H100">
            <v>1.5</v>
          </cell>
          <cell r="J100">
            <v>1.3804000000000001</v>
          </cell>
          <cell r="K100">
            <v>1.4827999999999999</v>
          </cell>
          <cell r="L100">
            <v>1.4867999999999999</v>
          </cell>
          <cell r="M100">
            <v>1.5004999999999999</v>
          </cell>
          <cell r="N100">
            <v>1.5898000000000001</v>
          </cell>
          <cell r="O100">
            <v>1.5768</v>
          </cell>
        </row>
      </sheetData>
      <sheetData sheetId="19" refreshError="1">
        <row r="2">
          <cell r="B2" t="str">
            <v>Total Cash Costs - Trend 2002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Total Cash Costs-  2002 Actual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</row>
        <row r="4">
          <cell r="B4" t="str">
            <v>Total Cash Costs-  2002 Average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H4" t="e">
            <v>#N/A</v>
          </cell>
          <cell r="I4" t="e">
            <v>#N/A</v>
          </cell>
          <cell r="J4" t="e">
            <v>#N/A</v>
          </cell>
          <cell r="K4" t="e">
            <v>#N/A</v>
          </cell>
          <cell r="L4" t="e">
            <v>#N/A</v>
          </cell>
          <cell r="M4" t="e">
            <v>#N/A</v>
          </cell>
          <cell r="N4" t="e">
            <v>#N/A</v>
          </cell>
        </row>
        <row r="5">
          <cell r="B5" t="str">
            <v>Total Cash Costs - 2001 Average</v>
          </cell>
          <cell r="C5">
            <v>8920.3478493333332</v>
          </cell>
          <cell r="D5">
            <v>8920.3478493333332</v>
          </cell>
          <cell r="E5">
            <v>8920.3478493333332</v>
          </cell>
          <cell r="F5">
            <v>8920.3478493333332</v>
          </cell>
          <cell r="G5">
            <v>8920.3478493333332</v>
          </cell>
          <cell r="H5">
            <v>8920.3478493333332</v>
          </cell>
          <cell r="I5">
            <v>8920.3478493333332</v>
          </cell>
          <cell r="J5">
            <v>8920.3478493333332</v>
          </cell>
          <cell r="K5">
            <v>8920.3478493333332</v>
          </cell>
          <cell r="L5">
            <v>8920.3478493333332</v>
          </cell>
          <cell r="M5">
            <v>8920.3478493333332</v>
          </cell>
          <cell r="N5">
            <v>8920.3478493333332</v>
          </cell>
        </row>
        <row r="6">
          <cell r="B6" t="str">
            <v>Total Cash Costs - 2000 Average</v>
          </cell>
          <cell r="C6">
            <v>8540.4177296166654</v>
          </cell>
          <cell r="D6">
            <v>8540.4177296166654</v>
          </cell>
          <cell r="E6">
            <v>8540.4177296166654</v>
          </cell>
          <cell r="F6">
            <v>8540.4177296166654</v>
          </cell>
          <cell r="G6">
            <v>8540.4177296166654</v>
          </cell>
          <cell r="H6">
            <v>8540.4177296166654</v>
          </cell>
          <cell r="I6">
            <v>8540.4177296166654</v>
          </cell>
          <cell r="J6">
            <v>8540.4177296166654</v>
          </cell>
          <cell r="K6">
            <v>8540.4177296166654</v>
          </cell>
          <cell r="L6">
            <v>8540.4177296166654</v>
          </cell>
          <cell r="M6">
            <v>8540.4177296166654</v>
          </cell>
          <cell r="N6">
            <v>8540.4177296166654</v>
          </cell>
        </row>
        <row r="7">
          <cell r="B7" t="str">
            <v>Total Cash Costs - 1999 Average</v>
          </cell>
          <cell r="C7">
            <v>9117.9473333333335</v>
          </cell>
          <cell r="D7">
            <v>9117.9473333333335</v>
          </cell>
          <cell r="E7">
            <v>9117.9473333333335</v>
          </cell>
          <cell r="F7">
            <v>9117.9473333333335</v>
          </cell>
          <cell r="G7">
            <v>9117.9473333333335</v>
          </cell>
          <cell r="H7">
            <v>9117.9473333333335</v>
          </cell>
          <cell r="I7">
            <v>9117.9473333333335</v>
          </cell>
          <cell r="J7">
            <v>9117.9473333333335</v>
          </cell>
          <cell r="K7">
            <v>9117.9473333333335</v>
          </cell>
          <cell r="L7">
            <v>9117.9473333333335</v>
          </cell>
          <cell r="M7">
            <v>9117.9473333333335</v>
          </cell>
          <cell r="N7">
            <v>9117.9473333333335</v>
          </cell>
        </row>
        <row r="8">
          <cell r="B8" t="str">
            <v>Total Cash Costs - 1998 Average</v>
          </cell>
          <cell r="C8">
            <v>9720.041250000002</v>
          </cell>
          <cell r="D8">
            <v>9720.041250000002</v>
          </cell>
          <cell r="E8">
            <v>9720.041250000002</v>
          </cell>
          <cell r="F8">
            <v>9720.041250000002</v>
          </cell>
          <cell r="G8">
            <v>9720.041250000002</v>
          </cell>
          <cell r="H8">
            <v>9720.041250000002</v>
          </cell>
          <cell r="I8">
            <v>9720.041250000002</v>
          </cell>
          <cell r="J8">
            <v>9720.041250000002</v>
          </cell>
          <cell r="K8">
            <v>9720.041250000002</v>
          </cell>
          <cell r="L8">
            <v>9720.041250000002</v>
          </cell>
          <cell r="M8">
            <v>9720.041250000002</v>
          </cell>
          <cell r="N8">
            <v>9720.041250000002</v>
          </cell>
        </row>
        <row r="9">
          <cell r="B9" t="str">
            <v>Total Cash Costs - 1997  12 Month Average</v>
          </cell>
          <cell r="C9">
            <v>8236.0889166666657</v>
          </cell>
          <cell r="D9">
            <v>8236.0889166666657</v>
          </cell>
          <cell r="E9">
            <v>8236.0889166666657</v>
          </cell>
          <cell r="F9">
            <v>8236.0889166666657</v>
          </cell>
          <cell r="G9">
            <v>8236.0889166666657</v>
          </cell>
          <cell r="H9">
            <v>8236.0889166666657</v>
          </cell>
          <cell r="I9">
            <v>8236.0889166666657</v>
          </cell>
          <cell r="J9">
            <v>8236.0889166666657</v>
          </cell>
          <cell r="K9">
            <v>8236.0889166666657</v>
          </cell>
          <cell r="L9">
            <v>8236.0889166666657</v>
          </cell>
          <cell r="M9">
            <v>8236.0889166666657</v>
          </cell>
          <cell r="N9">
            <v>8236.0889166666657</v>
          </cell>
        </row>
        <row r="10">
          <cell r="B10" t="str">
            <v>Total Cash Costs - 1997 8 Month Average</v>
          </cell>
          <cell r="C10">
            <v>9142</v>
          </cell>
          <cell r="D10">
            <v>9142</v>
          </cell>
          <cell r="E10">
            <v>9142</v>
          </cell>
          <cell r="F10">
            <v>9142</v>
          </cell>
          <cell r="G10">
            <v>9142</v>
          </cell>
          <cell r="H10">
            <v>9142</v>
          </cell>
          <cell r="I10">
            <v>9142</v>
          </cell>
          <cell r="J10">
            <v>9142</v>
          </cell>
          <cell r="K10">
            <v>9142</v>
          </cell>
          <cell r="L10">
            <v>9142</v>
          </cell>
          <cell r="M10">
            <v>9142</v>
          </cell>
          <cell r="N10">
            <v>9142</v>
          </cell>
        </row>
        <row r="11">
          <cell r="B11" t="str">
            <v>Target Cash Costs - 2000 (Budget less 5%)</v>
          </cell>
          <cell r="C11">
            <v>8162.2339874999998</v>
          </cell>
          <cell r="D11">
            <v>8162.2339874999998</v>
          </cell>
          <cell r="E11">
            <v>8162.2339874999998</v>
          </cell>
          <cell r="F11">
            <v>8162.2339874999998</v>
          </cell>
          <cell r="G11">
            <v>8162.2339874999998</v>
          </cell>
          <cell r="H11">
            <v>8162.2339874999998</v>
          </cell>
          <cell r="I11">
            <v>8162.2339874999998</v>
          </cell>
          <cell r="J11">
            <v>8162.2339874999998</v>
          </cell>
          <cell r="K11">
            <v>8162.2339874999998</v>
          </cell>
          <cell r="L11">
            <v>8162.2339874999998</v>
          </cell>
          <cell r="M11">
            <v>8162.2339874999998</v>
          </cell>
          <cell r="N11">
            <v>8162.2339874999998</v>
          </cell>
        </row>
        <row r="38">
          <cell r="B38" t="str">
            <v>Total Cash Costs per Ounce - Trend 2001</v>
          </cell>
          <cell r="C38" t="str">
            <v>Jan</v>
          </cell>
          <cell r="D38" t="str">
            <v>Feb</v>
          </cell>
          <cell r="E38" t="str">
            <v>Mar</v>
          </cell>
          <cell r="F38" t="str">
            <v>Apr</v>
          </cell>
          <cell r="G38" t="str">
            <v>May</v>
          </cell>
          <cell r="H38" t="str">
            <v>Jun</v>
          </cell>
          <cell r="I38" t="str">
            <v>Jul</v>
          </cell>
          <cell r="J38" t="str">
            <v>Aug</v>
          </cell>
          <cell r="K38" t="str">
            <v>Sep</v>
          </cell>
          <cell r="L38" t="str">
            <v>Oct</v>
          </cell>
          <cell r="M38" t="str">
            <v>Nov</v>
          </cell>
          <cell r="N38" t="str">
            <v>Dec</v>
          </cell>
        </row>
        <row r="39">
          <cell r="B39" t="str">
            <v>Total Cash Costs/oz -  2002Actual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</row>
        <row r="40">
          <cell r="B40" t="str">
            <v>Total Cash Costs/oz -  2001 Actual</v>
          </cell>
          <cell r="C40">
            <v>142.21009518281463</v>
          </cell>
          <cell r="D40">
            <v>142.21009518281463</v>
          </cell>
          <cell r="E40">
            <v>142.21009518281463</v>
          </cell>
          <cell r="F40">
            <v>142.21009518281463</v>
          </cell>
          <cell r="G40">
            <v>142.21009518281463</v>
          </cell>
          <cell r="H40">
            <v>142.21009518281463</v>
          </cell>
          <cell r="I40">
            <v>142.21009518281463</v>
          </cell>
          <cell r="J40">
            <v>142.21009518281463</v>
          </cell>
          <cell r="K40">
            <v>142.21009518281463</v>
          </cell>
          <cell r="L40">
            <v>142.21009518281463</v>
          </cell>
          <cell r="M40">
            <v>142.21009518281463</v>
          </cell>
          <cell r="N40">
            <v>142.21009518281463</v>
          </cell>
        </row>
        <row r="41">
          <cell r="B41" t="str">
            <v>Total Cash Costs/oz -  2000 Avarage</v>
          </cell>
          <cell r="C41">
            <v>152.95914259865501</v>
          </cell>
          <cell r="D41">
            <v>152.95914259865501</v>
          </cell>
          <cell r="E41">
            <v>152.95914259865501</v>
          </cell>
          <cell r="F41">
            <v>152.95914259865501</v>
          </cell>
          <cell r="G41">
            <v>152.95914259865501</v>
          </cell>
          <cell r="H41">
            <v>152.95914259865501</v>
          </cell>
          <cell r="I41">
            <v>152.95914259865501</v>
          </cell>
          <cell r="J41">
            <v>152.95914259865501</v>
          </cell>
          <cell r="K41">
            <v>152.95914259865501</v>
          </cell>
          <cell r="L41">
            <v>152.95914259865501</v>
          </cell>
          <cell r="M41">
            <v>152.95914259865501</v>
          </cell>
          <cell r="N41">
            <v>152.95914259865501</v>
          </cell>
        </row>
        <row r="42">
          <cell r="B42" t="str">
            <v>Total Cash Costs/oz  - 1999 Average</v>
          </cell>
          <cell r="C42">
            <v>179.2158002237426</v>
          </cell>
          <cell r="D42">
            <v>179.2158002237426</v>
          </cell>
          <cell r="E42">
            <v>179.2158002237426</v>
          </cell>
          <cell r="F42">
            <v>179.2158002237426</v>
          </cell>
          <cell r="G42">
            <v>179.2158002237426</v>
          </cell>
          <cell r="H42">
            <v>179.2158002237426</v>
          </cell>
          <cell r="I42">
            <v>179.2158002237426</v>
          </cell>
          <cell r="J42">
            <v>179.2158002237426</v>
          </cell>
          <cell r="K42">
            <v>179.2158002237426</v>
          </cell>
          <cell r="L42">
            <v>179.2158002237426</v>
          </cell>
          <cell r="M42">
            <v>179.2158002237426</v>
          </cell>
          <cell r="N42">
            <v>179.2158002237426</v>
          </cell>
        </row>
        <row r="43">
          <cell r="B43" t="str">
            <v>Total Cash Costs/oz - 1998 Average</v>
          </cell>
          <cell r="C43">
            <v>180.79284860678192</v>
          </cell>
          <cell r="D43">
            <v>180.79284860678192</v>
          </cell>
          <cell r="E43">
            <v>180.79284860678192</v>
          </cell>
          <cell r="F43">
            <v>180.79284860678192</v>
          </cell>
          <cell r="G43">
            <v>180.79284860678192</v>
          </cell>
          <cell r="H43">
            <v>180.79284860678192</v>
          </cell>
          <cell r="I43">
            <v>180.79284860678192</v>
          </cell>
          <cell r="J43">
            <v>180.79284860678192</v>
          </cell>
          <cell r="K43">
            <v>180.79284860678192</v>
          </cell>
          <cell r="L43">
            <v>180.79284860678192</v>
          </cell>
          <cell r="M43">
            <v>180.79284860678192</v>
          </cell>
          <cell r="N43">
            <v>180.79284860678192</v>
          </cell>
        </row>
        <row r="44">
          <cell r="B44" t="str">
            <v>Total Cash Costs/oz - 1997 12 Month Average</v>
          </cell>
          <cell r="C44">
            <v>196.80961854011338</v>
          </cell>
          <cell r="D44">
            <v>196.80961854011338</v>
          </cell>
          <cell r="E44">
            <v>196.80961854011338</v>
          </cell>
          <cell r="F44">
            <v>196.80961854011338</v>
          </cell>
          <cell r="G44">
            <v>196.80961854011338</v>
          </cell>
          <cell r="H44">
            <v>196.80961854011338</v>
          </cell>
          <cell r="I44">
            <v>196.80961854011338</v>
          </cell>
          <cell r="J44">
            <v>196.80961854011338</v>
          </cell>
          <cell r="K44">
            <v>196.80961854011338</v>
          </cell>
          <cell r="L44">
            <v>196.80961854011338</v>
          </cell>
          <cell r="M44">
            <v>196.80961854011338</v>
          </cell>
          <cell r="N44">
            <v>196.80961854011338</v>
          </cell>
        </row>
        <row r="45">
          <cell r="B45" t="str">
            <v>Total Cash Costs/oz - 1997 8 Month Average</v>
          </cell>
          <cell r="C45">
            <v>172.76</v>
          </cell>
          <cell r="D45">
            <v>172.76</v>
          </cell>
          <cell r="E45">
            <v>172.76</v>
          </cell>
          <cell r="F45">
            <v>172.76</v>
          </cell>
          <cell r="G45">
            <v>172.76</v>
          </cell>
          <cell r="H45">
            <v>172.76</v>
          </cell>
          <cell r="I45">
            <v>172.76</v>
          </cell>
          <cell r="J45">
            <v>172.76</v>
          </cell>
          <cell r="K45">
            <v>172.76</v>
          </cell>
          <cell r="L45">
            <v>172.76</v>
          </cell>
          <cell r="M45">
            <v>172.76</v>
          </cell>
          <cell r="N45">
            <v>172.76</v>
          </cell>
        </row>
        <row r="46">
          <cell r="B46" t="str">
            <v>Target Cash Costs/oz - 2000 (Budget less 5%)</v>
          </cell>
          <cell r="C46">
            <v>150.95540058812105</v>
          </cell>
          <cell r="D46">
            <v>150.95540058812105</v>
          </cell>
          <cell r="E46">
            <v>150.95540058812105</v>
          </cell>
          <cell r="F46">
            <v>150.95540058812105</v>
          </cell>
          <cell r="G46">
            <v>150.95540058812105</v>
          </cell>
          <cell r="H46">
            <v>150.95540058812105</v>
          </cell>
          <cell r="I46">
            <v>150.95540058812105</v>
          </cell>
          <cell r="J46">
            <v>150.95540058812105</v>
          </cell>
          <cell r="K46">
            <v>150.95540058812105</v>
          </cell>
          <cell r="L46">
            <v>150.95540058812105</v>
          </cell>
          <cell r="M46">
            <v>150.95540058812105</v>
          </cell>
          <cell r="N46">
            <v>150.95540058812105</v>
          </cell>
        </row>
      </sheetData>
      <sheetData sheetId="20" refreshError="1">
        <row r="1">
          <cell r="A1" t="str">
            <v>Kumtor Operating Company</v>
          </cell>
        </row>
        <row r="2">
          <cell r="A2" t="str">
            <v>Nature Of Expense Summary</v>
          </cell>
        </row>
        <row r="3">
          <cell r="A3" t="str">
            <v>(excl. mgt. fees)</v>
          </cell>
        </row>
        <row r="4">
          <cell r="A4" t="str">
            <v>December 31, 2002</v>
          </cell>
        </row>
        <row r="5">
          <cell r="A5" t="str">
            <v>($000's)</v>
          </cell>
        </row>
        <row r="6">
          <cell r="A6" t="str">
            <v>Table 1.3</v>
          </cell>
        </row>
        <row r="8">
          <cell r="A8" t="str">
            <v>Current Month</v>
          </cell>
          <cell r="G8" t="str">
            <v>Year To Date</v>
          </cell>
          <cell r="K8" t="str">
            <v>Annual</v>
          </cell>
          <cell r="L8" t="str">
            <v>Latest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</row>
        <row r="10">
          <cell r="A10">
            <v>3272.8333399999997</v>
          </cell>
          <cell r="B10">
            <v>1779.6747600000001</v>
          </cell>
          <cell r="C10">
            <v>-1493.1585799999996</v>
          </cell>
          <cell r="E10" t="str">
            <v>Employee Costs</v>
          </cell>
          <cell r="G10">
            <v>25012.982010000003</v>
          </cell>
          <cell r="H10">
            <v>22072.20952</v>
          </cell>
          <cell r="I10">
            <v>-2940.772490000003</v>
          </cell>
          <cell r="K10">
            <v>22072.210520000001</v>
          </cell>
          <cell r="L10">
            <v>0</v>
          </cell>
        </row>
        <row r="11">
          <cell r="A11">
            <v>3031.7338</v>
          </cell>
          <cell r="B11">
            <v>2975.68959</v>
          </cell>
          <cell r="C11">
            <v>-56.044210000000021</v>
          </cell>
          <cell r="E11" t="str">
            <v>Operating Materials &amp; Supplies</v>
          </cell>
          <cell r="G11">
            <v>35103.802230000001</v>
          </cell>
          <cell r="H11">
            <v>37039.764060000001</v>
          </cell>
          <cell r="I11">
            <v>1935.9618300000002</v>
          </cell>
          <cell r="K11">
            <v>37039.75806</v>
          </cell>
          <cell r="L11">
            <v>0</v>
          </cell>
        </row>
        <row r="12">
          <cell r="A12">
            <v>358.11601000000002</v>
          </cell>
          <cell r="B12">
            <v>1141.9960000000001</v>
          </cell>
          <cell r="C12">
            <v>783.87999000000013</v>
          </cell>
          <cell r="E12" t="str">
            <v>Maintenance Materials &amp; Supplies</v>
          </cell>
          <cell r="G12">
            <v>19878.732629999999</v>
          </cell>
          <cell r="H12">
            <v>17930.23</v>
          </cell>
          <cell r="I12">
            <v>-1948.502629999999</v>
          </cell>
          <cell r="K12">
            <v>17930.227999999999</v>
          </cell>
          <cell r="L12">
            <v>0</v>
          </cell>
        </row>
        <row r="13">
          <cell r="A13">
            <v>-1.8042499999999999</v>
          </cell>
          <cell r="B13">
            <v>8.1509999999999998</v>
          </cell>
          <cell r="C13">
            <v>9.9552499999999995</v>
          </cell>
          <cell r="E13" t="str">
            <v>Procurement</v>
          </cell>
          <cell r="G13">
            <v>60.918479999999995</v>
          </cell>
          <cell r="H13">
            <v>97.804000000000002</v>
          </cell>
          <cell r="I13">
            <v>36.885520000000007</v>
          </cell>
          <cell r="K13">
            <v>97.804000000000002</v>
          </cell>
          <cell r="L13">
            <v>0</v>
          </cell>
        </row>
        <row r="14">
          <cell r="A14">
            <v>219.34842999999998</v>
          </cell>
          <cell r="B14">
            <v>311.12599999999998</v>
          </cell>
          <cell r="C14">
            <v>91.777569999999997</v>
          </cell>
          <cell r="E14" t="str">
            <v>Camp Catering</v>
          </cell>
          <cell r="G14">
            <v>2520.7168700000007</v>
          </cell>
          <cell r="H14">
            <v>3785.61</v>
          </cell>
          <cell r="I14">
            <v>1264.8931299999995</v>
          </cell>
          <cell r="K14">
            <v>3785.61</v>
          </cell>
          <cell r="L14">
            <v>0</v>
          </cell>
        </row>
        <row r="15">
          <cell r="A15">
            <v>1318.5993700000001</v>
          </cell>
          <cell r="B15">
            <v>890.35199999999998</v>
          </cell>
          <cell r="C15">
            <v>-428.24737000000016</v>
          </cell>
          <cell r="E15" t="str">
            <v>General and Administration</v>
          </cell>
          <cell r="G15">
            <v>12407.506649999999</v>
          </cell>
          <cell r="H15">
            <v>11096.376</v>
          </cell>
          <cell r="I15">
            <v>-1311.1306499999992</v>
          </cell>
          <cell r="K15">
            <v>11096.376</v>
          </cell>
          <cell r="L15">
            <v>0</v>
          </cell>
        </row>
        <row r="16">
          <cell r="A16">
            <v>8198.8266999999996</v>
          </cell>
          <cell r="B16">
            <v>7106.9893499999998</v>
          </cell>
          <cell r="C16">
            <v>-1091.8373499999998</v>
          </cell>
          <cell r="E16" t="str">
            <v>Total Operating Costs</v>
          </cell>
          <cell r="G16">
            <v>94984.658869999999</v>
          </cell>
          <cell r="H16">
            <v>92021.993580000009</v>
          </cell>
          <cell r="I16">
            <v>-2962.6652899999899</v>
          </cell>
          <cell r="K16">
            <v>92021.986580000012</v>
          </cell>
          <cell r="L16">
            <v>0</v>
          </cell>
        </row>
        <row r="18">
          <cell r="A18">
            <v>-148.95555999999999</v>
          </cell>
          <cell r="B18">
            <v>-1.258</v>
          </cell>
          <cell r="C18">
            <v>147.69755999999998</v>
          </cell>
          <cell r="E18" t="str">
            <v xml:space="preserve">Allocations </v>
          </cell>
          <cell r="G18">
            <v>-1098.0132699999997</v>
          </cell>
          <cell r="H18">
            <v>-828.452</v>
          </cell>
          <cell r="I18">
            <v>269.56126999999969</v>
          </cell>
          <cell r="K18">
            <v>-828.45699999999999</v>
          </cell>
          <cell r="L18">
            <v>0</v>
          </cell>
        </row>
        <row r="20">
          <cell r="A20">
            <v>8049.8711399999993</v>
          </cell>
          <cell r="B20">
            <v>7105.73135</v>
          </cell>
          <cell r="C20">
            <v>-944.13978999999983</v>
          </cell>
          <cell r="E20" t="str">
            <v>Net Operating Costs</v>
          </cell>
          <cell r="G20">
            <v>93886.645600000003</v>
          </cell>
          <cell r="H20">
            <v>91193.541580000005</v>
          </cell>
          <cell r="I20">
            <v>-2693.1040199999902</v>
          </cell>
          <cell r="K20">
            <v>91193.529580000017</v>
          </cell>
          <cell r="L20">
            <v>0</v>
          </cell>
        </row>
        <row r="23">
          <cell r="A23" t="str">
            <v>Balance check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Mngt Fees</v>
          </cell>
          <cell r="G24">
            <v>1169.8807899999999</v>
          </cell>
          <cell r="H24">
            <v>0</v>
          </cell>
          <cell r="I24">
            <v>-1169.8807899999999</v>
          </cell>
          <cell r="K24">
            <v>0</v>
          </cell>
          <cell r="L24">
            <v>0</v>
          </cell>
        </row>
        <row r="26">
          <cell r="A26">
            <v>8049.8711399999993</v>
          </cell>
          <cell r="B26">
            <v>7105.73135</v>
          </cell>
          <cell r="C26">
            <v>-944.13978999999983</v>
          </cell>
          <cell r="E26" t="str">
            <v>Total of  2002 oper</v>
          </cell>
          <cell r="G26">
            <v>95056.526389999999</v>
          </cell>
          <cell r="H26">
            <v>91193.541580000005</v>
          </cell>
          <cell r="I26">
            <v>-3862.9848099999899</v>
          </cell>
          <cell r="K26">
            <v>91193.529580000017</v>
          </cell>
          <cell r="L26">
            <v>0</v>
          </cell>
        </row>
        <row r="34">
          <cell r="A34" t="str">
            <v>Кумтор Оперейтинг Компани</v>
          </cell>
        </row>
        <row r="35">
          <cell r="A35" t="str">
            <v>Свод по видам затрат</v>
          </cell>
        </row>
        <row r="36">
          <cell r="A36" t="str">
            <v>(без гонорара за менеджмент)</v>
          </cell>
        </row>
        <row r="37">
          <cell r="A37" t="str">
            <v>28 февраля 2001 г.</v>
          </cell>
        </row>
        <row r="38">
          <cell r="A38" t="str">
            <v>($000's)</v>
          </cell>
        </row>
        <row r="39">
          <cell r="A39" t="str">
            <v>Table 1.3</v>
          </cell>
        </row>
        <row r="41">
          <cell r="A41" t="str">
            <v>Текущий месяц</v>
          </cell>
          <cell r="G41" t="str">
            <v>За период с начала года</v>
          </cell>
          <cell r="K41" t="str">
            <v xml:space="preserve">Годовой </v>
          </cell>
          <cell r="L41" t="str">
            <v>Прогноз</v>
          </cell>
        </row>
        <row r="42">
          <cell r="A42" t="str">
            <v>Фактически</v>
          </cell>
          <cell r="B42" t="str">
            <v>Бюджет</v>
          </cell>
          <cell r="C42" t="str">
            <v>Расхож.</v>
          </cell>
          <cell r="E42" t="str">
            <v>Горный отдел</v>
          </cell>
          <cell r="G42" t="str">
            <v>Фактически</v>
          </cell>
          <cell r="H42" t="str">
            <v>Бюджет</v>
          </cell>
          <cell r="I42" t="str">
            <v>Расхож.</v>
          </cell>
          <cell r="K42" t="str">
            <v>бюджет</v>
          </cell>
          <cell r="L42" t="str">
            <v>2000 г.</v>
          </cell>
        </row>
        <row r="43">
          <cell r="A43">
            <v>3272.8333399999997</v>
          </cell>
          <cell r="B43">
            <v>1779.6747600000001</v>
          </cell>
          <cell r="C43">
            <v>-1493.1585799999996</v>
          </cell>
          <cell r="E43" t="str">
            <v>Затраты на сотрудников</v>
          </cell>
          <cell r="G43">
            <v>25012.982010000003</v>
          </cell>
          <cell r="H43">
            <v>22072.20952</v>
          </cell>
          <cell r="I43">
            <v>-2940.772490000003</v>
          </cell>
          <cell r="K43">
            <v>22072.210520000001</v>
          </cell>
          <cell r="L43">
            <v>0</v>
          </cell>
        </row>
        <row r="44">
          <cell r="A44">
            <v>3031.7338</v>
          </cell>
          <cell r="B44">
            <v>2975.68959</v>
          </cell>
          <cell r="C44">
            <v>-56.044210000000021</v>
          </cell>
          <cell r="E44" t="str">
            <v>Производственные запасы</v>
          </cell>
          <cell r="G44">
            <v>35103.802230000001</v>
          </cell>
          <cell r="H44">
            <v>37039.764060000001</v>
          </cell>
          <cell r="I44">
            <v>1935.9618300000002</v>
          </cell>
          <cell r="K44">
            <v>37039.75806</v>
          </cell>
          <cell r="L44">
            <v>0</v>
          </cell>
        </row>
        <row r="45">
          <cell r="A45">
            <v>358.11601000000002</v>
          </cell>
          <cell r="B45">
            <v>1141.9960000000001</v>
          </cell>
          <cell r="C45">
            <v>783.87999000000013</v>
          </cell>
          <cell r="E45" t="str">
            <v>Материальные запасы</v>
          </cell>
          <cell r="G45">
            <v>19878.732629999999</v>
          </cell>
          <cell r="H45">
            <v>17930.23</v>
          </cell>
          <cell r="I45">
            <v>-1948.502629999999</v>
          </cell>
          <cell r="K45">
            <v>17930.227999999999</v>
          </cell>
          <cell r="L45">
            <v>0</v>
          </cell>
        </row>
        <row r="46">
          <cell r="A46">
            <v>-1.8042499999999999</v>
          </cell>
          <cell r="B46">
            <v>8.1509999999999998</v>
          </cell>
          <cell r="C46">
            <v>9.9552499999999995</v>
          </cell>
          <cell r="E46" t="str">
            <v>Непроизводственные затраты</v>
          </cell>
          <cell r="G46">
            <v>60.918479999999995</v>
          </cell>
          <cell r="H46">
            <v>97.804000000000002</v>
          </cell>
          <cell r="I46">
            <v>36.885520000000007</v>
          </cell>
          <cell r="K46">
            <v>97.804000000000002</v>
          </cell>
          <cell r="L46">
            <v>0</v>
          </cell>
        </row>
        <row r="47">
          <cell r="A47">
            <v>219.34842999999998</v>
          </cell>
          <cell r="B47">
            <v>311.12599999999998</v>
          </cell>
          <cell r="C47">
            <v>91.777569999999997</v>
          </cell>
          <cell r="E47" t="str">
            <v>Внешние услуги</v>
          </cell>
          <cell r="G47">
            <v>2520.7168700000007</v>
          </cell>
          <cell r="H47">
            <v>3785.61</v>
          </cell>
          <cell r="I47">
            <v>1264.8931299999995</v>
          </cell>
          <cell r="K47">
            <v>3785.61</v>
          </cell>
          <cell r="L47">
            <v>0</v>
          </cell>
        </row>
        <row r="48">
          <cell r="A48">
            <v>1318.5993700000001</v>
          </cell>
          <cell r="B48">
            <v>890.35199999999998</v>
          </cell>
          <cell r="C48">
            <v>-428.24737000000016</v>
          </cell>
          <cell r="E48" t="str">
            <v>Коммуникации</v>
          </cell>
          <cell r="G48">
            <v>12407.506649999999</v>
          </cell>
          <cell r="H48">
            <v>11096.376</v>
          </cell>
          <cell r="I48">
            <v>-1311.1306499999992</v>
          </cell>
          <cell r="K48">
            <v>11096.376</v>
          </cell>
          <cell r="L48">
            <v>0</v>
          </cell>
        </row>
        <row r="49">
          <cell r="A49">
            <v>8198.8266999999996</v>
          </cell>
          <cell r="B49">
            <v>7106.9893499999998</v>
          </cell>
          <cell r="C49">
            <v>-1091.8373499999998</v>
          </cell>
          <cell r="E49" t="str">
            <v>Всего производственных затрат</v>
          </cell>
          <cell r="G49">
            <v>94984.658869999999</v>
          </cell>
          <cell r="H49">
            <v>92021.993580000009</v>
          </cell>
          <cell r="I49">
            <v>-2962.6652900000017</v>
          </cell>
          <cell r="J49">
            <v>0</v>
          </cell>
          <cell r="K49">
            <v>92021.986580000012</v>
          </cell>
          <cell r="L49">
            <v>0</v>
          </cell>
        </row>
        <row r="51">
          <cell r="A51">
            <v>-148.95555999999999</v>
          </cell>
          <cell r="B51">
            <v>-1.258</v>
          </cell>
          <cell r="C51">
            <v>147.69755999999998</v>
          </cell>
          <cell r="E51" t="str">
            <v>Распределения и возвраты</v>
          </cell>
          <cell r="G51">
            <v>-1098.0132699999997</v>
          </cell>
          <cell r="H51">
            <v>-828.452</v>
          </cell>
          <cell r="I51">
            <v>269.56126999999969</v>
          </cell>
          <cell r="K51">
            <v>-828.45699999999999</v>
          </cell>
          <cell r="L51">
            <v>0</v>
          </cell>
        </row>
        <row r="53">
          <cell r="A53">
            <v>8049.8711399999993</v>
          </cell>
          <cell r="B53">
            <v>7105.73135</v>
          </cell>
          <cell r="C53">
            <v>-944.13978999999983</v>
          </cell>
          <cell r="E53" t="str">
            <v>Чистые производственные затраты</v>
          </cell>
          <cell r="G53">
            <v>93886.645600000003</v>
          </cell>
          <cell r="H53">
            <v>91193.541580000005</v>
          </cell>
          <cell r="I53">
            <v>-2693.104020000002</v>
          </cell>
          <cell r="J53">
            <v>0</v>
          </cell>
          <cell r="K53">
            <v>91193.529580000017</v>
          </cell>
          <cell r="L53">
            <v>0</v>
          </cell>
        </row>
      </sheetData>
      <sheetData sheetId="21" refreshError="1">
        <row r="2">
          <cell r="B2" t="str">
            <v>Mining Cost Per BCM Mined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 xml:space="preserve">2002 Avg. Actual Cost/BCM 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str">
            <v xml:space="preserve"> </v>
          </cell>
          <cell r="H3" t="str">
            <v/>
          </cell>
          <cell r="I3" t="e">
            <v>#REF!</v>
          </cell>
          <cell r="J3" t="e">
            <v>#REF!</v>
          </cell>
          <cell r="K3" t="e">
            <v>#REF!</v>
          </cell>
          <cell r="L3" t="e">
            <v>#REF!</v>
          </cell>
          <cell r="M3" t="e">
            <v>#REF!</v>
          </cell>
          <cell r="N3" t="e">
            <v>#REF!</v>
          </cell>
          <cell r="O3" t="e">
            <v>#REF!</v>
          </cell>
        </row>
        <row r="4">
          <cell r="B4" t="str">
            <v xml:space="preserve">2002 Avg. Budget Cost/BCM 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  <cell r="L4" t="e">
            <v>#REF!</v>
          </cell>
          <cell r="M4" t="e">
            <v>#REF!</v>
          </cell>
          <cell r="N4" t="e">
            <v>#REF!</v>
          </cell>
          <cell r="O4" t="e">
            <v>#REF!</v>
          </cell>
        </row>
        <row r="5">
          <cell r="B5" t="str">
            <v>2001 Avg. Actual Cost/BCM</v>
          </cell>
          <cell r="C5">
            <v>1.5630457794442147</v>
          </cell>
          <cell r="D5">
            <v>1.5630457794442147</v>
          </cell>
          <cell r="E5">
            <v>1.5630457794442147</v>
          </cell>
          <cell r="F5">
            <v>1.5630457794442147</v>
          </cell>
          <cell r="G5">
            <v>1.5630457794442147</v>
          </cell>
          <cell r="H5">
            <v>1.5630457794442147</v>
          </cell>
          <cell r="I5">
            <v>1.5630457794442147</v>
          </cell>
          <cell r="J5">
            <v>1.5630457794442147</v>
          </cell>
          <cell r="K5">
            <v>1.5630457794442147</v>
          </cell>
          <cell r="L5">
            <v>1.5630457794442147</v>
          </cell>
          <cell r="M5">
            <v>1.5630457794442147</v>
          </cell>
          <cell r="N5">
            <v>1.5630457794442147</v>
          </cell>
          <cell r="O5">
            <v>1.5630457794442147</v>
          </cell>
        </row>
        <row r="6">
          <cell r="B6" t="str">
            <v>2002 Budget Cost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0</v>
          </cell>
          <cell r="H6">
            <v>0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</row>
        <row r="7">
          <cell r="B7" t="str">
            <v>2002 Budget BCM</v>
          </cell>
          <cell r="C7">
            <v>1612</v>
          </cell>
          <cell r="D7">
            <v>1456</v>
          </cell>
          <cell r="E7">
            <v>1612</v>
          </cell>
          <cell r="F7">
            <v>1560</v>
          </cell>
          <cell r="G7">
            <v>1612</v>
          </cell>
          <cell r="H7">
            <v>1560</v>
          </cell>
          <cell r="I7">
            <v>1612</v>
          </cell>
          <cell r="J7">
            <v>1612</v>
          </cell>
          <cell r="K7">
            <v>1560</v>
          </cell>
          <cell r="L7">
            <v>1612</v>
          </cell>
          <cell r="M7">
            <v>1560</v>
          </cell>
          <cell r="N7">
            <v>1612</v>
          </cell>
          <cell r="O7">
            <v>18980</v>
          </cell>
        </row>
        <row r="8">
          <cell r="B8" t="str">
            <v>2002 Actual Cost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0</v>
          </cell>
          <cell r="H8">
            <v>0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</row>
        <row r="9">
          <cell r="B9" t="str">
            <v>2002 Actual BCM</v>
          </cell>
          <cell r="C9">
            <v>1670.2929999999999</v>
          </cell>
          <cell r="D9">
            <v>1584.508</v>
          </cell>
          <cell r="E9">
            <v>1721.9549999999999</v>
          </cell>
          <cell r="F9">
            <v>1597.0909999999999</v>
          </cell>
          <cell r="G9">
            <v>1646.7819999999999</v>
          </cell>
          <cell r="H9">
            <v>1656.5409999999999</v>
          </cell>
          <cell r="I9">
            <v>1012.494</v>
          </cell>
          <cell r="J9">
            <v>1270.9649999999999</v>
          </cell>
          <cell r="K9">
            <v>1670.5450000000001</v>
          </cell>
          <cell r="L9">
            <v>1851.2280000000001</v>
          </cell>
          <cell r="M9">
            <v>1888.191</v>
          </cell>
          <cell r="N9">
            <v>2099.8049999999998</v>
          </cell>
          <cell r="O9">
            <v>19670.397999999997</v>
          </cell>
        </row>
        <row r="10">
          <cell r="B10" t="str">
            <v>2001 Actual Cost</v>
          </cell>
          <cell r="C10">
            <v>2646.32</v>
          </cell>
          <cell r="D10">
            <v>1930.39</v>
          </cell>
          <cell r="E10">
            <v>1677.508</v>
          </cell>
          <cell r="F10">
            <v>2274.9409999999998</v>
          </cell>
          <cell r="G10">
            <v>2362.2739999999999</v>
          </cell>
          <cell r="H10">
            <v>2149.4665499999996</v>
          </cell>
          <cell r="I10">
            <v>2725.8280600000003</v>
          </cell>
          <cell r="J10">
            <v>2512.05161</v>
          </cell>
          <cell r="K10">
            <v>2486.34602</v>
          </cell>
          <cell r="L10">
            <v>2386.4723600000002</v>
          </cell>
          <cell r="M10">
            <v>2927.4389299999998</v>
          </cell>
          <cell r="N10">
            <v>2854.6304999999993</v>
          </cell>
          <cell r="O10">
            <v>28933.667029999997</v>
          </cell>
        </row>
        <row r="11">
          <cell r="B11" t="str">
            <v>2001 Actual BCM</v>
          </cell>
          <cell r="C11">
            <v>1494.5909999999999</v>
          </cell>
          <cell r="D11">
            <v>1371.337</v>
          </cell>
          <cell r="E11">
            <v>1545.587</v>
          </cell>
          <cell r="F11">
            <v>1432.366</v>
          </cell>
          <cell r="G11">
            <v>1503.828</v>
          </cell>
          <cell r="H11">
            <v>1490.99</v>
          </cell>
          <cell r="I11">
            <v>1600.521</v>
          </cell>
          <cell r="J11">
            <v>1589.8109999999999</v>
          </cell>
          <cell r="K11">
            <v>1571.0940000000001</v>
          </cell>
          <cell r="L11">
            <v>1666.923</v>
          </cell>
          <cell r="M11">
            <v>1665.39</v>
          </cell>
          <cell r="N11">
            <v>1578.643</v>
          </cell>
          <cell r="O11">
            <v>18511.081000000002</v>
          </cell>
        </row>
        <row r="45">
          <cell r="B45" t="str">
            <v>Себестоимость добычи на 1 куб. м. добычи</v>
          </cell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факт. себест. куб. м. в 2002 г.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str">
            <v xml:space="preserve"> </v>
          </cell>
          <cell r="H46" t="str">
            <v/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</row>
        <row r="47">
          <cell r="B47" t="str">
            <v>Сред. план. себест. куб. м в 2002 г.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</row>
        <row r="48">
          <cell r="B48" t="str">
            <v>Сред. факт. себест. куб. м в 2001 г.</v>
          </cell>
          <cell r="C48">
            <v>1.5630457794442147</v>
          </cell>
          <cell r="D48">
            <v>1.5630457794442147</v>
          </cell>
          <cell r="E48">
            <v>1.5630457794442147</v>
          </cell>
          <cell r="F48">
            <v>1.5630457794442147</v>
          </cell>
          <cell r="G48">
            <v>1.5630457794442147</v>
          </cell>
          <cell r="H48">
            <v>1.5630457794442147</v>
          </cell>
          <cell r="I48">
            <v>1.5630457794442147</v>
          </cell>
          <cell r="J48">
            <v>1.5630457794442147</v>
          </cell>
          <cell r="K48">
            <v>1.5630457794442147</v>
          </cell>
          <cell r="L48">
            <v>1.5630457794442147</v>
          </cell>
          <cell r="M48">
            <v>1.5630457794442147</v>
          </cell>
          <cell r="N48">
            <v>1.5630457794442147</v>
          </cell>
          <cell r="O48">
            <v>1.5630457794442147</v>
          </cell>
        </row>
        <row r="49">
          <cell r="B49" t="str">
            <v>Mining Cost Per BCM Mined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>
            <v>0</v>
          </cell>
          <cell r="H49">
            <v>0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O49" t="e">
            <v>#REF!</v>
          </cell>
        </row>
        <row r="50">
          <cell r="B50" t="str">
            <v xml:space="preserve">2002 Avg. Actual Cost/BCM </v>
          </cell>
          <cell r="C50">
            <v>1612</v>
          </cell>
          <cell r="D50">
            <v>1456</v>
          </cell>
          <cell r="E50">
            <v>1612</v>
          </cell>
          <cell r="F50">
            <v>1560</v>
          </cell>
          <cell r="G50">
            <v>1612</v>
          </cell>
          <cell r="H50">
            <v>1560</v>
          </cell>
          <cell r="I50">
            <v>1612</v>
          </cell>
          <cell r="J50">
            <v>1612</v>
          </cell>
          <cell r="K50">
            <v>1560</v>
          </cell>
          <cell r="L50">
            <v>1612</v>
          </cell>
          <cell r="M50">
            <v>1560</v>
          </cell>
          <cell r="O50">
            <v>18980</v>
          </cell>
        </row>
        <row r="51">
          <cell r="B51" t="str">
            <v xml:space="preserve">2002 Avg. Budget Cost/BCM 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>
            <v>0</v>
          </cell>
          <cell r="H51">
            <v>0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O51" t="e">
            <v>#REF!</v>
          </cell>
        </row>
        <row r="52">
          <cell r="B52" t="str">
            <v>2001 Avg. Actual Cost/BCM</v>
          </cell>
          <cell r="C52">
            <v>1670.2929999999999</v>
          </cell>
          <cell r="D52">
            <v>1584.508</v>
          </cell>
          <cell r="E52">
            <v>1721.9549999999999</v>
          </cell>
          <cell r="F52">
            <v>1597.0909999999999</v>
          </cell>
          <cell r="G52">
            <v>1646.7819999999999</v>
          </cell>
          <cell r="H52">
            <v>1656.5409999999999</v>
          </cell>
          <cell r="I52">
            <v>1012.494</v>
          </cell>
          <cell r="J52">
            <v>1270.9649999999999</v>
          </cell>
          <cell r="K52">
            <v>1670.5450000000001</v>
          </cell>
          <cell r="L52">
            <v>1851.2280000000001</v>
          </cell>
          <cell r="M52">
            <v>1888.191</v>
          </cell>
          <cell r="O52">
            <v>19670.397999999997</v>
          </cell>
        </row>
        <row r="53">
          <cell r="B53" t="str">
            <v>2002 Budget Cost</v>
          </cell>
          <cell r="C53">
            <v>2646.32</v>
          </cell>
          <cell r="D53">
            <v>1930.39</v>
          </cell>
          <cell r="E53">
            <v>1677.508</v>
          </cell>
          <cell r="F53">
            <v>2274.9409999999998</v>
          </cell>
          <cell r="G53">
            <v>2362.2739999999999</v>
          </cell>
          <cell r="H53">
            <v>2149.4665499999996</v>
          </cell>
          <cell r="I53">
            <v>2725.8280600000003</v>
          </cell>
          <cell r="J53">
            <v>2512.05161</v>
          </cell>
          <cell r="K53">
            <v>2486.34602</v>
          </cell>
          <cell r="L53">
            <v>2386.4723600000002</v>
          </cell>
          <cell r="M53">
            <v>2927.4389299999998</v>
          </cell>
          <cell r="N53">
            <v>2854.6304999999993</v>
          </cell>
          <cell r="O53">
            <v>28933.667029999997</v>
          </cell>
        </row>
        <row r="54">
          <cell r="B54" t="str">
            <v>2002 Budget BCM</v>
          </cell>
          <cell r="C54">
            <v>1494.5909999999999</v>
          </cell>
          <cell r="D54">
            <v>1371.337</v>
          </cell>
          <cell r="E54">
            <v>1545.587</v>
          </cell>
          <cell r="F54">
            <v>1432.366</v>
          </cell>
          <cell r="G54">
            <v>1503.828</v>
          </cell>
          <cell r="H54">
            <v>1490.99</v>
          </cell>
          <cell r="I54">
            <v>1600.521</v>
          </cell>
          <cell r="J54">
            <v>1589.8109999999999</v>
          </cell>
          <cell r="K54">
            <v>1571.0940000000001</v>
          </cell>
          <cell r="L54">
            <v>1666.923</v>
          </cell>
          <cell r="M54">
            <v>1665.39</v>
          </cell>
          <cell r="N54">
            <v>1578.643</v>
          </cell>
          <cell r="O54">
            <v>18511.081000000002</v>
          </cell>
        </row>
        <row r="55">
          <cell r="B55" t="str">
            <v>2002 Actual Cost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2002 Actual BCM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2001 Actual Cost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</sheetData>
      <sheetData sheetId="22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>2002 Avg. Actual Cost/Tonne</v>
          </cell>
          <cell r="C3">
            <v>4.0822461032245565</v>
          </cell>
          <cell r="D3">
            <v>4.5012691627202157</v>
          </cell>
          <cell r="E3">
            <v>4.770955419189387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>
            <v>1.1789186096230282</v>
          </cell>
        </row>
        <row r="4">
          <cell r="B4" t="str">
            <v>2002 Avg. Budget Cost/Tonne</v>
          </cell>
          <cell r="C4">
            <v>1.3433204067676969</v>
          </cell>
          <cell r="D4">
            <v>1.3433204067676969</v>
          </cell>
          <cell r="E4">
            <v>1.3433204067676969</v>
          </cell>
          <cell r="F4">
            <v>1.3433204067676969</v>
          </cell>
          <cell r="G4">
            <v>1.3433204067676969</v>
          </cell>
          <cell r="H4">
            <v>1.3433204067676969</v>
          </cell>
          <cell r="I4">
            <v>1.3433204067676969</v>
          </cell>
          <cell r="J4">
            <v>1.3433204067676969</v>
          </cell>
          <cell r="K4">
            <v>1.3433204067676969</v>
          </cell>
          <cell r="L4">
            <v>1.3433204067676969</v>
          </cell>
          <cell r="M4">
            <v>1.3433204067676969</v>
          </cell>
          <cell r="N4">
            <v>1.3433204067676969</v>
          </cell>
          <cell r="O4">
            <v>1.3433204067676969</v>
          </cell>
        </row>
        <row r="5">
          <cell r="B5" t="str">
            <v>2001 Avg. Actual Cost/Tonne</v>
          </cell>
          <cell r="C5">
            <v>5.6501035651874698</v>
          </cell>
          <cell r="D5">
            <v>5.6501035651874698</v>
          </cell>
          <cell r="E5">
            <v>5.6501035651874698</v>
          </cell>
          <cell r="F5">
            <v>5.6501035651874698</v>
          </cell>
          <cell r="G5">
            <v>5.6501035651874698</v>
          </cell>
          <cell r="H5">
            <v>5.6501035651874698</v>
          </cell>
          <cell r="I5">
            <v>5.6501035651874698</v>
          </cell>
          <cell r="J5">
            <v>5.6501035651874698</v>
          </cell>
          <cell r="K5">
            <v>5.6501035651874698</v>
          </cell>
          <cell r="L5">
            <v>5.6501035651874698</v>
          </cell>
          <cell r="M5">
            <v>5.6501035651874698</v>
          </cell>
          <cell r="N5">
            <v>5.6501035651874698</v>
          </cell>
          <cell r="O5">
            <v>5.6501035651874698</v>
          </cell>
        </row>
        <row r="6">
          <cell r="B6" t="str">
            <v>2002 Budget Cost</v>
          </cell>
          <cell r="C6">
            <v>2312.7242600000004</v>
          </cell>
          <cell r="D6">
            <v>2586.8391200000001</v>
          </cell>
          <cell r="E6">
            <v>2408.0478999999996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-2E-3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7307.6092799999997</v>
          </cell>
        </row>
        <row r="7">
          <cell r="B7" t="str">
            <v>2002 Budget Tonnes</v>
          </cell>
          <cell r="C7">
            <v>467.5</v>
          </cell>
          <cell r="D7">
            <v>401.7</v>
          </cell>
          <cell r="E7">
            <v>456.4</v>
          </cell>
          <cell r="F7">
            <v>452.82</v>
          </cell>
          <cell r="G7">
            <v>467.5</v>
          </cell>
          <cell r="H7">
            <v>452.4</v>
          </cell>
          <cell r="I7">
            <v>467.5</v>
          </cell>
          <cell r="J7">
            <v>444.64</v>
          </cell>
          <cell r="K7">
            <v>442.1</v>
          </cell>
          <cell r="L7">
            <v>467.5</v>
          </cell>
          <cell r="M7">
            <v>452.4</v>
          </cell>
          <cell r="N7">
            <v>467.5</v>
          </cell>
          <cell r="O7">
            <v>5439.9599999999991</v>
          </cell>
        </row>
        <row r="8">
          <cell r="B8" t="str">
            <v>2002 Actual Cost</v>
          </cell>
          <cell r="C8">
            <v>2061.6281737887753</v>
          </cell>
          <cell r="D8">
            <v>2024.7365038577047</v>
          </cell>
          <cell r="E8">
            <v>2528.6938268559234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6615.0585045024036</v>
          </cell>
        </row>
        <row r="9">
          <cell r="B9" t="str">
            <v>2002 Actual Tonnes</v>
          </cell>
          <cell r="C9">
            <v>505.02300000000002</v>
          </cell>
          <cell r="D9">
            <v>402.80200000000002</v>
          </cell>
          <cell r="E9">
            <v>478.702</v>
          </cell>
          <cell r="F9">
            <v>438.964</v>
          </cell>
          <cell r="G9">
            <v>474.012</v>
          </cell>
          <cell r="H9">
            <v>478.81200000000001</v>
          </cell>
          <cell r="I9">
            <v>478.416</v>
          </cell>
          <cell r="J9">
            <v>466.16699999999997</v>
          </cell>
          <cell r="K9">
            <v>496.70100000000002</v>
          </cell>
          <cell r="L9">
            <v>470.82</v>
          </cell>
          <cell r="M9">
            <v>441.31299999999999</v>
          </cell>
          <cell r="N9">
            <v>479.392</v>
          </cell>
          <cell r="O9">
            <v>5611.1239999999998</v>
          </cell>
        </row>
        <row r="10">
          <cell r="B10" t="str">
            <v>2001 Actual Cost</v>
          </cell>
          <cell r="C10">
            <v>2658.1319999999996</v>
          </cell>
          <cell r="D10">
            <v>1935.7127699999999</v>
          </cell>
          <cell r="E10">
            <v>2559.0480000000002</v>
          </cell>
          <cell r="F10">
            <v>2556.8730000000005</v>
          </cell>
          <cell r="G10">
            <v>2611.6980000000003</v>
          </cell>
          <cell r="H10">
            <v>3240.0549299999998</v>
          </cell>
          <cell r="I10">
            <v>2483.5804900000003</v>
          </cell>
          <cell r="J10">
            <v>2720.0886099999998</v>
          </cell>
          <cell r="K10">
            <v>2734.0748199999998</v>
          </cell>
          <cell r="L10">
            <v>2371.6090600000002</v>
          </cell>
          <cell r="M10">
            <v>2369.3209700000002</v>
          </cell>
          <cell r="N10">
            <v>2663.0601000000001</v>
          </cell>
          <cell r="O10">
            <v>30903.25275</v>
          </cell>
        </row>
        <row r="11">
          <cell r="B11" t="str">
            <v>2001 Actual Tonnes</v>
          </cell>
          <cell r="C11">
            <v>457.74799999999999</v>
          </cell>
          <cell r="D11">
            <v>438.59399999999999</v>
          </cell>
          <cell r="E11">
            <v>468.16500000000002</v>
          </cell>
          <cell r="F11">
            <v>457.12700000000001</v>
          </cell>
          <cell r="G11">
            <v>459.15300000000002</v>
          </cell>
          <cell r="H11">
            <v>444.06799999999998</v>
          </cell>
          <cell r="I11">
            <v>448.07600000000002</v>
          </cell>
          <cell r="J11">
            <v>451.50900000000001</v>
          </cell>
          <cell r="K11">
            <v>461.30799999999999</v>
          </cell>
          <cell r="L11">
            <v>460.56900000000002</v>
          </cell>
          <cell r="M11">
            <v>472.11500000000001</v>
          </cell>
          <cell r="N11">
            <v>451.07</v>
          </cell>
          <cell r="O11">
            <v>5469.5020000000004</v>
          </cell>
        </row>
        <row r="15">
          <cell r="N15" t="str">
            <v xml:space="preserve"> </v>
          </cell>
        </row>
        <row r="45"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план. себест. тонны в 2002 г.</v>
          </cell>
          <cell r="C46">
            <v>4.0822461032245565</v>
          </cell>
          <cell r="D46">
            <v>4.5012691627202157</v>
          </cell>
          <cell r="E46">
            <v>4.770955419189387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>
            <v>1.1789186096230282</v>
          </cell>
        </row>
        <row r="47">
          <cell r="B47" t="str">
            <v>Сред. факт. себест. тонны в 2001 г.</v>
          </cell>
          <cell r="C47">
            <v>1.3433204067676969</v>
          </cell>
          <cell r="D47">
            <v>1.3433204067676969</v>
          </cell>
          <cell r="E47">
            <v>1.3433204067676969</v>
          </cell>
          <cell r="F47">
            <v>1.3433204067676969</v>
          </cell>
          <cell r="G47">
            <v>1.3433204067676969</v>
          </cell>
          <cell r="H47">
            <v>1.3433204067676969</v>
          </cell>
          <cell r="I47">
            <v>1.3433204067676969</v>
          </cell>
          <cell r="J47">
            <v>1.3433204067676969</v>
          </cell>
          <cell r="K47">
            <v>1.3433204067676969</v>
          </cell>
          <cell r="L47">
            <v>1.3433204067676969</v>
          </cell>
          <cell r="M47">
            <v>1.3433204067676969</v>
          </cell>
          <cell r="N47">
            <v>1.3433204067676969</v>
          </cell>
          <cell r="O47">
            <v>1.3433204067676969</v>
          </cell>
        </row>
        <row r="48">
          <cell r="B48" t="str">
            <v>Сред. факт. себест. тонны в 2002 г.</v>
          </cell>
          <cell r="C48">
            <v>5.6501035651874698</v>
          </cell>
          <cell r="D48">
            <v>5.6501035651874698</v>
          </cell>
          <cell r="E48">
            <v>5.6501035651874698</v>
          </cell>
          <cell r="F48">
            <v>5.6501035651874698</v>
          </cell>
          <cell r="G48">
            <v>5.6501035651874698</v>
          </cell>
          <cell r="H48">
            <v>5.6501035651874698</v>
          </cell>
          <cell r="I48">
            <v>5.6501035651874698</v>
          </cell>
          <cell r="J48">
            <v>5.6501035651874698</v>
          </cell>
          <cell r="K48">
            <v>5.6501035651874698</v>
          </cell>
          <cell r="L48">
            <v>5.6501035651874698</v>
          </cell>
          <cell r="M48">
            <v>5.6501035651874698</v>
          </cell>
          <cell r="N48">
            <v>5.6501035651874698</v>
          </cell>
          <cell r="O48">
            <v>5.6501035651874698</v>
          </cell>
        </row>
        <row r="49">
          <cell r="B49" t="str">
            <v>2002 Avg. Budget Cost/Tonne</v>
          </cell>
          <cell r="C49">
            <v>2312.7242600000004</v>
          </cell>
          <cell r="D49">
            <v>2586.8391200000001</v>
          </cell>
          <cell r="E49">
            <v>2408.0478999999996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-2E-3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7307.6092799999997</v>
          </cell>
        </row>
        <row r="50">
          <cell r="B50" t="str">
            <v>2001 Avg. Actual Cost/Tonne</v>
          </cell>
          <cell r="C50">
            <v>467.5</v>
          </cell>
          <cell r="D50">
            <v>401.7</v>
          </cell>
          <cell r="E50">
            <v>456.4</v>
          </cell>
          <cell r="F50">
            <v>452.82</v>
          </cell>
          <cell r="G50">
            <v>467.5</v>
          </cell>
          <cell r="H50">
            <v>452.4</v>
          </cell>
          <cell r="I50">
            <v>467.5</v>
          </cell>
          <cell r="J50">
            <v>444.64</v>
          </cell>
          <cell r="K50">
            <v>442.1</v>
          </cell>
          <cell r="L50">
            <v>467.5</v>
          </cell>
          <cell r="M50">
            <v>452.4</v>
          </cell>
          <cell r="N50">
            <v>467.5</v>
          </cell>
          <cell r="O50">
            <v>5439.9599999999991</v>
          </cell>
        </row>
        <row r="51">
          <cell r="B51" t="str">
            <v>2002 Budget Cost</v>
          </cell>
          <cell r="C51">
            <v>2061.6281737887753</v>
          </cell>
          <cell r="D51">
            <v>2024.7365038577047</v>
          </cell>
          <cell r="E51">
            <v>2528.6938268559234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6615.0585045024036</v>
          </cell>
        </row>
        <row r="52">
          <cell r="B52" t="str">
            <v>2002 Budget Tonnes</v>
          </cell>
          <cell r="C52">
            <v>505.02300000000002</v>
          </cell>
          <cell r="D52">
            <v>402.80200000000002</v>
          </cell>
          <cell r="E52">
            <v>478.702</v>
          </cell>
          <cell r="F52">
            <v>438.964</v>
          </cell>
          <cell r="G52">
            <v>474.012</v>
          </cell>
          <cell r="H52">
            <v>478.81200000000001</v>
          </cell>
          <cell r="I52">
            <v>478.416</v>
          </cell>
          <cell r="J52">
            <v>466.16699999999997</v>
          </cell>
          <cell r="K52">
            <v>496.70100000000002</v>
          </cell>
          <cell r="L52">
            <v>470.82</v>
          </cell>
          <cell r="M52">
            <v>441.31299999999999</v>
          </cell>
          <cell r="N52">
            <v>479.392</v>
          </cell>
          <cell r="O52">
            <v>5611.1239999999998</v>
          </cell>
        </row>
        <row r="53">
          <cell r="B53" t="str">
            <v>2002 Actual Cost</v>
          </cell>
          <cell r="C53">
            <v>2658.1319999999996</v>
          </cell>
          <cell r="D53">
            <v>1935.7127699999999</v>
          </cell>
          <cell r="E53">
            <v>2559.0480000000002</v>
          </cell>
          <cell r="F53">
            <v>2556.8730000000005</v>
          </cell>
          <cell r="G53">
            <v>2611.6980000000003</v>
          </cell>
          <cell r="H53">
            <v>3240.0549299999998</v>
          </cell>
          <cell r="I53">
            <v>2483.5804900000003</v>
          </cell>
          <cell r="J53">
            <v>2720.0886099999998</v>
          </cell>
          <cell r="K53">
            <v>2734.0748199999998</v>
          </cell>
          <cell r="L53">
            <v>2371.6090600000002</v>
          </cell>
          <cell r="M53">
            <v>2369.3209700000002</v>
          </cell>
          <cell r="N53">
            <v>2663.0601000000001</v>
          </cell>
          <cell r="O53">
            <v>30903.25275</v>
          </cell>
        </row>
        <row r="54">
          <cell r="B54" t="str">
            <v>2002 Actual Tonnes</v>
          </cell>
          <cell r="C54">
            <v>457.74799999999999</v>
          </cell>
          <cell r="D54">
            <v>438.59399999999999</v>
          </cell>
          <cell r="E54">
            <v>468.16500000000002</v>
          </cell>
          <cell r="F54">
            <v>457.12700000000001</v>
          </cell>
          <cell r="G54">
            <v>459.15300000000002</v>
          </cell>
          <cell r="H54">
            <v>444.06799999999998</v>
          </cell>
          <cell r="I54">
            <v>448.07600000000002</v>
          </cell>
          <cell r="J54">
            <v>451.50900000000001</v>
          </cell>
          <cell r="K54">
            <v>461.30799999999999</v>
          </cell>
          <cell r="L54">
            <v>460.56900000000002</v>
          </cell>
          <cell r="M54">
            <v>472.11500000000001</v>
          </cell>
          <cell r="N54">
            <v>451.07</v>
          </cell>
          <cell r="O54">
            <v>5469.5020000000004</v>
          </cell>
        </row>
      </sheetData>
      <sheetData sheetId="23" refreshError="1">
        <row r="22">
          <cell r="A22" t="str">
            <v>KUMTOR GOLD PROJECT</v>
          </cell>
        </row>
        <row r="38">
          <cell r="A38" t="str">
            <v>Summary Report of Operations</v>
          </cell>
          <cell r="B38" t="str">
            <v>Summary Report of Operations</v>
          </cell>
        </row>
        <row r="40">
          <cell r="D40" t="str">
            <v>December 2002</v>
          </cell>
        </row>
        <row r="57">
          <cell r="D57" t="str">
            <v>KUMTOR GOLD COMPANY</v>
          </cell>
        </row>
        <row r="59">
          <cell r="D59" t="str">
            <v>TABLE OF CONTENTS</v>
          </cell>
        </row>
        <row r="61">
          <cell r="D61" t="str">
            <v>December 2002</v>
          </cell>
        </row>
        <row r="67">
          <cell r="A67">
            <v>1</v>
          </cell>
          <cell r="B67" t="str">
            <v>Operating Statistics…………………………………………………………………………………….….</v>
          </cell>
          <cell r="I67">
            <v>2</v>
          </cell>
        </row>
        <row r="70">
          <cell r="A70">
            <v>2</v>
          </cell>
          <cell r="B70" t="str">
            <v xml:space="preserve">Mining…………………………………………………………………………………………………..…… </v>
          </cell>
          <cell r="I70">
            <v>2</v>
          </cell>
        </row>
        <row r="73">
          <cell r="A73">
            <v>3</v>
          </cell>
          <cell r="B73" t="str">
            <v xml:space="preserve">Milling…………………………………………………………………………………………..…………… </v>
          </cell>
          <cell r="I73">
            <v>3</v>
          </cell>
        </row>
        <row r="76">
          <cell r="A76">
            <v>4</v>
          </cell>
          <cell r="B76" t="str">
            <v xml:space="preserve">Maintenance………………………………………………………………………...…………………….. </v>
          </cell>
          <cell r="I76">
            <v>3</v>
          </cell>
        </row>
        <row r="78">
          <cell r="B78" t="str">
            <v xml:space="preserve">4.1. Mine Maintenance…………………………………………………………………..………………. </v>
          </cell>
          <cell r="I78">
            <v>3</v>
          </cell>
        </row>
        <row r="80">
          <cell r="B80" t="str">
            <v>4.2. Mill Maintenance…………………………………………………………………...…………………</v>
          </cell>
          <cell r="I80">
            <v>4</v>
          </cell>
        </row>
        <row r="83">
          <cell r="A83">
            <v>5</v>
          </cell>
          <cell r="B83" t="str">
            <v xml:space="preserve">General……………………………………………………………………………….……………………… </v>
          </cell>
          <cell r="I83">
            <v>4</v>
          </cell>
        </row>
        <row r="86">
          <cell r="A86">
            <v>6</v>
          </cell>
          <cell r="B86" t="str">
            <v>Operating Costs…………………………………………………………………………………...……….</v>
          </cell>
          <cell r="I86">
            <v>4</v>
          </cell>
        </row>
        <row r="89">
          <cell r="A89">
            <v>7</v>
          </cell>
          <cell r="B89" t="str">
            <v>Operating Cost Summary……………………………………………………………..………………….</v>
          </cell>
          <cell r="I89">
            <v>5</v>
          </cell>
        </row>
        <row r="92">
          <cell r="A92">
            <v>8</v>
          </cell>
          <cell r="B92" t="str">
            <v>Capital Project Cost Summary…………………………………………………….…………………….</v>
          </cell>
          <cell r="I92">
            <v>6</v>
          </cell>
        </row>
        <row r="115">
          <cell r="A115" t="str">
            <v>Kumtor Gold Project (Kyrgyzstan)</v>
          </cell>
          <cell r="E115" t="str">
            <v>Summary Report of Operations - December 2002</v>
          </cell>
          <cell r="I115" t="str">
            <v>Page 1</v>
          </cell>
        </row>
        <row r="116">
          <cell r="A116" t="str">
            <v>Note:</v>
          </cell>
          <cell r="B116" t="str">
            <v>All dollar values are in US currency.</v>
          </cell>
        </row>
        <row r="117">
          <cell r="A117" t="str">
            <v>1.</v>
          </cell>
          <cell r="B117" t="str">
            <v>Operating Statistics</v>
          </cell>
        </row>
        <row r="119">
          <cell r="C119" t="str">
            <v>Current Month</v>
          </cell>
          <cell r="F119" t="str">
            <v>Year to Date</v>
          </cell>
          <cell r="I119">
            <v>2002</v>
          </cell>
        </row>
        <row r="120">
          <cell r="C120" t="str">
            <v>Actual</v>
          </cell>
          <cell r="D120" t="str">
            <v>Budget</v>
          </cell>
          <cell r="E120" t="str">
            <v>Variance</v>
          </cell>
          <cell r="F120" t="str">
            <v>Actual</v>
          </cell>
          <cell r="G120" t="str">
            <v>Budget</v>
          </cell>
          <cell r="H120" t="str">
            <v>Variance</v>
          </cell>
          <cell r="I120" t="str">
            <v>Budget</v>
          </cell>
        </row>
        <row r="121">
          <cell r="A121" t="str">
            <v>Gold Poured (ounces)</v>
          </cell>
          <cell r="C121">
            <v>70223</v>
          </cell>
          <cell r="D121">
            <v>79142</v>
          </cell>
          <cell r="E121">
            <v>-8919</v>
          </cell>
          <cell r="F121">
            <v>528550</v>
          </cell>
          <cell r="G121">
            <v>666116</v>
          </cell>
          <cell r="H121">
            <v>-137566</v>
          </cell>
          <cell r="I121">
            <v>666116</v>
          </cell>
        </row>
        <row r="122">
          <cell r="A122" t="str">
            <v>Gold Sales (ounces)</v>
          </cell>
          <cell r="C122">
            <v>42288.031109999996</v>
          </cell>
          <cell r="D122">
            <v>107511.16344086021</v>
          </cell>
          <cell r="E122">
            <v>-65223.132330860215</v>
          </cell>
          <cell r="F122">
            <v>523182.46355999995</v>
          </cell>
          <cell r="G122">
            <v>662190.83870967745</v>
          </cell>
          <cell r="H122">
            <v>-139008.37514967751</v>
          </cell>
          <cell r="I122">
            <v>662190.83870967745</v>
          </cell>
        </row>
        <row r="123">
          <cell r="A123" t="str">
            <v xml:space="preserve">Unit Net Operating </v>
          </cell>
        </row>
        <row r="124">
          <cell r="A124" t="str">
            <v xml:space="preserve">Cash Costs 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</row>
        <row r="125">
          <cell r="A125" t="str">
            <v>(US$/ounce poured)</v>
          </cell>
        </row>
        <row r="128">
          <cell r="A128" t="str">
            <v>2.</v>
          </cell>
          <cell r="B128" t="str">
            <v>Mining</v>
          </cell>
        </row>
        <row r="130">
          <cell r="A130" t="str">
            <v>Current Month</v>
          </cell>
          <cell r="F130" t="str">
            <v>Year to Date</v>
          </cell>
          <cell r="I130">
            <v>2002</v>
          </cell>
        </row>
        <row r="131">
          <cell r="A131" t="str">
            <v>Actual</v>
          </cell>
          <cell r="B131" t="str">
            <v>Budget</v>
          </cell>
          <cell r="C131" t="str">
            <v>Variance</v>
          </cell>
          <cell r="D131" t="str">
            <v>Open pit production</v>
          </cell>
          <cell r="F131" t="str">
            <v>Actual</v>
          </cell>
          <cell r="G131" t="str">
            <v>Budget</v>
          </cell>
          <cell r="H131" t="str">
            <v>Variance</v>
          </cell>
          <cell r="I131" t="str">
            <v xml:space="preserve">Budget </v>
          </cell>
        </row>
        <row r="132">
          <cell r="D132" t="str">
            <v>BCM's:</v>
          </cell>
        </row>
        <row r="133">
          <cell r="A133">
            <v>63450</v>
          </cell>
          <cell r="B133">
            <v>0</v>
          </cell>
          <cell r="C133">
            <v>63450</v>
          </cell>
          <cell r="D133" t="str">
            <v>Ice</v>
          </cell>
          <cell r="F133">
            <v>876700</v>
          </cell>
          <cell r="G133">
            <v>0</v>
          </cell>
          <cell r="H133">
            <v>876700</v>
          </cell>
          <cell r="I133">
            <v>0</v>
          </cell>
        </row>
        <row r="134">
          <cell r="A134">
            <v>1862605</v>
          </cell>
          <cell r="B134">
            <v>1447742</v>
          </cell>
          <cell r="C134">
            <v>414863</v>
          </cell>
          <cell r="D134" t="str">
            <v>Waste &amp; low grade</v>
          </cell>
          <cell r="F134">
            <v>17160399</v>
          </cell>
          <cell r="G134">
            <v>17131817</v>
          </cell>
          <cell r="H134">
            <v>28582</v>
          </cell>
          <cell r="I134">
            <v>17131818</v>
          </cell>
        </row>
        <row r="135">
          <cell r="A135">
            <v>173750</v>
          </cell>
          <cell r="B135">
            <v>164258</v>
          </cell>
          <cell r="C135">
            <v>9492</v>
          </cell>
          <cell r="D135" t="str">
            <v>Ore</v>
          </cell>
          <cell r="F135">
            <v>1633299</v>
          </cell>
          <cell r="G135">
            <v>1848183</v>
          </cell>
          <cell r="H135">
            <v>-214884</v>
          </cell>
          <cell r="I135">
            <v>1848183</v>
          </cell>
        </row>
        <row r="136">
          <cell r="A136">
            <v>2099805</v>
          </cell>
          <cell r="B136">
            <v>1612000</v>
          </cell>
          <cell r="C136">
            <v>487805</v>
          </cell>
          <cell r="D136" t="str">
            <v>Total</v>
          </cell>
          <cell r="F136">
            <v>19670398</v>
          </cell>
          <cell r="G136">
            <v>18980000</v>
          </cell>
          <cell r="H136">
            <v>690398</v>
          </cell>
          <cell r="I136">
            <v>18980000</v>
          </cell>
        </row>
        <row r="137">
          <cell r="D137" t="str">
            <v>Ore production</v>
          </cell>
        </row>
        <row r="138">
          <cell r="D138" t="str">
            <v>Tonnes:</v>
          </cell>
        </row>
        <row r="139">
          <cell r="A139">
            <v>495189</v>
          </cell>
          <cell r="B139">
            <v>467500</v>
          </cell>
          <cell r="C139">
            <v>27689</v>
          </cell>
          <cell r="D139" t="str">
            <v>Ore mined (tonnes)</v>
          </cell>
          <cell r="F139">
            <v>4654904</v>
          </cell>
          <cell r="G139">
            <v>5439960</v>
          </cell>
          <cell r="H139">
            <v>-785056</v>
          </cell>
          <cell r="I139">
            <v>5439960</v>
          </cell>
        </row>
        <row r="140">
          <cell r="A140">
            <v>5.8710000000000004</v>
          </cell>
          <cell r="B140">
            <v>6.4</v>
          </cell>
          <cell r="C140">
            <v>-0.52899999999999991</v>
          </cell>
          <cell r="D140" t="str">
            <v>Grade (g/t)</v>
          </cell>
          <cell r="F140">
            <v>3.6794070896843416</v>
          </cell>
          <cell r="G140">
            <v>4.6681921161699726</v>
          </cell>
          <cell r="H140">
            <v>-0.98878502648563105</v>
          </cell>
          <cell r="I140">
            <v>4.6681921161699726</v>
          </cell>
        </row>
        <row r="141">
          <cell r="A141">
            <v>93474</v>
          </cell>
          <cell r="B141">
            <v>96195</v>
          </cell>
          <cell r="C141">
            <v>-2721</v>
          </cell>
          <cell r="D141" t="str">
            <v>Ounces</v>
          </cell>
          <cell r="F141">
            <v>550655</v>
          </cell>
          <cell r="G141">
            <v>816461</v>
          </cell>
          <cell r="H141">
            <v>-265806</v>
          </cell>
          <cell r="I141">
            <v>816461</v>
          </cell>
        </row>
        <row r="144">
          <cell r="A144" t="str">
            <v>December mining production was 30.26% over budget at 67,736 BCM/day. The actual ore mined was above budget by 5.92% or 27,689 tonnes. Ore grade was under budget by .53 g/t during the month.</v>
          </cell>
        </row>
        <row r="171">
          <cell r="A171" t="str">
            <v>Kumtor Gold Project (Kyrgyzstan)</v>
          </cell>
          <cell r="E171" t="str">
            <v>Summary Report of Operations - December 2002</v>
          </cell>
          <cell r="I171" t="str">
            <v>Page 2</v>
          </cell>
        </row>
        <row r="172">
          <cell r="A172" t="str">
            <v>3.</v>
          </cell>
          <cell r="B172" t="str">
            <v>Milling</v>
          </cell>
        </row>
        <row r="174">
          <cell r="A174" t="str">
            <v>Current Month</v>
          </cell>
          <cell r="F174" t="str">
            <v>Year to Date</v>
          </cell>
          <cell r="I174">
            <v>2002</v>
          </cell>
        </row>
        <row r="175">
          <cell r="A175" t="str">
            <v>Actual</v>
          </cell>
          <cell r="B175" t="str">
            <v>Budget</v>
          </cell>
          <cell r="C175" t="str">
            <v>Variance</v>
          </cell>
          <cell r="F175" t="str">
            <v>Actual</v>
          </cell>
          <cell r="G175" t="str">
            <v>Budget</v>
          </cell>
          <cell r="H175" t="str">
            <v>Variance</v>
          </cell>
          <cell r="I175" t="str">
            <v xml:space="preserve">Budget </v>
          </cell>
        </row>
        <row r="176">
          <cell r="D176" t="str">
            <v>Mill  production</v>
          </cell>
        </row>
        <row r="177">
          <cell r="A177">
            <v>479392</v>
          </cell>
          <cell r="B177">
            <v>467500</v>
          </cell>
          <cell r="C177">
            <v>11892</v>
          </cell>
          <cell r="D177" t="str">
            <v>Tonnes of ore milled</v>
          </cell>
          <cell r="F177">
            <v>5611124</v>
          </cell>
          <cell r="G177">
            <v>5439960</v>
          </cell>
          <cell r="H177">
            <v>171164</v>
          </cell>
          <cell r="I177">
            <v>5439960</v>
          </cell>
        </row>
        <row r="178">
          <cell r="A178">
            <v>5.1970000000000001</v>
          </cell>
          <cell r="B178">
            <v>6.4</v>
          </cell>
          <cell r="C178">
            <v>-1.2030000000000003</v>
          </cell>
          <cell r="D178" t="str">
            <v>Grade (g/t)</v>
          </cell>
          <cell r="F178">
            <v>3.7110215837325997</v>
          </cell>
          <cell r="G178">
            <v>4.6681921161699726</v>
          </cell>
          <cell r="H178">
            <v>-0.95717053243737293</v>
          </cell>
          <cell r="I178">
            <v>4.6681921161699726</v>
          </cell>
        </row>
        <row r="179">
          <cell r="A179">
            <v>0.8286</v>
          </cell>
          <cell r="B179">
            <v>0.83</v>
          </cell>
          <cell r="C179">
            <v>-1.3999999999999568E-3</v>
          </cell>
          <cell r="D179" t="str">
            <v>Recovery %</v>
          </cell>
          <cell r="F179">
            <v>0.78126741103103181</v>
          </cell>
          <cell r="G179">
            <v>0.81715354438240162</v>
          </cell>
          <cell r="H179">
            <v>-3.5886133351369809E-2</v>
          </cell>
          <cell r="I179">
            <v>0.81715354438240162</v>
          </cell>
        </row>
        <row r="180">
          <cell r="A180">
            <v>66370</v>
          </cell>
          <cell r="B180">
            <v>79842</v>
          </cell>
          <cell r="C180">
            <v>-13472</v>
          </cell>
          <cell r="D180" t="str">
            <v>Total ounces produced</v>
          </cell>
          <cell r="F180">
            <v>523039</v>
          </cell>
          <cell r="G180">
            <v>667174</v>
          </cell>
          <cell r="H180">
            <v>-144135</v>
          </cell>
          <cell r="I180">
            <v>667174</v>
          </cell>
        </row>
        <row r="181">
          <cell r="A181">
            <v>3853</v>
          </cell>
          <cell r="B181">
            <v>-700</v>
          </cell>
          <cell r="C181">
            <v>4553</v>
          </cell>
          <cell r="D181" t="str">
            <v>In-circuit change</v>
          </cell>
          <cell r="F181">
            <v>5511</v>
          </cell>
          <cell r="G181">
            <v>-1059</v>
          </cell>
          <cell r="H181">
            <v>6570</v>
          </cell>
          <cell r="I181">
            <v>-1058</v>
          </cell>
        </row>
        <row r="182">
          <cell r="A182">
            <v>70223</v>
          </cell>
          <cell r="B182">
            <v>79142</v>
          </cell>
          <cell r="C182">
            <v>-8919</v>
          </cell>
          <cell r="D182" t="str">
            <v>Total gold poured (ounces)</v>
          </cell>
          <cell r="F182">
            <v>528550</v>
          </cell>
          <cell r="G182">
            <v>666116</v>
          </cell>
          <cell r="H182">
            <v>-137566</v>
          </cell>
          <cell r="I182">
            <v>666116</v>
          </cell>
        </row>
        <row r="185">
          <cell r="A185" t="str">
            <v xml:space="preserve">Total of 479,392 tonnes of ore were milled during December. The actual head grade was 5.20 g/t with a gold recovery of 82.86%, compared to a budgeted head grade of 6.40 g/t and recovery of 83.00%. Kumtor poured 70,223 ounces of gold in December which was </v>
          </cell>
        </row>
        <row r="193">
          <cell r="A193" t="str">
            <v>4.</v>
          </cell>
          <cell r="B193" t="str">
            <v>Maintenance</v>
          </cell>
        </row>
        <row r="195">
          <cell r="B195">
            <v>4.0999999999999996</v>
          </cell>
          <cell r="C195" t="str">
            <v xml:space="preserve">Mine Maintenance </v>
          </cell>
        </row>
        <row r="198">
          <cell r="B198" t="str">
            <v>Availability</v>
          </cell>
          <cell r="D198" t="str">
            <v>Month %</v>
          </cell>
          <cell r="F198" t="str">
            <v>Year-to-date %</v>
          </cell>
        </row>
        <row r="199">
          <cell r="B199" t="str">
            <v>Drills</v>
          </cell>
          <cell r="D199">
            <v>0.96360000000000001</v>
          </cell>
          <cell r="F199">
            <v>0.90059999999999996</v>
          </cell>
        </row>
        <row r="200">
          <cell r="B200" t="str">
            <v>777 Haul trucks</v>
          </cell>
          <cell r="D200">
            <v>0.95820000000000005</v>
          </cell>
          <cell r="F200">
            <v>0.93659999999999999</v>
          </cell>
        </row>
        <row r="201">
          <cell r="B201" t="str">
            <v>Loaders 992</v>
          </cell>
          <cell r="D201">
            <v>0.87429999999999997</v>
          </cell>
          <cell r="F201">
            <v>0.90480000000000005</v>
          </cell>
        </row>
        <row r="202">
          <cell r="B202" t="str">
            <v xml:space="preserve">Aux loaders </v>
          </cell>
          <cell r="D202">
            <v>0.95689999999999997</v>
          </cell>
          <cell r="F202">
            <v>0.93479999999999996</v>
          </cell>
        </row>
        <row r="203">
          <cell r="B203" t="str">
            <v>Graders</v>
          </cell>
          <cell r="D203">
            <v>0.96450000000000002</v>
          </cell>
          <cell r="F203">
            <v>0.94779999999999998</v>
          </cell>
        </row>
        <row r="204">
          <cell r="B204" t="str">
            <v>Aux. Excavators</v>
          </cell>
          <cell r="D204">
            <v>0.70740000000000003</v>
          </cell>
          <cell r="F204">
            <v>0.88390000000000002</v>
          </cell>
        </row>
        <row r="205">
          <cell r="B205" t="str">
            <v>Dozers</v>
          </cell>
          <cell r="D205">
            <v>0.96050000000000002</v>
          </cell>
          <cell r="F205">
            <v>0.91910000000000003</v>
          </cell>
        </row>
        <row r="206">
          <cell r="B206" t="str">
            <v>CAT Shovels</v>
          </cell>
          <cell r="D206">
            <v>0.95979999999999999</v>
          </cell>
          <cell r="F206">
            <v>0.90490000000000004</v>
          </cell>
        </row>
        <row r="226">
          <cell r="A226" t="str">
            <v>Kumtor Gold Project (Kyrgyzstan)</v>
          </cell>
          <cell r="E226" t="str">
            <v>Summary Report of Operations - December 2002</v>
          </cell>
          <cell r="I226" t="str">
            <v>Page 3</v>
          </cell>
        </row>
        <row r="227">
          <cell r="B227">
            <v>4.2</v>
          </cell>
          <cell r="C227" t="str">
            <v>Mill Maintenance</v>
          </cell>
        </row>
        <row r="229">
          <cell r="D229" t="str">
            <v>Hours in  Month (October %)</v>
          </cell>
          <cell r="G229" t="str">
            <v>Year-to-date Hours (YTD %)</v>
          </cell>
        </row>
        <row r="230">
          <cell r="B230" t="str">
            <v>Mill Availability</v>
          </cell>
          <cell r="D230" t="str">
            <v>724hrs (97.31%)</v>
          </cell>
          <cell r="G230" t="str">
            <v>8,270.85hrs (94.42%)</v>
          </cell>
        </row>
        <row r="232">
          <cell r="B232" t="str">
            <v>Mill availability for the month was good.</v>
          </cell>
        </row>
        <row r="237">
          <cell r="A237" t="str">
            <v>5.</v>
          </cell>
          <cell r="B237" t="str">
            <v>General</v>
          </cell>
        </row>
        <row r="239">
          <cell r="B239">
            <v>5.0999999999999996</v>
          </cell>
          <cell r="C239" t="str">
            <v>HR and Administration</v>
          </cell>
        </row>
        <row r="241">
          <cell r="B241" t="str">
            <v>The regular workforce at the end of December totaled 1,557 active regular employees, compared</v>
          </cell>
        </row>
        <row r="242">
          <cell r="B242" t="str">
            <v>to the approved budget of 1,571.</v>
          </cell>
        </row>
        <row r="245">
          <cell r="B245" t="str">
            <v>5.2</v>
          </cell>
          <cell r="C245" t="str">
            <v>Safety &amp; Environment</v>
          </cell>
        </row>
        <row r="247">
          <cell r="B247" t="str">
            <v>There were no lost time injury, seven first aid injury and five medical aid injuries.</v>
          </cell>
        </row>
        <row r="252">
          <cell r="A252" t="str">
            <v>6.</v>
          </cell>
          <cell r="B252" t="str">
            <v>Operating Costs</v>
          </cell>
        </row>
        <row r="254">
          <cell r="B254" t="str">
            <v>6.1</v>
          </cell>
          <cell r="C254" t="str">
            <v>Mine</v>
          </cell>
        </row>
        <row r="256">
          <cell r="A256" t="str">
            <v>Current Month</v>
          </cell>
          <cell r="F256" t="str">
            <v>Year to Date</v>
          </cell>
          <cell r="I256">
            <v>2002</v>
          </cell>
        </row>
        <row r="257">
          <cell r="A257" t="str">
            <v>Actual</v>
          </cell>
          <cell r="B257" t="str">
            <v>Budget</v>
          </cell>
          <cell r="C257" t="str">
            <v>Variance</v>
          </cell>
          <cell r="F257" t="str">
            <v>Actual</v>
          </cell>
          <cell r="G257" t="str">
            <v>Budget</v>
          </cell>
          <cell r="H257" t="str">
            <v>Variance</v>
          </cell>
          <cell r="I257" t="str">
            <v xml:space="preserve">Budget </v>
          </cell>
        </row>
        <row r="258">
          <cell r="A258">
            <v>2099805</v>
          </cell>
          <cell r="B258">
            <v>1612000</v>
          </cell>
          <cell r="C258">
            <v>487805</v>
          </cell>
          <cell r="D258" t="str">
            <v xml:space="preserve">   BCM's</v>
          </cell>
          <cell r="F258">
            <v>19670398</v>
          </cell>
          <cell r="G258">
            <v>18980000</v>
          </cell>
          <cell r="H258">
            <v>690398</v>
          </cell>
          <cell r="I258">
            <v>18980000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str">
            <v xml:space="preserve">   $/BCM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</row>
        <row r="260">
          <cell r="A260">
            <v>495189</v>
          </cell>
          <cell r="B260">
            <v>467500</v>
          </cell>
          <cell r="C260">
            <v>27689</v>
          </cell>
          <cell r="D260" t="str">
            <v xml:space="preserve">   Tonnes ore</v>
          </cell>
          <cell r="F260">
            <v>4654904</v>
          </cell>
          <cell r="G260">
            <v>5439960</v>
          </cell>
          <cell r="H260">
            <v>-785056</v>
          </cell>
          <cell r="I260">
            <v>5439960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str">
            <v xml:space="preserve">   $/tonnes ore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</row>
        <row r="262">
          <cell r="A262">
            <v>93474</v>
          </cell>
          <cell r="B262">
            <v>96195</v>
          </cell>
          <cell r="C262">
            <v>-2721</v>
          </cell>
          <cell r="D262" t="str">
            <v xml:space="preserve">   Ounces Gold</v>
          </cell>
          <cell r="F262">
            <v>550655</v>
          </cell>
          <cell r="G262">
            <v>816461</v>
          </cell>
          <cell r="H262">
            <v>-265806</v>
          </cell>
          <cell r="I262">
            <v>816461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str">
            <v xml:space="preserve">   $/oz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</row>
        <row r="286">
          <cell r="A286" t="str">
            <v>Kumtor Gold Project (Kyrgyzstan)</v>
          </cell>
          <cell r="E286" t="str">
            <v>Summary Report of Operations - December 2002</v>
          </cell>
          <cell r="I286" t="str">
            <v>Page 4</v>
          </cell>
        </row>
        <row r="287">
          <cell r="A287">
            <v>6.2</v>
          </cell>
          <cell r="B287" t="str">
            <v>Milling</v>
          </cell>
        </row>
        <row r="289">
          <cell r="A289" t="str">
            <v>Current Month</v>
          </cell>
          <cell r="F289" t="str">
            <v>Year to Date</v>
          </cell>
          <cell r="I289">
            <v>2002</v>
          </cell>
        </row>
        <row r="290">
          <cell r="A290" t="str">
            <v>Actual</v>
          </cell>
          <cell r="B290" t="str">
            <v>Budget</v>
          </cell>
          <cell r="C290" t="str">
            <v>Variance</v>
          </cell>
          <cell r="F290" t="str">
            <v>Actual</v>
          </cell>
          <cell r="G290" t="str">
            <v>Budget</v>
          </cell>
          <cell r="H290" t="str">
            <v>Variance</v>
          </cell>
          <cell r="I290" t="str">
            <v xml:space="preserve">Budget </v>
          </cell>
        </row>
        <row r="291">
          <cell r="A291">
            <v>479392</v>
          </cell>
          <cell r="B291">
            <v>467500</v>
          </cell>
          <cell r="C291">
            <v>11892</v>
          </cell>
          <cell r="D291" t="str">
            <v xml:space="preserve">   Tonnes milled</v>
          </cell>
          <cell r="F291">
            <v>5611124</v>
          </cell>
          <cell r="G291">
            <v>5439960</v>
          </cell>
          <cell r="H291">
            <v>171164</v>
          </cell>
          <cell r="I291">
            <v>5439960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 t="str">
            <v xml:space="preserve">   $/tonne</v>
          </cell>
          <cell r="F292">
            <v>1.1789186096230282</v>
          </cell>
          <cell r="G292">
            <v>1.3433204067676967</v>
          </cell>
          <cell r="H292">
            <v>0.16440179714466852</v>
          </cell>
          <cell r="I292">
            <v>1.3433207744174591</v>
          </cell>
        </row>
        <row r="293">
          <cell r="A293">
            <v>70223</v>
          </cell>
          <cell r="B293">
            <v>79142</v>
          </cell>
          <cell r="C293">
            <v>-8919</v>
          </cell>
          <cell r="D293" t="str">
            <v xml:space="preserve">   Ounces Poured</v>
          </cell>
          <cell r="F293">
            <v>528550</v>
          </cell>
          <cell r="G293">
            <v>666116</v>
          </cell>
          <cell r="H293">
            <v>-137566</v>
          </cell>
          <cell r="I293">
            <v>666116</v>
          </cell>
        </row>
        <row r="294">
          <cell r="A294">
            <v>0</v>
          </cell>
          <cell r="B294">
            <v>0</v>
          </cell>
          <cell r="C294">
            <v>0</v>
          </cell>
          <cell r="D294" t="str">
            <v xml:space="preserve">   $/ounce</v>
          </cell>
          <cell r="F294">
            <v>12.515482933501854</v>
          </cell>
          <cell r="G294">
            <v>10.970475532790083</v>
          </cell>
          <cell r="H294">
            <v>-1.5450074007117713</v>
          </cell>
          <cell r="I294">
            <v>10.970478535270132</v>
          </cell>
        </row>
        <row r="296">
          <cell r="A296" t="str">
            <v xml:space="preserve">Actual unit cost per tonne milled was over budget by $0.27 per tonne. </v>
          </cell>
        </row>
        <row r="299">
          <cell r="A299" t="str">
            <v>7.</v>
          </cell>
          <cell r="B299" t="str">
            <v>Operating Cost Summary</v>
          </cell>
        </row>
        <row r="302">
          <cell r="A302" t="str">
            <v>Current Month</v>
          </cell>
          <cell r="F302" t="str">
            <v>Year to Date</v>
          </cell>
          <cell r="I302">
            <v>2002</v>
          </cell>
        </row>
        <row r="303">
          <cell r="A303" t="str">
            <v>Actual</v>
          </cell>
          <cell r="B303" t="str">
            <v>Budget</v>
          </cell>
          <cell r="C303" t="str">
            <v>Variance</v>
          </cell>
          <cell r="D303" t="str">
            <v>Cost by activity</v>
          </cell>
          <cell r="F303" t="str">
            <v>Actual</v>
          </cell>
          <cell r="G303" t="str">
            <v>Budget</v>
          </cell>
          <cell r="H303" t="str">
            <v>Variance</v>
          </cell>
          <cell r="I303" t="str">
            <v xml:space="preserve">Budget </v>
          </cell>
        </row>
        <row r="304">
          <cell r="A304" t="e">
            <v>#REF!</v>
          </cell>
          <cell r="B304" t="e">
            <v>#REF!</v>
          </cell>
          <cell r="C304" t="e">
            <v>#REF!</v>
          </cell>
          <cell r="D304" t="str">
            <v>Mining</v>
          </cell>
          <cell r="F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</row>
        <row r="305">
          <cell r="A305">
            <v>0</v>
          </cell>
          <cell r="B305">
            <v>0</v>
          </cell>
          <cell r="C305">
            <v>0</v>
          </cell>
          <cell r="D305" t="str">
            <v>Milling</v>
          </cell>
          <cell r="F305">
            <v>6615.0585045024045</v>
          </cell>
          <cell r="G305">
            <v>7307.6092799999988</v>
          </cell>
          <cell r="H305">
            <v>692.55077549759426</v>
          </cell>
          <cell r="I305">
            <v>7307.6112800000001</v>
          </cell>
        </row>
        <row r="306">
          <cell r="A306">
            <v>0</v>
          </cell>
          <cell r="B306">
            <v>0</v>
          </cell>
          <cell r="C306">
            <v>0</v>
          </cell>
          <cell r="D306" t="str">
            <v>Site administration</v>
          </cell>
          <cell r="F306">
            <v>6025.6056316100467</v>
          </cell>
          <cell r="G306">
            <v>6661.2034999999996</v>
          </cell>
          <cell r="H306">
            <v>635.59786838995296</v>
          </cell>
          <cell r="I306">
            <v>6661.2054999999991</v>
          </cell>
        </row>
        <row r="307">
          <cell r="A307">
            <v>0</v>
          </cell>
          <cell r="B307">
            <v>0</v>
          </cell>
          <cell r="C307">
            <v>0</v>
          </cell>
          <cell r="D307" t="str">
            <v>Maintenance</v>
          </cell>
          <cell r="F307">
            <v>424.8348213507735</v>
          </cell>
          <cell r="G307">
            <v>17193.346880000001</v>
          </cell>
          <cell r="H307">
            <v>16768.512058649227</v>
          </cell>
          <cell r="I307">
            <v>17193.346980000002</v>
          </cell>
        </row>
        <row r="308">
          <cell r="A308" t="e">
            <v>#REF!</v>
          </cell>
          <cell r="B308" t="e">
            <v>#REF!</v>
          </cell>
          <cell r="C308" t="e">
            <v>#REF!</v>
          </cell>
          <cell r="D308" t="str">
            <v>Total site costs</v>
          </cell>
          <cell r="F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</row>
        <row r="309">
          <cell r="A309">
            <v>0</v>
          </cell>
          <cell r="B309">
            <v>0</v>
          </cell>
          <cell r="C309">
            <v>0</v>
          </cell>
          <cell r="D309" t="str">
            <v>Bishkek administration</v>
          </cell>
          <cell r="F309">
            <v>1869.0335691890339</v>
          </cell>
          <cell r="G309">
            <v>1718.8715499999998</v>
          </cell>
          <cell r="H309">
            <v>-150.16201918903403</v>
          </cell>
          <cell r="I309">
            <v>1718.8715499999998</v>
          </cell>
        </row>
        <row r="310">
          <cell r="A310">
            <v>8049.8711399999993</v>
          </cell>
          <cell r="B310">
            <v>7105.73135</v>
          </cell>
          <cell r="C310">
            <v>-944.13978999999927</v>
          </cell>
          <cell r="D310" t="str">
            <v>Net operating cash costs</v>
          </cell>
          <cell r="F310">
            <v>93886.645600000003</v>
          </cell>
          <cell r="G310">
            <v>91194</v>
          </cell>
          <cell r="H310">
            <v>-2692.6456000000035</v>
          </cell>
          <cell r="I310" t="e">
            <v>#REF!</v>
          </cell>
        </row>
        <row r="311">
          <cell r="A311" t="e">
            <v>#REF!</v>
          </cell>
          <cell r="B311" t="e">
            <v>#REF!</v>
          </cell>
          <cell r="C311" t="e">
            <v>#REF!</v>
          </cell>
          <cell r="D311" t="str">
            <v>Unit net oper. cash cost oz/poured</v>
          </cell>
          <cell r="F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</row>
        <row r="314">
          <cell r="A314" t="str">
            <v>Current Month</v>
          </cell>
          <cell r="F314" t="str">
            <v>Year to Date</v>
          </cell>
          <cell r="I314">
            <v>2002</v>
          </cell>
        </row>
        <row r="315">
          <cell r="A315" t="str">
            <v>Actual</v>
          </cell>
          <cell r="B315" t="str">
            <v>Budget</v>
          </cell>
          <cell r="C315" t="str">
            <v>Variance</v>
          </cell>
          <cell r="D315" t="str">
            <v>Cost by expense element</v>
          </cell>
          <cell r="F315" t="str">
            <v>Actual</v>
          </cell>
          <cell r="G315" t="str">
            <v>Budget</v>
          </cell>
          <cell r="H315" t="str">
            <v>Variance</v>
          </cell>
          <cell r="I315" t="str">
            <v xml:space="preserve">Budget </v>
          </cell>
        </row>
        <row r="316">
          <cell r="A316">
            <v>3272.8333399999997</v>
          </cell>
          <cell r="B316">
            <v>1779.6747600000001</v>
          </cell>
          <cell r="C316">
            <v>-1493.1585799999996</v>
          </cell>
          <cell r="D316" t="str">
            <v>Employee Costs</v>
          </cell>
          <cell r="F316">
            <v>25012.982010000003</v>
          </cell>
          <cell r="G316">
            <v>22072.20952</v>
          </cell>
          <cell r="H316">
            <v>-2940.772490000003</v>
          </cell>
          <cell r="I316">
            <v>22072.210520000001</v>
          </cell>
        </row>
        <row r="317">
          <cell r="A317">
            <v>3031.7338</v>
          </cell>
          <cell r="B317">
            <v>2975.68959</v>
          </cell>
          <cell r="C317">
            <v>-56.044210000000021</v>
          </cell>
          <cell r="D317" t="str">
            <v>Operating Materials &amp; Supplies</v>
          </cell>
          <cell r="F317">
            <v>35103.802230000001</v>
          </cell>
          <cell r="G317">
            <v>37039.764060000001</v>
          </cell>
          <cell r="H317">
            <v>1935.9618300000002</v>
          </cell>
          <cell r="I317">
            <v>37039.75806</v>
          </cell>
        </row>
        <row r="318">
          <cell r="A318">
            <v>358.11601000000002</v>
          </cell>
          <cell r="B318">
            <v>1141.9960000000001</v>
          </cell>
          <cell r="C318">
            <v>783.87999000000013</v>
          </cell>
          <cell r="D318" t="str">
            <v>Maintenance Materials &amp; Supplies</v>
          </cell>
          <cell r="F318">
            <v>19878.732629999999</v>
          </cell>
          <cell r="G318">
            <v>17930.23</v>
          </cell>
          <cell r="H318">
            <v>-1948.502629999999</v>
          </cell>
          <cell r="I318">
            <v>17930.227999999999</v>
          </cell>
        </row>
        <row r="319">
          <cell r="A319">
            <v>-1.8042499999999999</v>
          </cell>
          <cell r="B319">
            <v>8.1509999999999998</v>
          </cell>
          <cell r="C319">
            <v>9.9552499999999995</v>
          </cell>
          <cell r="D319" t="str">
            <v>Procurement</v>
          </cell>
          <cell r="F319">
            <v>60.918479999999995</v>
          </cell>
          <cell r="G319">
            <v>97.804000000000002</v>
          </cell>
          <cell r="H319">
            <v>36.885520000000007</v>
          </cell>
          <cell r="I319">
            <v>97.804000000000002</v>
          </cell>
        </row>
        <row r="320">
          <cell r="A320">
            <v>219.34842999999998</v>
          </cell>
          <cell r="B320">
            <v>311.12599999999998</v>
          </cell>
          <cell r="C320">
            <v>91.777569999999997</v>
          </cell>
          <cell r="D320" t="str">
            <v>Camp Catering</v>
          </cell>
          <cell r="F320">
            <v>2520.7168700000007</v>
          </cell>
          <cell r="G320">
            <v>3785.61</v>
          </cell>
          <cell r="H320">
            <v>1264.8931299999995</v>
          </cell>
          <cell r="I320">
            <v>3785.61</v>
          </cell>
        </row>
        <row r="321">
          <cell r="A321">
            <v>1318.5993700000001</v>
          </cell>
          <cell r="B321">
            <v>890.35199999999998</v>
          </cell>
          <cell r="C321">
            <v>-428.24737000000016</v>
          </cell>
          <cell r="D321" t="str">
            <v>General and Administration</v>
          </cell>
          <cell r="F321">
            <v>12407.506649999999</v>
          </cell>
          <cell r="G321">
            <v>11096.376</v>
          </cell>
          <cell r="H321">
            <v>-1311.1306499999992</v>
          </cell>
          <cell r="I321">
            <v>11096.376</v>
          </cell>
        </row>
        <row r="322">
          <cell r="A322">
            <v>8198.8266999999996</v>
          </cell>
          <cell r="B322">
            <v>7106.9893499999998</v>
          </cell>
          <cell r="C322">
            <v>-1091.8373499999998</v>
          </cell>
          <cell r="D322" t="str">
            <v>Total operating costs</v>
          </cell>
          <cell r="F322">
            <v>94984.658869999999</v>
          </cell>
          <cell r="G322">
            <v>92021.993580000009</v>
          </cell>
          <cell r="H322">
            <v>-2962.6652899999899</v>
          </cell>
          <cell r="I322">
            <v>92021.986580000012</v>
          </cell>
        </row>
        <row r="323">
          <cell r="A323">
            <v>-148.95555999999999</v>
          </cell>
          <cell r="B323">
            <v>-1.258</v>
          </cell>
          <cell r="C323">
            <v>147.69755999999998</v>
          </cell>
          <cell r="D323" t="str">
            <v>Allocations &amp; recovery</v>
          </cell>
          <cell r="F323">
            <v>-1098.0132699999997</v>
          </cell>
          <cell r="G323">
            <v>-828.452</v>
          </cell>
          <cell r="H323">
            <v>269.56126999999969</v>
          </cell>
          <cell r="I323">
            <v>-828.45699999999999</v>
          </cell>
        </row>
        <row r="324">
          <cell r="A324">
            <v>8049.8711399999993</v>
          </cell>
          <cell r="B324">
            <v>7105.73135</v>
          </cell>
          <cell r="C324">
            <v>-944.13978999999927</v>
          </cell>
          <cell r="D324" t="str">
            <v>Net operating costs</v>
          </cell>
          <cell r="F324">
            <v>93886.645600000003</v>
          </cell>
          <cell r="G324">
            <v>91193.541580000005</v>
          </cell>
          <cell r="H324">
            <v>-2693.1040199999989</v>
          </cell>
          <cell r="I324">
            <v>91193.529580000017</v>
          </cell>
        </row>
        <row r="342">
          <cell r="A342" t="str">
            <v>Kumtor Gold Project (Kyrgyzstan)</v>
          </cell>
          <cell r="E342" t="str">
            <v>Summary Report of Operations - December 2002</v>
          </cell>
          <cell r="I342" t="str">
            <v>Page 5</v>
          </cell>
        </row>
        <row r="343">
          <cell r="A343">
            <v>8</v>
          </cell>
          <cell r="B343" t="str">
            <v>Capital Project Cost Summary</v>
          </cell>
        </row>
        <row r="345">
          <cell r="D345" t="str">
            <v>Month</v>
          </cell>
          <cell r="E345" t="str">
            <v>Year-to-date</v>
          </cell>
          <cell r="F345">
            <v>2002</v>
          </cell>
          <cell r="G345">
            <v>2002</v>
          </cell>
        </row>
        <row r="346">
          <cell r="D346" t="str">
            <v>Actual</v>
          </cell>
          <cell r="E346" t="str">
            <v>Actual</v>
          </cell>
          <cell r="F346" t="str">
            <v>Budget</v>
          </cell>
          <cell r="G346" t="str">
            <v>Forecast</v>
          </cell>
        </row>
        <row r="347">
          <cell r="A347" t="str">
            <v>2002 Capital Projects</v>
          </cell>
        </row>
        <row r="348">
          <cell r="A348" t="str">
            <v>Capital</v>
          </cell>
          <cell r="D348">
            <v>2803.444</v>
          </cell>
          <cell r="E348">
            <v>8610.179909025459</v>
          </cell>
          <cell r="F348">
            <v>4960.5</v>
          </cell>
          <cell r="G348">
            <v>7258.3514000000005</v>
          </cell>
        </row>
        <row r="349">
          <cell r="A349" t="str">
            <v>Development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Decommissioning/Reclamation</v>
          </cell>
          <cell r="D350">
            <v>0</v>
          </cell>
          <cell r="E350">
            <v>2E-3</v>
          </cell>
          <cell r="F350">
            <v>0</v>
          </cell>
          <cell r="G350">
            <v>4.0000000000000001E-3</v>
          </cell>
        </row>
        <row r="351">
          <cell r="A351" t="str">
            <v>Total Capital Projects</v>
          </cell>
          <cell r="D351">
            <v>2803.444</v>
          </cell>
          <cell r="E351">
            <v>8610.1819090254594</v>
          </cell>
          <cell r="F351">
            <v>4960.5</v>
          </cell>
          <cell r="G351">
            <v>7258.3554000000004</v>
          </cell>
        </row>
        <row r="402">
          <cell r="A402" t="str">
            <v>Kumtor Gold Project (Kyrgyzstan)</v>
          </cell>
          <cell r="E402" t="str">
            <v>Summary Report of Operations - December 2002</v>
          </cell>
          <cell r="I402" t="str">
            <v>Page 6</v>
          </cell>
        </row>
      </sheetData>
      <sheetData sheetId="24" refreshError="1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Summary"/>
      <sheetName val="Premisas"/>
      <sheetName val="Seleccionar MES"/>
      <sheetName val="VARIACIONES 0102"/>
      <sheetName val="VARIACIONES 0202"/>
      <sheetName val="ventas y compras"/>
      <sheetName val="Otros ingresos"/>
      <sheetName val="Gastos Variables"/>
      <sheetName val="Sueldos"/>
      <sheetName val="Carga O&amp;M"/>
      <sheetName val="Carga del CAPEX"/>
      <sheetName val="Ctas a pagar"/>
      <sheetName val="Ctas a cobrar"/>
      <sheetName val="Cargos diferidos"/>
      <sheetName val="Deuda"/>
      <sheetName val="Tarifas"/>
      <sheetName val="análisis variaciones"/>
      <sheetName val="análisis variaciones (2)"/>
      <sheetName val="Evolucion de las perdidas"/>
      <sheetName val="CRECIMIENTOS"/>
      <sheetName val="BS"/>
      <sheetName val="DATA"/>
      <sheetName val="31.12.03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TB2006"/>
      <sheetName val="TB"/>
      <sheetName val="F-2.1"/>
      <sheetName val="F-2.2"/>
      <sheetName val="F-2.3"/>
      <sheetName val="F-2.4"/>
      <sheetName val="SMT"/>
      <sheetName val="Sheet1"/>
      <sheetName val="Sheet2"/>
      <sheetName val="Sheet3"/>
      <sheetName val="Sheet4"/>
      <sheetName val="Sheet5"/>
      <sheetName val="Sheet6"/>
      <sheetName val="BS"/>
    </sheetNames>
    <sheetDataSet>
      <sheetData sheetId="0" refreshError="1"/>
      <sheetData sheetId="1" refreshError="1">
        <row r="1">
          <cell r="A1" t="str">
            <v>Jerooyaltyn</v>
          </cell>
        </row>
        <row r="2">
          <cell r="A2" t="str">
            <v>31 December 2007 and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-Überleitung"/>
      <sheetName val="Anlagevermögen"/>
      <sheetName val="Cust acc 2003"/>
      <sheetName val="Prelim Cost"/>
      <sheetName val="CamKum Prod"/>
      <sheetName val="Anlageverm?gen"/>
    </sheetNames>
    <sheetDataSet>
      <sheetData sheetId="0"/>
      <sheetData sheetId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10"/>
      <sheetName val="Лист1"/>
    </sheetNames>
    <sheetDataSet>
      <sheetData sheetId="0" refreshError="1"/>
      <sheetData sheetId="1">
        <row r="1">
          <cell r="B1" t="str">
            <v>Таблица 1</v>
          </cell>
        </row>
        <row r="2">
          <cell r="K2" t="str">
            <v>LEGAL</v>
          </cell>
        </row>
        <row r="5">
          <cell r="Q5">
            <v>7.2032100000000003</v>
          </cell>
          <cell r="V5">
            <v>7.9497837000000002</v>
          </cell>
        </row>
        <row r="7">
          <cell r="T7">
            <v>9.450850347372608</v>
          </cell>
        </row>
        <row r="29">
          <cell r="L29">
            <v>31</v>
          </cell>
        </row>
        <row r="46">
          <cell r="L46">
            <v>48</v>
          </cell>
        </row>
        <row r="61">
          <cell r="L61">
            <v>63</v>
          </cell>
        </row>
        <row r="75">
          <cell r="L75">
            <v>77</v>
          </cell>
        </row>
        <row r="81">
          <cell r="B81" t="str">
            <v>Таблица 2</v>
          </cell>
        </row>
        <row r="84">
          <cell r="L84">
            <v>85</v>
          </cell>
        </row>
        <row r="100">
          <cell r="L100">
            <v>101</v>
          </cell>
        </row>
        <row r="103">
          <cell r="B103" t="str">
            <v>Таблица 3</v>
          </cell>
        </row>
        <row r="116">
          <cell r="L116">
            <v>118</v>
          </cell>
        </row>
        <row r="124">
          <cell r="B124" t="str">
            <v>Таблица 4</v>
          </cell>
        </row>
        <row r="130">
          <cell r="L130">
            <v>132</v>
          </cell>
        </row>
        <row r="145">
          <cell r="B145" t="str">
            <v>Таблица 5</v>
          </cell>
        </row>
        <row r="169">
          <cell r="B169" t="str">
            <v>Таблица 6</v>
          </cell>
        </row>
        <row r="193">
          <cell r="B193" t="str">
            <v xml:space="preserve"> Таблица 7</v>
          </cell>
        </row>
        <row r="217">
          <cell r="B217" t="str">
            <v>Таблица 8</v>
          </cell>
        </row>
      </sheetData>
      <sheetData sheetId="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DATA"/>
      <sheetName val="Area Summary"/>
      <sheetName val="Tabeller"/>
      <sheetName val="Z-10"/>
      <sheetName val="5R"/>
      <sheetName val="Anlagevermögen"/>
      <sheetName val="Worksheet in 1611 Preliminary A"/>
      <sheetName val="I-Index"/>
      <sheetName val="Prelim Cost"/>
      <sheetName val="Расчет_Ин"/>
      <sheetName val="PIT&amp;PP(2)"/>
      <sheetName val="Cash CCI Detail"/>
      <sheetName val="A 100"/>
      <sheetName val="Detail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"/>
      <sheetName val="B.1.1"/>
      <sheetName val="B.1.2"/>
      <sheetName val="B.1.3"/>
      <sheetName val="B.1.4"/>
      <sheetName val="Trial balance"/>
      <sheetName val="Fees and comm"/>
      <sheetName val="Imploss"/>
      <sheetName val="Adj"/>
      <sheetName val="deferred tax"/>
      <sheetName val="Cash"/>
      <sheetName val="FA"/>
      <sheetName val="Bal by curr"/>
      <sheetName val="SMT"/>
      <sheetName val="confirmation control"/>
      <sheetName val="GA"/>
      <sheetName val="Loans to customers"/>
      <sheetName val="Interest"/>
      <sheetName val="Placements with banks"/>
      <sheetName val="Capital adequacy"/>
      <sheetName val="PN"/>
      <sheetName val="OA"/>
      <sheetName val="Securities"/>
      <sheetName val="Customer Accounts"/>
      <sheetName val="Loans from banks"/>
      <sheetName val="forex"/>
      <sheetName val="OL"/>
      <sheetName val="Loans within IL"/>
      <sheetName val="Other income"/>
      <sheetName val="Commitments (N)"/>
      <sheetName val="Geograpical Analysis"/>
      <sheetName val="Maturity Analysis"/>
      <sheetName val="By months"/>
      <sheetName val="By decades"/>
      <sheetName val="By branches"/>
      <sheetName val="BS"/>
      <sheetName val="P&amp;L"/>
      <sheetName val="Equity Mvmnts"/>
      <sheetName val="CF"/>
      <sheetName val="AHEPS"/>
      <sheetName val="OshHPP"/>
      <sheetName val="BHPP"/>
      <sheetName val="XREF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">
          <cell r="A1" t="str">
            <v>Investments</v>
          </cell>
        </row>
        <row r="2">
          <cell r="A2" t="str">
            <v>AS AT 31 DEC 2004</v>
          </cell>
        </row>
        <row r="3">
          <cell r="A3" t="str">
            <v>(in thousands of soms)</v>
          </cell>
        </row>
        <row r="6">
          <cell r="B6" t="str">
            <v>2004 per client</v>
          </cell>
          <cell r="G6" t="str">
            <v>Change
2003 / 2004 unadjusted</v>
          </cell>
        </row>
        <row r="7">
          <cell r="B7" t="str">
            <v>KKGS</v>
          </cell>
          <cell r="G7" t="str">
            <v>KKGS</v>
          </cell>
        </row>
        <row r="9">
          <cell r="A9" t="str">
            <v>Securities available-for-sale</v>
          </cell>
          <cell r="B9">
            <v>7840</v>
          </cell>
          <cell r="G9">
            <v>-1430</v>
          </cell>
        </row>
        <row r="10">
          <cell r="A10" t="str">
            <v>Securities held-to-maturity</v>
          </cell>
          <cell r="B10">
            <v>95770</v>
          </cell>
          <cell r="G10">
            <v>1604</v>
          </cell>
        </row>
        <row r="11">
          <cell r="B11">
            <v>103610</v>
          </cell>
          <cell r="G11">
            <v>174</v>
          </cell>
        </row>
        <row r="13">
          <cell r="A13" t="str">
            <v>Provision for impairment</v>
          </cell>
          <cell r="B13">
            <v>-2428</v>
          </cell>
          <cell r="G13">
            <v>-304</v>
          </cell>
        </row>
        <row r="14">
          <cell r="B14">
            <v>101182</v>
          </cell>
          <cell r="G14">
            <v>-130</v>
          </cell>
        </row>
        <row r="16">
          <cell r="B16">
            <v>0</v>
          </cell>
        </row>
        <row r="19">
          <cell r="A19" t="str">
            <v>Available-for-sale</v>
          </cell>
        </row>
        <row r="20">
          <cell r="A20" t="str">
            <v>Debt instruments – listed</v>
          </cell>
        </row>
        <row r="21">
          <cell r="A21" t="str">
            <v>State Treasury Bills issued by the MFKR</v>
          </cell>
          <cell r="B21">
            <v>0</v>
          </cell>
          <cell r="G21">
            <v>-700</v>
          </cell>
        </row>
        <row r="22">
          <cell r="B22">
            <v>0</v>
          </cell>
          <cell r="G22">
            <v>-700</v>
          </cell>
        </row>
        <row r="23">
          <cell r="A23" t="str">
            <v>Equity instruments – listed</v>
          </cell>
        </row>
        <row r="24">
          <cell r="A24" t="str">
            <v>OJSC Russian-Kyrgyz "Amanbank"</v>
          </cell>
          <cell r="B24">
            <v>5398</v>
          </cell>
          <cell r="G24">
            <v>0</v>
          </cell>
        </row>
        <row r="25">
          <cell r="A25" t="str">
            <v>JSC "Kyrgyzpromstroibank"</v>
          </cell>
          <cell r="B25">
            <v>60</v>
          </cell>
          <cell r="G25">
            <v>0</v>
          </cell>
        </row>
        <row r="26">
          <cell r="B26">
            <v>5458</v>
          </cell>
          <cell r="G26">
            <v>0</v>
          </cell>
        </row>
        <row r="27">
          <cell r="A27" t="str">
            <v>Equity instruments – unlisted</v>
          </cell>
        </row>
        <row r="28">
          <cell r="A28" t="str">
            <v>CJSC "Kyrgyz Stock Exchange"</v>
          </cell>
          <cell r="B28">
            <v>1942</v>
          </cell>
          <cell r="G28">
            <v>0</v>
          </cell>
        </row>
        <row r="29">
          <cell r="A29" t="str">
            <v>JSC "Ak-Suu KPK"</v>
          </cell>
          <cell r="B29">
            <v>385</v>
          </cell>
          <cell r="G29">
            <v>0</v>
          </cell>
        </row>
        <row r="30">
          <cell r="A30" t="str">
            <v>CJSC "Central Depository"</v>
          </cell>
          <cell r="B30">
            <v>35</v>
          </cell>
          <cell r="G30">
            <v>0</v>
          </cell>
        </row>
        <row r="31">
          <cell r="A31" t="str">
            <v>Interbank Processing Center</v>
          </cell>
          <cell r="B31">
            <v>20</v>
          </cell>
        </row>
        <row r="32">
          <cell r="A32" t="str">
            <v>JSC Insurance Company "AcShield"</v>
          </cell>
          <cell r="B32">
            <v>0</v>
          </cell>
          <cell r="G32">
            <v>-750</v>
          </cell>
        </row>
        <row r="33">
          <cell r="B33">
            <v>2382</v>
          </cell>
          <cell r="G33">
            <v>-750</v>
          </cell>
        </row>
        <row r="34">
          <cell r="A34" t="str">
            <v>Provision for impairment</v>
          </cell>
          <cell r="B34">
            <v>-2428</v>
          </cell>
          <cell r="G34">
            <v>-304</v>
          </cell>
        </row>
        <row r="35">
          <cell r="A35" t="str">
            <v>Total securities available for sale</v>
          </cell>
          <cell r="B35">
            <v>5412</v>
          </cell>
          <cell r="G35">
            <v>-1754</v>
          </cell>
        </row>
        <row r="38">
          <cell r="A38" t="str">
            <v>Held-to-maturity</v>
          </cell>
        </row>
        <row r="39">
          <cell r="A39" t="str">
            <v>Debt instruments – listed</v>
          </cell>
        </row>
        <row r="40">
          <cell r="A40" t="str">
            <v>State Treasury Bills</v>
          </cell>
          <cell r="B40">
            <v>95770</v>
          </cell>
          <cell r="G40">
            <v>23652</v>
          </cell>
        </row>
        <row r="41">
          <cell r="A41" t="str">
            <v>Ordinary note # 4 "AKB Kyrgyzstan 2003"</v>
          </cell>
          <cell r="B41">
            <v>0</v>
          </cell>
          <cell r="G41">
            <v>-11048</v>
          </cell>
        </row>
        <row r="42">
          <cell r="A42" t="str">
            <v>Ordinary note # 7 "AKB Kyrgyzstan 2003"</v>
          </cell>
          <cell r="B42">
            <v>0</v>
          </cell>
          <cell r="G42">
            <v>-11000</v>
          </cell>
        </row>
        <row r="43">
          <cell r="A43" t="str">
            <v>Total securities held-to-maturity</v>
          </cell>
          <cell r="B43">
            <v>95770</v>
          </cell>
          <cell r="G43">
            <v>1604</v>
          </cell>
        </row>
        <row r="45">
          <cell r="A45" t="str">
            <v>Total investments</v>
          </cell>
          <cell r="B45">
            <v>101182</v>
          </cell>
        </row>
        <row r="47">
          <cell r="B47">
            <v>0</v>
          </cell>
        </row>
        <row r="48">
          <cell r="B48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 refreshError="1"/>
      <sheetData sheetId="1" refreshError="1"/>
      <sheetData sheetId="2" refreshError="1">
        <row r="149">
          <cell r="E149">
            <v>-2374</v>
          </cell>
        </row>
        <row r="150">
          <cell r="C150">
            <v>0</v>
          </cell>
        </row>
        <row r="151">
          <cell r="B151" t="str">
            <v>Interest income on other highly liquid securities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COVER"/>
      <sheetName val="INSTRUCTIONS"/>
      <sheetName val="INDEX"/>
      <sheetName val="SCHED 3"/>
      <sheetName val="SCHED 4"/>
      <sheetName val="SCHED. AB"/>
      <sheetName val="CASH"/>
      <sheetName val="SCHED. D"/>
      <sheetName val="SCHED. E+N"/>
      <sheetName val="SCHED. F"/>
      <sheetName val="SCHED. G"/>
      <sheetName val="SCHED. H"/>
      <sheetName val="SCHED. I"/>
      <sheetName val="SCHED. J"/>
      <sheetName val="SCHED K"/>
      <sheetName val="SCHED. L "/>
      <sheetName val="SCHED. M"/>
      <sheetName val="SCHED OL"/>
      <sheetName val="SCHED. O"/>
      <sheetName val="SCHED. P"/>
      <sheetName val="SCHED. Q"/>
      <sheetName val="SCHED. R"/>
      <sheetName val="SCHED. 11"/>
      <sheetName val="SCHED. 12"/>
      <sheetName val="IS"/>
      <sheetName val="IS2"/>
      <sheetName val="SCHED. 10K-1"/>
      <sheetName val="SCHED. 10K-2"/>
      <sheetName val="SCHED. 10K-3"/>
      <sheetName val="SCHED. 10K-4"/>
      <sheetName val="SCHED. 10K-5"/>
      <sheetName val="SCHED. 10K-6"/>
      <sheetName val="SCHED. 10K-7"/>
      <sheetName val="SCHED. 10K-8"/>
      <sheetName val="SCHED. GAAP"/>
      <sheetName val="BS"/>
      <sheetName val="Account Changes"/>
      <sheetName val="New Accounts"/>
      <sheetName val="SCHED.C-NY"/>
      <sheetName val="PROOF-NY"/>
      <sheetName val="GAAP ADJ."/>
      <sheetName val="PIT&amp;PP(2)"/>
      <sheetName val="Prelim Cost"/>
      <sheetName val="Secur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  <sheetName val="ОборБалФормОтч"/>
      <sheetName val="Securities"/>
      <sheetName val="Astana_missing docs"/>
      <sheetName val="Atyrau_missing docs"/>
      <sheetName val="CBO_missing docs"/>
      <sheetName val="Head Office_missing docs"/>
      <sheetName val="Karaganda_missing docs"/>
      <sheetName val="Shymkent_missing docs"/>
      <sheetName val="GB-5-4.2"/>
      <sheetName val="G"/>
      <sheetName val="A-20"/>
    </sheetNames>
    <sheetDataSet>
      <sheetData sheetId="0"/>
      <sheetData sheetId="1"/>
      <sheetData sheetId="2"/>
      <sheetData sheetId="3" refreshError="1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Threshold Table"/>
      <sheetName val="Tickmarks"/>
      <sheetName val="Module1"/>
      <sheetName val="Determination of Threshold"/>
      <sheetName val="Analysis"/>
      <sheetName val="Datasheet"/>
      <sheetName val="SMSTemp"/>
      <sheetName val="Dictionaries"/>
      <sheetName val="Securities"/>
      <sheetName val="std tabel"/>
      <sheetName val="Anlagevermögen"/>
      <sheetName val="Movements"/>
      <sheetName val="Собственный капитал"/>
      <sheetName val="9-1"/>
      <sheetName val="4"/>
      <sheetName val="1-1"/>
      <sheetName val="1"/>
      <sheetName val="P&amp;L"/>
      <sheetName val="Provisions"/>
      <sheetName val="PP&amp;E mvt for 2003"/>
      <sheetName val="Форма2"/>
      <sheetName val="breakdown"/>
      <sheetName val="FA depreciation"/>
      <sheetName val="Sheet1"/>
    </sheetNames>
    <sheetDataSet>
      <sheetData sheetId="0" refreshError="1"/>
      <sheetData sheetId="1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K1"/>
      <sheetName val="K2"/>
      <sheetName val="O1"/>
      <sheetName val="O2"/>
      <sheetName val="O3"/>
      <sheetName val="O4"/>
      <sheetName val="P1"/>
      <sheetName val="P2"/>
      <sheetName val="P3"/>
      <sheetName val="P4"/>
      <sheetName val="C1"/>
      <sheetName val="C2"/>
      <sheetName val="C3"/>
      <sheetName val="C4"/>
      <sheetName val="C5"/>
      <sheetName val="C6"/>
      <sheetName val="Акт"/>
      <sheetName val="C7"/>
      <sheetName val="Grouplist"/>
      <sheetName val="Productlist"/>
      <sheetName val="Index"/>
      <sheetName val="sv1"/>
      <sheetName val="A-20"/>
      <sheetName val="Bal Sheet"/>
      <sheetName val="Income Statement"/>
      <sheetName val="Threshold Table"/>
    </sheetNames>
    <sheetDataSet>
      <sheetData sheetId="0" refreshError="1"/>
      <sheetData sheetId="1" refreshError="1">
        <row r="2">
          <cell r="F2" t="str">
            <v>&lt;-Введите код компании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AL68"/>
      <sheetName val="A-20"/>
      <sheetName val="ЯНВАРЬ"/>
      <sheetName val="Threshold Table"/>
      <sheetName val="TB"/>
      <sheetName val="PR CN"/>
      <sheetName val="FES"/>
      <sheetName val="CASH"/>
      <sheetName val="Info"/>
      <sheetName val="Загрузка "/>
      <sheetName val="SMSTemp"/>
      <sheetName val="Sheet3"/>
      <sheetName val="P9-BS by Co"/>
      <sheetName val="МО 0012"/>
      <sheetName val="Final_1145"/>
      <sheetName val="chiet tinh"/>
      <sheetName val="Sheet1"/>
      <sheetName val="Selection"/>
      <sheetName val="fish"/>
      <sheetName val="Anlagevermögen"/>
      <sheetName val="PYTB"/>
      <sheetName val="PR_CN"/>
      <sheetName val="Threshold_Table"/>
      <sheetName val="Загрузка_"/>
      <sheetName val="Assumption"/>
      <sheetName val="Calculations"/>
      <sheetName val="SGV_Oz"/>
      <sheetName val="PDC_Worksheet"/>
      <sheetName val="SUMMARY"/>
      <sheetName val="FAAL68.XLS"/>
      <sheetName val="#REF"/>
      <sheetName val="Sony"/>
      <sheetName val="Assumptions"/>
      <sheetName val="д.7.001"/>
      <sheetName val="KONSOLID"/>
      <sheetName val="Aug"/>
      <sheetName val="July"/>
      <sheetName val="June"/>
      <sheetName val="May"/>
      <sheetName val="Sept"/>
    </sheetNames>
    <definedNames>
      <definedName name="BILAN"/>
      <definedName name="GDBUT"/>
      <definedName name="GDRAP"/>
      <definedName name="GEBUT"/>
      <definedName name="GERAP"/>
      <definedName name="SATBLT"/>
      <definedName name="SATBUS"/>
      <definedName name="SATRA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SETUP"/>
      <sheetName val="F-reports 2002-05"/>
      <sheetName val="std tabel"/>
      <sheetName val="WORKSHEET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10"/>
      <sheetName val="O-20"/>
      <sheetName val="O-25"/>
      <sheetName val="O-30"/>
      <sheetName val="O-40"/>
      <sheetName val="O-60"/>
      <sheetName val="O-70"/>
      <sheetName val="O-80"/>
      <sheetName val="J-10"/>
      <sheetName val="Tabeller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Info"/>
      <sheetName val="O-20"/>
      <sheetName val="Tabell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e Stock - Ageing Pivot"/>
      <sheetName val="Obsolescence Calculation"/>
      <sheetName val="Stores Stock - KOC1,2,3,6&amp;99"/>
      <sheetName val="Criterion Range"/>
    </sheetNames>
    <sheetDataSet>
      <sheetData sheetId="0" refreshError="1"/>
      <sheetData sheetId="1" refreshError="1"/>
      <sheetData sheetId="2"/>
      <sheetData sheetId="3">
        <row r="2">
          <cell r="A2" t="str">
            <v>Date of Last Receipt</v>
          </cell>
          <cell r="B2" t="str">
            <v>Date of Last Receipt</v>
          </cell>
          <cell r="C2" t="str">
            <v>Date of Last Receipt</v>
          </cell>
          <cell r="D2" t="str">
            <v>Date of Last Receipt</v>
          </cell>
          <cell r="E2" t="str">
            <v>Date of Last Receipt</v>
          </cell>
          <cell r="F2" t="str">
            <v>Date of Last Receipt</v>
          </cell>
        </row>
        <row r="3">
          <cell r="A3" t="str">
            <v>&gt;=38352</v>
          </cell>
          <cell r="B3" t="str">
            <v>&gt;=37986</v>
          </cell>
          <cell r="C3" t="str">
            <v>&gt;=37621</v>
          </cell>
          <cell r="D3" t="str">
            <v>&gt;=37256</v>
          </cell>
          <cell r="E3" t="str">
            <v>&gt;=36891</v>
          </cell>
          <cell r="F3" t="str">
            <v>&lt;36891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I-Index"/>
      <sheetName val="O-20"/>
      <sheetName val="Tabeller"/>
      <sheetName val="title"/>
      <sheetName val="profit &amp; loss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Сводная"/>
      <sheetName val="Актив(1)"/>
      <sheetName val="Лист2"/>
      <sheetName val="Cash CCI Detail"/>
      <sheetName val="XLR_NoRangeSheet"/>
      <sheetName val="валюта"/>
      <sheetName val="Форма2"/>
      <sheetName val="Статьи"/>
      <sheetName val="ТД РАП"/>
      <sheetName val="XREF"/>
      <sheetName val="KEGOC - Global"/>
      <sheetName val="Sarbai MES"/>
      <sheetName val="Б.мчас (П)"/>
      <sheetName val="д.7.001"/>
      <sheetName val="1 вариант  2009 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100 - Taxes lead"/>
      <sheetName val="yO101 - Updated taxes lead _ZAO"/>
      <sheetName val="yO102-Taxes lead_OAO"/>
      <sheetName val="yO200 - Error Schedule"/>
      <sheetName val="yO300 - CIT"/>
      <sheetName val="yO301 - Confirmation of BV "/>
      <sheetName val="yO302"/>
      <sheetName val="yO302.1"/>
      <sheetName val="yO302.2"/>
      <sheetName val="yO302.3"/>
      <sheetName val="yO400 - VAT"/>
      <sheetName val="yO500 - WHT &amp; RCVAT testing"/>
      <sheetName val="yO501"/>
      <sheetName val="yO502"/>
      <sheetName val="yO503"/>
      <sheetName val="yO900-Tax audit acts"/>
      <sheetName val="yO303 - FOREX testing"/>
      <sheetName val="yO304_Interest testing"/>
      <sheetName val="группа"/>
      <sheetName val="yO302_1"/>
      <sheetName val="Cash CCI Detail"/>
      <sheetName val="Workings"/>
      <sheetName val="Macroeconomic Assumptions"/>
      <sheetName val="O. Taxes_YE_2003"/>
      <sheetName val="#ССЫЛКА"/>
      <sheetName val="ЯНВ_99"/>
      <sheetName val="N_SVOD"/>
      <sheetName val="Hidden"/>
      <sheetName val="CA"/>
      <sheetName val="База"/>
      <sheetName val="XLR_NoRangeSheet"/>
      <sheetName val="класс"/>
      <sheetName val="Loaded"/>
      <sheetName val="yO100_-_Taxes_lead"/>
      <sheetName val="yO101_-_Updated_taxes_lead__ZAO"/>
      <sheetName val="yO102-Taxes_lead_OAO"/>
      <sheetName val="yO200_-_Error_Schedule"/>
      <sheetName val="yO300_-_CIT"/>
      <sheetName val="yO301_-_Confirmation_of_BV_"/>
      <sheetName val="yO302_11"/>
      <sheetName val="yO302_2"/>
      <sheetName val="yO302_3"/>
      <sheetName val="yO400_-_VAT"/>
      <sheetName val="yO500_-_WHT_&amp;_RCVAT_testing"/>
      <sheetName val="yO900-Tax_audit_acts"/>
      <sheetName val="yO303_-_FOREX_testing"/>
      <sheetName val="yO304_Interest_testing"/>
      <sheetName val="Macroeconomic_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-Überleitung"/>
      <sheetName val="Anlagevermögen"/>
      <sheetName val="Anlageverm?gen"/>
      <sheetName val="J-55"/>
      <sheetName val="I-20"/>
      <sheetName val="Sheet1"/>
      <sheetName val="Sheet2"/>
      <sheetName val="I-100"/>
      <sheetName val="I-200"/>
      <sheetName val="I-300"/>
      <sheetName val="I-400"/>
      <sheetName val="Лист2"/>
      <sheetName val="G-80"/>
      <sheetName val="Облигации Министерства финансов"/>
      <sheetName val="Tabeller"/>
      <sheetName val="База"/>
      <sheetName val="Random Report"/>
      <sheetName val="Sheet3"/>
      <sheetName val="SMSTemp"/>
      <sheetName val="Бюджет"/>
      <sheetName val="XLR_NoRangeSheet"/>
      <sheetName val="Anlageverm_gen"/>
      <sheetName val="Threshold Table"/>
      <sheetName val="Hidden"/>
      <sheetName val="д.7.001"/>
      <sheetName val="Links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Grouplist"/>
      <sheetName val="Cash CCI Detail"/>
      <sheetName val="Anlagevermögen"/>
      <sheetName val="Index"/>
      <sheetName val="XLR_NoRangeSheet"/>
      <sheetName val="O-20"/>
      <sheetName val="J-55"/>
    </sheetNames>
    <sheetDataSet>
      <sheetData sheetId="0" refreshError="1"/>
      <sheetData sheetId="1" refreshError="1">
        <row r="2">
          <cell r="F2" t="str">
            <v>&lt;-Введите код компании</v>
          </cell>
          <cell r="G2" t="str">
            <v>&lt;-Enter the Company's code</v>
          </cell>
        </row>
        <row r="3">
          <cell r="E3">
            <v>1000</v>
          </cell>
        </row>
        <row r="5">
          <cell r="E5" t="str">
            <v>01 октября 2002 года</v>
          </cell>
        </row>
        <row r="6">
          <cell r="E6" t="str">
            <v>30 сентября 2003 года</v>
          </cell>
        </row>
        <row r="7">
          <cell r="E7">
            <v>2003</v>
          </cell>
        </row>
        <row r="38">
          <cell r="E38" t="str">
            <v>тыс. руб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Master_original"/>
      <sheetName val="Sheet2"/>
      <sheetName val="Sheet3"/>
      <sheetName val="XLR_NoRangeSheet"/>
    </sheetNames>
    <sheetDataSet>
      <sheetData sheetId="0">
        <row r="5">
          <cell r="B5" t="str">
            <v>Генеральный список вопросов экспертов в целях подготовки к IPO: Стадия 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c. balances HERE!"/>
      <sheetName val="Codes calculation"/>
      <sheetName val="Rasshifrovki 1"/>
      <sheetName val="Rasshifrovki 2"/>
      <sheetName val="Ratios calculation WP"/>
      <sheetName val="Ratio limits compliance WP"/>
      <sheetName val="Capital calculation"/>
      <sheetName val="general"/>
      <sheetName val="Data"/>
      <sheetName val="XLR_NoRangeSheet"/>
    </sheetNames>
    <sheetDataSet>
      <sheetData sheetId="0" refreshError="1"/>
      <sheetData sheetId="1" refreshError="1">
        <row r="3">
          <cell r="B3" t="str">
            <v>Code</v>
          </cell>
          <cell r="C3" t="str">
            <v>Narrative</v>
          </cell>
          <cell r="D3" t="str">
            <v>Account</v>
          </cell>
          <cell r="E3" t="str">
            <v>Account balances*</v>
          </cell>
          <cell r="F3" t="str">
            <v>Code calculated by KPMG*</v>
          </cell>
          <cell r="G3" t="str">
            <v>Code calculated by the Bank*</v>
          </cell>
          <cell r="H3" t="str">
            <v>Dif</v>
          </cell>
          <cell r="I3" t="str">
            <v>Comment</v>
          </cell>
        </row>
        <row r="4">
          <cell r="C4" t="str">
            <v>Вложения в облигации Центрального</v>
          </cell>
          <cell r="D4">
            <v>50106</v>
          </cell>
          <cell r="E4">
            <v>0</v>
          </cell>
        </row>
        <row r="5">
          <cell r="B5" t="str">
            <v>Н1 (Ар)</v>
          </cell>
          <cell r="C5" t="str">
            <v>банка Российской Федерации (Банка</v>
          </cell>
          <cell r="D5">
            <v>50113</v>
          </cell>
          <cell r="E5">
            <v>0</v>
          </cell>
        </row>
        <row r="6">
          <cell r="C6" t="str">
            <v>России), за исключением сумм, на</v>
          </cell>
          <cell r="D6">
            <v>50115</v>
          </cell>
          <cell r="E6">
            <v>0</v>
          </cell>
        </row>
        <row r="7">
          <cell r="C7" t="str">
            <v>которые наложен арест, части счетов</v>
          </cell>
          <cell r="D7">
            <v>50207</v>
          </cell>
          <cell r="E7">
            <v>0</v>
          </cell>
        </row>
        <row r="8">
          <cell r="C8" t="str">
            <v xml:space="preserve">50106, 50113, 50115, 50207, 50307 </v>
          </cell>
          <cell r="D8">
            <v>50307</v>
          </cell>
          <cell r="E8">
            <v>0</v>
          </cell>
        </row>
        <row r="9">
          <cell r="D9" t="str">
            <v>- arrested</v>
          </cell>
        </row>
        <row r="10">
          <cell r="B10">
            <v>8900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2">
          <cell r="B12" t="str">
            <v>Code</v>
          </cell>
          <cell r="C12" t="str">
            <v>Narrative</v>
          </cell>
          <cell r="D12" t="str">
            <v>Account</v>
          </cell>
          <cell r="E12" t="str">
            <v>Account balances*</v>
          </cell>
          <cell r="F12" t="str">
            <v>Code calculated by KPMG*</v>
          </cell>
          <cell r="G12" t="str">
            <v>Code calculated by the Bank*</v>
          </cell>
          <cell r="H12" t="str">
            <v>Dif</v>
          </cell>
          <cell r="I12" t="str">
            <v>Comment</v>
          </cell>
        </row>
        <row r="13">
          <cell r="C13" t="str">
            <v>Вложения в государственные долговые</v>
          </cell>
          <cell r="D13">
            <v>50108</v>
          </cell>
          <cell r="E13">
            <v>0</v>
          </cell>
        </row>
        <row r="14">
          <cell r="B14" t="str">
            <v>Н1 (Ар)</v>
          </cell>
          <cell r="C14" t="str">
            <v>обязательства стран из числа "группы</v>
          </cell>
          <cell r="D14">
            <v>50113</v>
          </cell>
          <cell r="E14">
            <v>0</v>
          </cell>
        </row>
        <row r="15">
          <cell r="C15" t="str">
            <v>развитых стран", за исключением сумм,</v>
          </cell>
          <cell r="D15">
            <v>50115</v>
          </cell>
          <cell r="E15">
            <v>0</v>
          </cell>
        </row>
        <row r="16">
          <cell r="C16" t="str">
            <v>на которые наложен арест, части</v>
          </cell>
          <cell r="D16">
            <v>50209</v>
          </cell>
          <cell r="E16">
            <v>0</v>
          </cell>
        </row>
        <row r="17">
          <cell r="C17" t="str">
            <v>счетов 50108, 50113, 50115, 50209,</v>
          </cell>
          <cell r="D17">
            <v>50309</v>
          </cell>
          <cell r="E17">
            <v>0</v>
          </cell>
        </row>
        <row r="18">
          <cell r="C18">
            <v>50309</v>
          </cell>
          <cell r="D18" t="str">
            <v>- arrested</v>
          </cell>
        </row>
        <row r="19">
          <cell r="B19">
            <v>8901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1">
          <cell r="B21" t="str">
            <v>Code</v>
          </cell>
          <cell r="C21" t="str">
            <v>Narrative</v>
          </cell>
          <cell r="D21" t="str">
            <v>Account</v>
          </cell>
          <cell r="E21" t="str">
            <v>Account balances*</v>
          </cell>
          <cell r="F21" t="str">
            <v>Code calculated by KPMG*</v>
          </cell>
          <cell r="G21" t="str">
            <v>Code calculated by the Bank*</v>
          </cell>
          <cell r="H21" t="str">
            <v>Dif</v>
          </cell>
          <cell r="I21" t="str">
            <v>Comment</v>
          </cell>
        </row>
        <row r="22">
          <cell r="C22" t="str">
            <v>Вложения в долговые обязательства</v>
          </cell>
          <cell r="D22">
            <v>50104</v>
          </cell>
          <cell r="E22">
            <v>0</v>
          </cell>
        </row>
        <row r="23">
          <cell r="B23" t="str">
            <v>Н1 (Ар)</v>
          </cell>
          <cell r="C23" t="str">
            <v>Российской Федерации, за исключением</v>
          </cell>
          <cell r="D23">
            <v>50113</v>
          </cell>
          <cell r="E23">
            <v>0</v>
          </cell>
        </row>
        <row r="24">
          <cell r="C24" t="str">
            <v>сумм, на которые наложен арест, части</v>
          </cell>
          <cell r="D24">
            <v>50115</v>
          </cell>
          <cell r="E24">
            <v>0</v>
          </cell>
        </row>
        <row r="25">
          <cell r="C25" t="str">
            <v>счетов 50104, 50113, 50115, 50205,</v>
          </cell>
          <cell r="D25">
            <v>50205</v>
          </cell>
          <cell r="E25">
            <v>0</v>
          </cell>
        </row>
        <row r="26">
          <cell r="C26">
            <v>50305</v>
          </cell>
          <cell r="D26">
            <v>50305</v>
          </cell>
          <cell r="E26">
            <v>0</v>
          </cell>
        </row>
        <row r="27">
          <cell r="D27" t="str">
            <v>-arrested</v>
          </cell>
        </row>
        <row r="28">
          <cell r="B28">
            <v>8902</v>
          </cell>
          <cell r="E28">
            <v>0</v>
          </cell>
          <cell r="F28">
            <v>0</v>
          </cell>
          <cell r="H28">
            <v>0</v>
          </cell>
        </row>
        <row r="30">
          <cell r="B30" t="str">
            <v>Code</v>
          </cell>
          <cell r="C30" t="str">
            <v>Narrative</v>
          </cell>
          <cell r="D30" t="str">
            <v>Account</v>
          </cell>
          <cell r="E30" t="str">
            <v>Account balances*</v>
          </cell>
          <cell r="F30" t="str">
            <v>Code calculated by KPMG*</v>
          </cell>
          <cell r="G30" t="str">
            <v>Code calculated by the Bank*</v>
          </cell>
          <cell r="H30" t="str">
            <v>Dif</v>
          </cell>
          <cell r="I30" t="str">
            <v>Comment</v>
          </cell>
        </row>
        <row r="31">
          <cell r="C31" t="str">
            <v>Вложения в государственные долговые</v>
          </cell>
          <cell r="D31">
            <v>50108</v>
          </cell>
          <cell r="E31">
            <v>0</v>
          </cell>
        </row>
        <row r="32">
          <cell r="B32" t="str">
            <v xml:space="preserve">Н1 (Ар), </v>
          </cell>
          <cell r="C32" t="str">
            <v>обязательства стран, не входящих в</v>
          </cell>
          <cell r="D32">
            <v>50113</v>
          </cell>
          <cell r="E32">
            <v>0</v>
          </cell>
        </row>
        <row r="33">
          <cell r="B33" t="str">
            <v>Н6 (Крз),</v>
          </cell>
          <cell r="C33" t="str">
            <v>число "группы развитых стран", за</v>
          </cell>
          <cell r="D33">
            <v>50115</v>
          </cell>
          <cell r="E33">
            <v>0</v>
          </cell>
        </row>
        <row r="34">
          <cell r="B34" t="str">
            <v>Н7 (Кскр)</v>
          </cell>
          <cell r="C34" t="str">
            <v>исключением сумм, на которые наложен</v>
          </cell>
          <cell r="D34">
            <v>50209</v>
          </cell>
          <cell r="E34">
            <v>0</v>
          </cell>
        </row>
        <row r="35">
          <cell r="C35" t="str">
            <v>арест, части счетов 50108, 50113,</v>
          </cell>
          <cell r="D35">
            <v>50309</v>
          </cell>
          <cell r="E35">
            <v>0</v>
          </cell>
        </row>
        <row r="36">
          <cell r="C36" t="str">
            <v xml:space="preserve">50115, 50209, 50309  </v>
          </cell>
          <cell r="D36" t="str">
            <v>-arrested</v>
          </cell>
        </row>
        <row r="37">
          <cell r="B37">
            <v>8903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9">
          <cell r="B39" t="str">
            <v>Code</v>
          </cell>
          <cell r="C39" t="str">
            <v>Narrative</v>
          </cell>
          <cell r="D39" t="str">
            <v>Account</v>
          </cell>
          <cell r="E39" t="str">
            <v>Account balances*</v>
          </cell>
          <cell r="F39" t="str">
            <v>Code calculated by KPMG*</v>
          </cell>
          <cell r="G39" t="str">
            <v>Code calculated by the Bank*</v>
          </cell>
          <cell r="H39" t="str">
            <v>Dif</v>
          </cell>
          <cell r="I39" t="str">
            <v>Comment</v>
          </cell>
        </row>
        <row r="40">
          <cell r="C40" t="str">
            <v>Вложения в долговые обязательства</v>
          </cell>
          <cell r="D40">
            <v>50105</v>
          </cell>
          <cell r="E40">
            <v>0</v>
          </cell>
        </row>
        <row r="41">
          <cell r="B41" t="str">
            <v xml:space="preserve">Н1 (Ар), </v>
          </cell>
          <cell r="C41" t="str">
            <v>субъектов Российской Федерации и</v>
          </cell>
          <cell r="D41">
            <v>50113</v>
          </cell>
          <cell r="E41">
            <v>0</v>
          </cell>
        </row>
        <row r="42">
          <cell r="B42" t="str">
            <v>Н6 (Крз),</v>
          </cell>
          <cell r="C42" t="str">
            <v>местных органов власти, за</v>
          </cell>
          <cell r="D42">
            <v>50115</v>
          </cell>
          <cell r="E42">
            <v>0</v>
          </cell>
        </row>
        <row r="43">
          <cell r="B43" t="str">
            <v>Н7 (Кскр)</v>
          </cell>
          <cell r="C43" t="str">
            <v>исключением сумм, на которые наложен</v>
          </cell>
          <cell r="D43">
            <v>50206</v>
          </cell>
          <cell r="E43">
            <v>0</v>
          </cell>
        </row>
        <row r="44">
          <cell r="C44" t="str">
            <v>арест, части счетов 50105, 50113,</v>
          </cell>
          <cell r="D44">
            <v>50306</v>
          </cell>
          <cell r="E44">
            <v>0</v>
          </cell>
        </row>
        <row r="45">
          <cell r="C45" t="str">
            <v xml:space="preserve">50115, 50206, 50306  </v>
          </cell>
          <cell r="D45" t="str">
            <v>-arrested</v>
          </cell>
        </row>
        <row r="46">
          <cell r="B46">
            <v>8904</v>
          </cell>
          <cell r="E46">
            <v>0</v>
          </cell>
          <cell r="F46">
            <v>0</v>
          </cell>
          <cell r="H46">
            <v>0</v>
          </cell>
        </row>
        <row r="48">
          <cell r="B48" t="str">
            <v>Code</v>
          </cell>
          <cell r="C48" t="str">
            <v>Narrative</v>
          </cell>
          <cell r="D48" t="str">
            <v>Account</v>
          </cell>
          <cell r="E48" t="str">
            <v>Account balances*</v>
          </cell>
          <cell r="F48" t="str">
            <v>Code calculated by KPMG*</v>
          </cell>
          <cell r="G48" t="str">
            <v>Code calculated by the Bank*</v>
          </cell>
          <cell r="H48" t="str">
            <v>Dif</v>
          </cell>
          <cell r="I48" t="str">
            <v>Comment</v>
          </cell>
        </row>
        <row r="49">
          <cell r="C49" t="str">
            <v>50% кредитов (депозитов, займов),</v>
          </cell>
          <cell r="D49">
            <v>312</v>
          </cell>
          <cell r="E49">
            <v>0</v>
          </cell>
        </row>
        <row r="50">
          <cell r="B50" t="str">
            <v xml:space="preserve">Н2 (ОВм)   </v>
          </cell>
          <cell r="C50" t="str">
            <v>привлеченных банком и обеспеченных</v>
          </cell>
          <cell r="D50">
            <v>313</v>
          </cell>
          <cell r="E50">
            <v>0</v>
          </cell>
        </row>
        <row r="51">
          <cell r="C51" t="str">
            <v>предоставленным им залогом в виде</v>
          </cell>
          <cell r="D51">
            <v>314</v>
          </cell>
          <cell r="E51">
            <v>0</v>
          </cell>
        </row>
        <row r="52">
          <cell r="C52" t="str">
            <v>ценных бумаг (за исключением ценных</v>
          </cell>
          <cell r="D52">
            <v>31503</v>
          </cell>
          <cell r="E52">
            <v>0</v>
          </cell>
        </row>
        <row r="53">
          <cell r="C53" t="str">
            <v>бумаг, эмитированных правительствами</v>
          </cell>
          <cell r="D53">
            <v>31504</v>
          </cell>
          <cell r="E53">
            <v>0</v>
          </cell>
        </row>
        <row r="54">
          <cell r="C54" t="str">
            <v>и резидентами стран из числа "группы</v>
          </cell>
          <cell r="D54">
            <v>31505</v>
          </cell>
          <cell r="E54">
            <v>0</v>
          </cell>
        </row>
        <row r="55">
          <cell r="C55" t="str">
            <v>развитых стран") при условии, что</v>
          </cell>
          <cell r="D55">
            <v>31506</v>
          </cell>
          <cell r="E55">
            <v>0</v>
          </cell>
        </row>
        <row r="56">
          <cell r="C56" t="str">
            <v>договоры по данным кредитам</v>
          </cell>
          <cell r="D56">
            <v>31507</v>
          </cell>
          <cell r="E56">
            <v>0</v>
          </cell>
        </row>
        <row r="57">
          <cell r="C57" t="str">
            <v>(депозитам, займам) предполагают</v>
          </cell>
          <cell r="D57">
            <v>31508</v>
          </cell>
          <cell r="E57">
            <v>0</v>
          </cell>
        </row>
        <row r="58">
          <cell r="C58" t="str">
            <v>довнесение банком кредитору</v>
          </cell>
          <cell r="D58">
            <v>31509</v>
          </cell>
          <cell r="E58">
            <v>0</v>
          </cell>
        </row>
        <row r="59">
          <cell r="C59" t="str">
            <v>обеспечения в размере снижения</v>
          </cell>
          <cell r="D59">
            <v>31603</v>
          </cell>
          <cell r="E59">
            <v>0</v>
          </cell>
        </row>
        <row r="60">
          <cell r="C60" t="str">
            <v>рыночной стоимости залога, часть</v>
          </cell>
          <cell r="D60">
            <v>31604</v>
          </cell>
          <cell r="E60">
            <v>0</v>
          </cell>
        </row>
        <row r="61">
          <cell r="C61" t="str">
            <v>счетов 312, 313, 314, 31503...31509,</v>
          </cell>
          <cell r="D61">
            <v>31605</v>
          </cell>
          <cell r="E61">
            <v>0</v>
          </cell>
        </row>
        <row r="62">
          <cell r="C62" t="str">
            <v>31603...31609, 41002...41007,</v>
          </cell>
          <cell r="D62">
            <v>31606</v>
          </cell>
          <cell r="E62">
            <v>0</v>
          </cell>
        </row>
        <row r="63">
          <cell r="C63" t="str">
            <v>41102...41107, 41202...41207,</v>
          </cell>
          <cell r="D63">
            <v>31607</v>
          </cell>
          <cell r="E63">
            <v>0</v>
          </cell>
        </row>
        <row r="64">
          <cell r="C64" t="str">
            <v>41302...41307, 41402...41407,</v>
          </cell>
          <cell r="D64">
            <v>31608</v>
          </cell>
          <cell r="E64">
            <v>0</v>
          </cell>
        </row>
        <row r="65">
          <cell r="C65" t="str">
            <v>41502...41507, 41602...41607,</v>
          </cell>
          <cell r="D65">
            <v>31609</v>
          </cell>
          <cell r="E65">
            <v>0</v>
          </cell>
        </row>
        <row r="66">
          <cell r="C66" t="str">
            <v>41702...41707, 41802...41807,</v>
          </cell>
          <cell r="D66">
            <v>41002</v>
          </cell>
          <cell r="E66">
            <v>0</v>
          </cell>
        </row>
        <row r="67">
          <cell r="C67" t="str">
            <v>41902...41907, 42002...42007,</v>
          </cell>
          <cell r="D67">
            <v>41003</v>
          </cell>
          <cell r="E67">
            <v>0</v>
          </cell>
        </row>
        <row r="68">
          <cell r="C68" t="str">
            <v>42102...42107, 42202...42207,</v>
          </cell>
          <cell r="D68">
            <v>41004</v>
          </cell>
          <cell r="E68">
            <v>0</v>
          </cell>
        </row>
        <row r="69">
          <cell r="C69" t="str">
            <v>42502...42507, 42702...42707,</v>
          </cell>
          <cell r="D69">
            <v>41005</v>
          </cell>
          <cell r="E69">
            <v>0</v>
          </cell>
        </row>
        <row r="70">
          <cell r="C70" t="str">
            <v>42802... -42807, 42902...42907,</v>
          </cell>
          <cell r="D70">
            <v>41006</v>
          </cell>
          <cell r="E70">
            <v>0</v>
          </cell>
        </row>
        <row r="71">
          <cell r="C71" t="str">
            <v>43002...43007, 43102...43107,</v>
          </cell>
          <cell r="D71">
            <v>41007</v>
          </cell>
          <cell r="E71">
            <v>0</v>
          </cell>
        </row>
        <row r="72">
          <cell r="C72" t="str">
            <v>43202...43207, 43302...43307,</v>
          </cell>
          <cell r="D72">
            <v>41102</v>
          </cell>
          <cell r="E72">
            <v>0</v>
          </cell>
        </row>
        <row r="73">
          <cell r="C73" t="str">
            <v>43402...43407, 43502...43507,</v>
          </cell>
          <cell r="D73">
            <v>41103</v>
          </cell>
          <cell r="E73">
            <v>0</v>
          </cell>
        </row>
        <row r="74">
          <cell r="C74" t="str">
            <v>43602...43607, 43702...43707,</v>
          </cell>
          <cell r="D74">
            <v>41104</v>
          </cell>
          <cell r="E74">
            <v>0</v>
          </cell>
        </row>
        <row r="75">
          <cell r="C75" t="str">
            <v>43802...43807, 43902...43907,</v>
          </cell>
          <cell r="D75">
            <v>41105</v>
          </cell>
          <cell r="E75">
            <v>0</v>
          </cell>
        </row>
        <row r="76">
          <cell r="C76" t="str">
            <v xml:space="preserve">44002...44007  </v>
          </cell>
          <cell r="D76">
            <v>41106</v>
          </cell>
          <cell r="E76">
            <v>0</v>
          </cell>
        </row>
        <row r="77">
          <cell r="D77">
            <v>41107</v>
          </cell>
          <cell r="E77">
            <v>0</v>
          </cell>
        </row>
        <row r="78">
          <cell r="D78">
            <v>41202</v>
          </cell>
          <cell r="E78">
            <v>0</v>
          </cell>
        </row>
        <row r="79">
          <cell r="D79">
            <v>41203</v>
          </cell>
          <cell r="E79">
            <v>0</v>
          </cell>
        </row>
        <row r="80">
          <cell r="D80">
            <v>41204</v>
          </cell>
          <cell r="E80">
            <v>0</v>
          </cell>
        </row>
        <row r="81">
          <cell r="D81">
            <v>41205</v>
          </cell>
          <cell r="E81">
            <v>0</v>
          </cell>
        </row>
        <row r="82">
          <cell r="D82">
            <v>41206</v>
          </cell>
          <cell r="E82">
            <v>0</v>
          </cell>
        </row>
        <row r="83">
          <cell r="D83">
            <v>41207</v>
          </cell>
          <cell r="E83">
            <v>0</v>
          </cell>
        </row>
        <row r="84">
          <cell r="D84">
            <v>41302</v>
          </cell>
          <cell r="E84">
            <v>0</v>
          </cell>
        </row>
        <row r="85">
          <cell r="D85">
            <v>41303</v>
          </cell>
          <cell r="E85">
            <v>0</v>
          </cell>
        </row>
        <row r="86">
          <cell r="D86">
            <v>41304</v>
          </cell>
          <cell r="E86">
            <v>0</v>
          </cell>
        </row>
        <row r="87">
          <cell r="D87">
            <v>41305</v>
          </cell>
          <cell r="E87">
            <v>0</v>
          </cell>
        </row>
        <row r="88">
          <cell r="D88">
            <v>41306</v>
          </cell>
          <cell r="E88">
            <v>0</v>
          </cell>
        </row>
        <row r="89">
          <cell r="D89">
            <v>41307</v>
          </cell>
          <cell r="E89">
            <v>0</v>
          </cell>
        </row>
        <row r="90">
          <cell r="D90">
            <v>41402</v>
          </cell>
          <cell r="E90">
            <v>0</v>
          </cell>
        </row>
        <row r="91">
          <cell r="D91">
            <v>41403</v>
          </cell>
          <cell r="E91">
            <v>0</v>
          </cell>
        </row>
        <row r="92">
          <cell r="D92">
            <v>41404</v>
          </cell>
          <cell r="E92">
            <v>0</v>
          </cell>
        </row>
        <row r="93">
          <cell r="D93">
            <v>41405</v>
          </cell>
          <cell r="E93">
            <v>0</v>
          </cell>
        </row>
        <row r="94">
          <cell r="D94">
            <v>41406</v>
          </cell>
          <cell r="E94">
            <v>0</v>
          </cell>
        </row>
        <row r="95">
          <cell r="D95">
            <v>41407</v>
          </cell>
          <cell r="E95">
            <v>0</v>
          </cell>
        </row>
        <row r="96">
          <cell r="D96">
            <v>41502</v>
          </cell>
          <cell r="E96">
            <v>0</v>
          </cell>
        </row>
        <row r="97">
          <cell r="D97">
            <v>41503</v>
          </cell>
          <cell r="E97">
            <v>0</v>
          </cell>
        </row>
        <row r="98">
          <cell r="D98">
            <v>41504</v>
          </cell>
          <cell r="E98">
            <v>0</v>
          </cell>
        </row>
        <row r="99">
          <cell r="D99">
            <v>41505</v>
          </cell>
          <cell r="E99">
            <v>0</v>
          </cell>
        </row>
        <row r="100">
          <cell r="D100">
            <v>41506</v>
          </cell>
          <cell r="E100">
            <v>0</v>
          </cell>
        </row>
        <row r="101">
          <cell r="D101">
            <v>41507</v>
          </cell>
          <cell r="E101">
            <v>0</v>
          </cell>
        </row>
        <row r="102">
          <cell r="D102">
            <v>41602</v>
          </cell>
          <cell r="E102">
            <v>0</v>
          </cell>
        </row>
        <row r="103">
          <cell r="D103">
            <v>41603</v>
          </cell>
          <cell r="E103">
            <v>0</v>
          </cell>
        </row>
        <row r="104">
          <cell r="D104">
            <v>41604</v>
          </cell>
          <cell r="E104">
            <v>0</v>
          </cell>
        </row>
        <row r="105">
          <cell r="D105">
            <v>41605</v>
          </cell>
          <cell r="E105">
            <v>0</v>
          </cell>
        </row>
        <row r="106">
          <cell r="D106">
            <v>41606</v>
          </cell>
          <cell r="E106">
            <v>0</v>
          </cell>
        </row>
        <row r="107">
          <cell r="D107">
            <v>41607</v>
          </cell>
          <cell r="E107">
            <v>0</v>
          </cell>
        </row>
        <row r="108">
          <cell r="D108">
            <v>41702</v>
          </cell>
          <cell r="E108">
            <v>0</v>
          </cell>
        </row>
        <row r="109">
          <cell r="D109">
            <v>41703</v>
          </cell>
          <cell r="E109">
            <v>0</v>
          </cell>
        </row>
        <row r="110">
          <cell r="D110">
            <v>41704</v>
          </cell>
          <cell r="E110">
            <v>0</v>
          </cell>
        </row>
        <row r="111">
          <cell r="D111">
            <v>41705</v>
          </cell>
          <cell r="E111">
            <v>0</v>
          </cell>
        </row>
        <row r="112">
          <cell r="D112">
            <v>41706</v>
          </cell>
          <cell r="E112">
            <v>0</v>
          </cell>
        </row>
        <row r="113">
          <cell r="D113">
            <v>41707</v>
          </cell>
          <cell r="E113">
            <v>0</v>
          </cell>
        </row>
        <row r="114">
          <cell r="D114">
            <v>41802</v>
          </cell>
          <cell r="E114">
            <v>0</v>
          </cell>
        </row>
        <row r="115">
          <cell r="D115">
            <v>41803</v>
          </cell>
          <cell r="E115">
            <v>0</v>
          </cell>
        </row>
        <row r="116">
          <cell r="D116">
            <v>41804</v>
          </cell>
          <cell r="E116">
            <v>0</v>
          </cell>
        </row>
        <row r="117">
          <cell r="D117">
            <v>41805</v>
          </cell>
          <cell r="E117">
            <v>0</v>
          </cell>
        </row>
        <row r="118">
          <cell r="D118">
            <v>41806</v>
          </cell>
          <cell r="E118">
            <v>0</v>
          </cell>
        </row>
        <row r="119">
          <cell r="D119">
            <v>41807</v>
          </cell>
          <cell r="E119">
            <v>0</v>
          </cell>
        </row>
        <row r="120">
          <cell r="D120">
            <v>41902</v>
          </cell>
          <cell r="E120">
            <v>0</v>
          </cell>
        </row>
        <row r="121">
          <cell r="D121">
            <v>41903</v>
          </cell>
          <cell r="E121">
            <v>0</v>
          </cell>
        </row>
        <row r="122">
          <cell r="D122">
            <v>41904</v>
          </cell>
          <cell r="E122">
            <v>0</v>
          </cell>
        </row>
        <row r="123">
          <cell r="D123">
            <v>41905</v>
          </cell>
          <cell r="E123">
            <v>0</v>
          </cell>
        </row>
        <row r="124">
          <cell r="D124">
            <v>41906</v>
          </cell>
          <cell r="E124">
            <v>0</v>
          </cell>
        </row>
        <row r="125">
          <cell r="D125">
            <v>41907</v>
          </cell>
          <cell r="E125">
            <v>0</v>
          </cell>
        </row>
        <row r="126">
          <cell r="D126">
            <v>42002</v>
          </cell>
          <cell r="E126">
            <v>0</v>
          </cell>
        </row>
        <row r="127">
          <cell r="D127">
            <v>42003</v>
          </cell>
          <cell r="E127">
            <v>0</v>
          </cell>
        </row>
        <row r="128">
          <cell r="D128">
            <v>42004</v>
          </cell>
          <cell r="E128">
            <v>0</v>
          </cell>
        </row>
        <row r="129">
          <cell r="D129">
            <v>42005</v>
          </cell>
          <cell r="E129">
            <v>0</v>
          </cell>
        </row>
        <row r="130">
          <cell r="D130">
            <v>42006</v>
          </cell>
          <cell r="E130">
            <v>0</v>
          </cell>
        </row>
        <row r="131">
          <cell r="D131">
            <v>42007</v>
          </cell>
          <cell r="E131">
            <v>0</v>
          </cell>
        </row>
        <row r="132">
          <cell r="D132">
            <v>42102</v>
          </cell>
          <cell r="E132">
            <v>0</v>
          </cell>
        </row>
        <row r="133">
          <cell r="D133">
            <v>42103</v>
          </cell>
          <cell r="E133">
            <v>0</v>
          </cell>
        </row>
        <row r="134">
          <cell r="D134">
            <v>42104</v>
          </cell>
          <cell r="E134">
            <v>0</v>
          </cell>
        </row>
        <row r="135">
          <cell r="D135">
            <v>42105</v>
          </cell>
          <cell r="E135">
            <v>0</v>
          </cell>
        </row>
        <row r="136">
          <cell r="D136">
            <v>42106</v>
          </cell>
          <cell r="E136">
            <v>0</v>
          </cell>
        </row>
        <row r="137">
          <cell r="D137">
            <v>42107</v>
          </cell>
          <cell r="E137">
            <v>0</v>
          </cell>
        </row>
        <row r="138">
          <cell r="D138">
            <v>42202</v>
          </cell>
          <cell r="E138">
            <v>0</v>
          </cell>
        </row>
        <row r="139">
          <cell r="D139">
            <v>42203</v>
          </cell>
          <cell r="E139">
            <v>0</v>
          </cell>
        </row>
        <row r="140">
          <cell r="D140">
            <v>42204</v>
          </cell>
          <cell r="E140">
            <v>0</v>
          </cell>
        </row>
        <row r="141">
          <cell r="D141">
            <v>42205</v>
          </cell>
          <cell r="E141">
            <v>0</v>
          </cell>
        </row>
        <row r="142">
          <cell r="D142">
            <v>42206</v>
          </cell>
          <cell r="E142">
            <v>0</v>
          </cell>
        </row>
        <row r="143">
          <cell r="D143">
            <v>42207</v>
          </cell>
          <cell r="E143">
            <v>0</v>
          </cell>
        </row>
        <row r="144">
          <cell r="D144">
            <v>42502</v>
          </cell>
          <cell r="E144">
            <v>0</v>
          </cell>
        </row>
        <row r="145">
          <cell r="D145">
            <v>42503</v>
          </cell>
          <cell r="E145">
            <v>0</v>
          </cell>
        </row>
        <row r="146">
          <cell r="D146">
            <v>42504</v>
          </cell>
          <cell r="E146">
            <v>0</v>
          </cell>
        </row>
        <row r="147">
          <cell r="D147">
            <v>42505</v>
          </cell>
          <cell r="E147">
            <v>0</v>
          </cell>
        </row>
        <row r="148">
          <cell r="D148">
            <v>42506</v>
          </cell>
          <cell r="E148">
            <v>0</v>
          </cell>
        </row>
        <row r="149">
          <cell r="D149">
            <v>42507</v>
          </cell>
          <cell r="E149">
            <v>0</v>
          </cell>
        </row>
        <row r="150">
          <cell r="D150">
            <v>42702</v>
          </cell>
          <cell r="E150">
            <v>0</v>
          </cell>
        </row>
        <row r="151">
          <cell r="D151">
            <v>42703</v>
          </cell>
          <cell r="E151">
            <v>0</v>
          </cell>
        </row>
        <row r="152">
          <cell r="D152">
            <v>42704</v>
          </cell>
          <cell r="E152">
            <v>0</v>
          </cell>
        </row>
        <row r="153">
          <cell r="D153">
            <v>42705</v>
          </cell>
          <cell r="E153">
            <v>0</v>
          </cell>
        </row>
        <row r="154">
          <cell r="D154">
            <v>42706</v>
          </cell>
          <cell r="E154">
            <v>0</v>
          </cell>
        </row>
        <row r="155">
          <cell r="D155">
            <v>42707</v>
          </cell>
          <cell r="E155">
            <v>0</v>
          </cell>
        </row>
        <row r="156">
          <cell r="D156">
            <v>42802</v>
          </cell>
          <cell r="E156">
            <v>0</v>
          </cell>
        </row>
        <row r="157">
          <cell r="D157">
            <v>42803</v>
          </cell>
          <cell r="E157">
            <v>0</v>
          </cell>
        </row>
        <row r="158">
          <cell r="D158">
            <v>42804</v>
          </cell>
          <cell r="E158">
            <v>0</v>
          </cell>
        </row>
        <row r="159">
          <cell r="D159">
            <v>42805</v>
          </cell>
          <cell r="E159">
            <v>0</v>
          </cell>
        </row>
        <row r="160">
          <cell r="D160">
            <v>42806</v>
          </cell>
          <cell r="E160">
            <v>0</v>
          </cell>
        </row>
        <row r="161">
          <cell r="D161">
            <v>42807</v>
          </cell>
          <cell r="E161">
            <v>0</v>
          </cell>
        </row>
        <row r="162">
          <cell r="D162">
            <v>42902</v>
          </cell>
          <cell r="E162">
            <v>0</v>
          </cell>
        </row>
        <row r="163">
          <cell r="D163">
            <v>42903</v>
          </cell>
          <cell r="E163">
            <v>0</v>
          </cell>
        </row>
        <row r="164">
          <cell r="D164">
            <v>42904</v>
          </cell>
          <cell r="E164">
            <v>0</v>
          </cell>
        </row>
        <row r="165">
          <cell r="D165">
            <v>42905</v>
          </cell>
          <cell r="E165">
            <v>0</v>
          </cell>
        </row>
        <row r="166">
          <cell r="D166">
            <v>42906</v>
          </cell>
          <cell r="E166">
            <v>0</v>
          </cell>
        </row>
        <row r="167">
          <cell r="D167">
            <v>42907</v>
          </cell>
          <cell r="E167">
            <v>0</v>
          </cell>
        </row>
        <row r="168">
          <cell r="D168">
            <v>43002</v>
          </cell>
          <cell r="E168">
            <v>0</v>
          </cell>
        </row>
        <row r="169">
          <cell r="D169">
            <v>43003</v>
          </cell>
          <cell r="E169">
            <v>0</v>
          </cell>
        </row>
        <row r="170">
          <cell r="D170">
            <v>43004</v>
          </cell>
          <cell r="E170">
            <v>0</v>
          </cell>
        </row>
        <row r="171">
          <cell r="D171">
            <v>43005</v>
          </cell>
          <cell r="E171">
            <v>0</v>
          </cell>
        </row>
        <row r="172">
          <cell r="D172">
            <v>43006</v>
          </cell>
          <cell r="E172">
            <v>0</v>
          </cell>
        </row>
        <row r="173">
          <cell r="D173">
            <v>43007</v>
          </cell>
          <cell r="E173">
            <v>0</v>
          </cell>
        </row>
        <row r="174">
          <cell r="D174">
            <v>43102</v>
          </cell>
          <cell r="E174">
            <v>0</v>
          </cell>
        </row>
        <row r="175">
          <cell r="D175">
            <v>43103</v>
          </cell>
          <cell r="E175">
            <v>0</v>
          </cell>
        </row>
        <row r="176">
          <cell r="D176">
            <v>43104</v>
          </cell>
          <cell r="E176">
            <v>0</v>
          </cell>
        </row>
        <row r="177">
          <cell r="D177">
            <v>43105</v>
          </cell>
          <cell r="E177">
            <v>0</v>
          </cell>
        </row>
        <row r="178">
          <cell r="D178">
            <v>43106</v>
          </cell>
          <cell r="E178">
            <v>0</v>
          </cell>
        </row>
        <row r="179">
          <cell r="D179">
            <v>43107</v>
          </cell>
          <cell r="E179">
            <v>0</v>
          </cell>
        </row>
        <row r="180">
          <cell r="D180">
            <v>43202</v>
          </cell>
          <cell r="E180">
            <v>0</v>
          </cell>
        </row>
        <row r="181">
          <cell r="D181">
            <v>43203</v>
          </cell>
          <cell r="E181">
            <v>0</v>
          </cell>
        </row>
        <row r="182">
          <cell r="D182">
            <v>43204</v>
          </cell>
          <cell r="E182">
            <v>0</v>
          </cell>
        </row>
        <row r="183">
          <cell r="D183">
            <v>43205</v>
          </cell>
          <cell r="E183">
            <v>0</v>
          </cell>
        </row>
        <row r="184">
          <cell r="D184">
            <v>43206</v>
          </cell>
          <cell r="E184">
            <v>0</v>
          </cell>
        </row>
        <row r="185">
          <cell r="D185">
            <v>43207</v>
          </cell>
          <cell r="E185">
            <v>0</v>
          </cell>
        </row>
        <row r="186">
          <cell r="D186">
            <v>43302</v>
          </cell>
          <cell r="E186">
            <v>0</v>
          </cell>
        </row>
        <row r="187">
          <cell r="D187">
            <v>43303</v>
          </cell>
          <cell r="E187">
            <v>0</v>
          </cell>
        </row>
        <row r="188">
          <cell r="D188">
            <v>43304</v>
          </cell>
          <cell r="E188">
            <v>0</v>
          </cell>
        </row>
        <row r="189">
          <cell r="D189">
            <v>43305</v>
          </cell>
          <cell r="E189">
            <v>0</v>
          </cell>
        </row>
        <row r="190">
          <cell r="D190">
            <v>43306</v>
          </cell>
          <cell r="E190">
            <v>0</v>
          </cell>
        </row>
        <row r="191">
          <cell r="D191">
            <v>43307</v>
          </cell>
          <cell r="E191">
            <v>0</v>
          </cell>
        </row>
        <row r="192">
          <cell r="D192">
            <v>43402</v>
          </cell>
          <cell r="E192">
            <v>0</v>
          </cell>
        </row>
        <row r="193">
          <cell r="D193">
            <v>43403</v>
          </cell>
          <cell r="E193">
            <v>0</v>
          </cell>
        </row>
        <row r="194">
          <cell r="D194">
            <v>43404</v>
          </cell>
          <cell r="E194">
            <v>0</v>
          </cell>
        </row>
        <row r="195">
          <cell r="D195">
            <v>43405</v>
          </cell>
          <cell r="E195">
            <v>0</v>
          </cell>
        </row>
        <row r="196">
          <cell r="D196">
            <v>43406</v>
          </cell>
          <cell r="E196">
            <v>0</v>
          </cell>
        </row>
        <row r="197">
          <cell r="D197">
            <v>43407</v>
          </cell>
          <cell r="E197">
            <v>0</v>
          </cell>
        </row>
        <row r="198">
          <cell r="D198">
            <v>43502</v>
          </cell>
          <cell r="E198">
            <v>0</v>
          </cell>
        </row>
        <row r="199">
          <cell r="D199">
            <v>43503</v>
          </cell>
          <cell r="E199">
            <v>0</v>
          </cell>
        </row>
        <row r="200">
          <cell r="D200">
            <v>43504</v>
          </cell>
          <cell r="E200">
            <v>0</v>
          </cell>
        </row>
        <row r="201">
          <cell r="D201">
            <v>43505</v>
          </cell>
          <cell r="E201">
            <v>0</v>
          </cell>
        </row>
        <row r="202">
          <cell r="D202">
            <v>43506</v>
          </cell>
          <cell r="E202">
            <v>0</v>
          </cell>
        </row>
        <row r="203">
          <cell r="D203">
            <v>43507</v>
          </cell>
          <cell r="E203">
            <v>0</v>
          </cell>
        </row>
        <row r="204">
          <cell r="D204">
            <v>43602</v>
          </cell>
          <cell r="E204">
            <v>0</v>
          </cell>
        </row>
        <row r="205">
          <cell r="D205">
            <v>43603</v>
          </cell>
          <cell r="E205">
            <v>0</v>
          </cell>
        </row>
        <row r="206">
          <cell r="D206">
            <v>43604</v>
          </cell>
          <cell r="E206">
            <v>0</v>
          </cell>
        </row>
        <row r="207">
          <cell r="D207">
            <v>43605</v>
          </cell>
          <cell r="E207">
            <v>0</v>
          </cell>
        </row>
        <row r="208">
          <cell r="D208">
            <v>43606</v>
          </cell>
          <cell r="E208">
            <v>0</v>
          </cell>
        </row>
        <row r="209">
          <cell r="D209">
            <v>43607</v>
          </cell>
          <cell r="E209">
            <v>0</v>
          </cell>
        </row>
        <row r="210">
          <cell r="D210">
            <v>43702</v>
          </cell>
          <cell r="E210">
            <v>0</v>
          </cell>
        </row>
        <row r="211">
          <cell r="D211">
            <v>43703</v>
          </cell>
          <cell r="E211">
            <v>0</v>
          </cell>
        </row>
        <row r="212">
          <cell r="D212">
            <v>43704</v>
          </cell>
          <cell r="E212">
            <v>0</v>
          </cell>
        </row>
        <row r="213">
          <cell r="D213">
            <v>43705</v>
          </cell>
          <cell r="E213">
            <v>0</v>
          </cell>
        </row>
        <row r="214">
          <cell r="D214">
            <v>43706</v>
          </cell>
          <cell r="E214">
            <v>0</v>
          </cell>
        </row>
        <row r="215">
          <cell r="D215">
            <v>43707</v>
          </cell>
          <cell r="E215">
            <v>0</v>
          </cell>
        </row>
        <row r="216">
          <cell r="D216">
            <v>43802</v>
          </cell>
          <cell r="E216">
            <v>0</v>
          </cell>
        </row>
        <row r="217">
          <cell r="D217">
            <v>43803</v>
          </cell>
          <cell r="E217">
            <v>0</v>
          </cell>
        </row>
        <row r="218">
          <cell r="D218">
            <v>43804</v>
          </cell>
          <cell r="E218">
            <v>0</v>
          </cell>
        </row>
        <row r="219">
          <cell r="D219">
            <v>43805</v>
          </cell>
          <cell r="E219">
            <v>0</v>
          </cell>
        </row>
        <row r="220">
          <cell r="D220">
            <v>43806</v>
          </cell>
          <cell r="E220">
            <v>0</v>
          </cell>
        </row>
        <row r="221">
          <cell r="D221">
            <v>43807</v>
          </cell>
          <cell r="E221">
            <v>0</v>
          </cell>
        </row>
        <row r="222">
          <cell r="D222">
            <v>43902</v>
          </cell>
          <cell r="E222">
            <v>0</v>
          </cell>
        </row>
        <row r="223">
          <cell r="D223">
            <v>43903</v>
          </cell>
          <cell r="E223">
            <v>0</v>
          </cell>
        </row>
        <row r="224">
          <cell r="D224">
            <v>43904</v>
          </cell>
          <cell r="E224">
            <v>0</v>
          </cell>
        </row>
        <row r="225">
          <cell r="D225">
            <v>43905</v>
          </cell>
          <cell r="E225">
            <v>0</v>
          </cell>
        </row>
        <row r="226">
          <cell r="D226">
            <v>43906</v>
          </cell>
          <cell r="E226">
            <v>0</v>
          </cell>
        </row>
        <row r="227">
          <cell r="D227">
            <v>43907</v>
          </cell>
          <cell r="E227">
            <v>0</v>
          </cell>
        </row>
        <row r="228">
          <cell r="D228">
            <v>44002</v>
          </cell>
          <cell r="E228">
            <v>0</v>
          </cell>
        </row>
        <row r="229">
          <cell r="D229">
            <v>44003</v>
          </cell>
          <cell r="E229">
            <v>0</v>
          </cell>
        </row>
        <row r="230">
          <cell r="D230">
            <v>44004</v>
          </cell>
          <cell r="E230">
            <v>0</v>
          </cell>
        </row>
        <row r="231">
          <cell r="D231">
            <v>44005</v>
          </cell>
          <cell r="E231">
            <v>0</v>
          </cell>
        </row>
        <row r="232">
          <cell r="D232">
            <v>44006</v>
          </cell>
          <cell r="E232">
            <v>0</v>
          </cell>
        </row>
        <row r="233">
          <cell r="D233">
            <v>44007</v>
          </cell>
          <cell r="E233">
            <v>0</v>
          </cell>
        </row>
        <row r="234">
          <cell r="B234">
            <v>8905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6">
          <cell r="B236" t="str">
            <v>Code</v>
          </cell>
          <cell r="C236" t="str">
            <v>Narrative</v>
          </cell>
          <cell r="D236" t="str">
            <v>Account</v>
          </cell>
          <cell r="E236" t="str">
            <v>Account balances*</v>
          </cell>
          <cell r="F236" t="str">
            <v>Code calculated by KPMG*</v>
          </cell>
          <cell r="G236" t="str">
            <v>Code calculated by the Bank*</v>
          </cell>
          <cell r="H236" t="str">
            <v>Dif</v>
          </cell>
          <cell r="I236" t="str">
            <v>Comment</v>
          </cell>
        </row>
        <row r="237">
          <cell r="C237" t="str">
            <v>50% требований по выкупу ценных бумаг</v>
          </cell>
          <cell r="D237">
            <v>93602</v>
          </cell>
          <cell r="E237">
            <v>0</v>
          </cell>
        </row>
        <row r="238">
          <cell r="B238" t="str">
            <v>Н2 (ОВм)</v>
          </cell>
          <cell r="C238" t="str">
            <v>по обратной части операций РЕПО (за</v>
          </cell>
          <cell r="D238">
            <v>93603</v>
          </cell>
          <cell r="E238" t="str">
            <v>NA</v>
          </cell>
        </row>
        <row r="239">
          <cell r="B239" t="str">
            <v>Н3 (ОВт)</v>
          </cell>
          <cell r="C239" t="str">
            <v>исключением ценных бумаг,</v>
          </cell>
          <cell r="D239">
            <v>93604</v>
          </cell>
          <cell r="E239" t="str">
            <v>NA</v>
          </cell>
        </row>
        <row r="240">
          <cell r="C240" t="str">
            <v>эмитированных правительствами и</v>
          </cell>
          <cell r="D240">
            <v>93605</v>
          </cell>
          <cell r="E240" t="str">
            <v>NA</v>
          </cell>
        </row>
        <row r="241">
          <cell r="C241" t="str">
            <v>резидентами стран из числа "группы</v>
          </cell>
        </row>
        <row r="242">
          <cell r="C242" t="str">
            <v>развитых стран") при условии, что</v>
          </cell>
        </row>
        <row r="243">
          <cell r="C243" t="str">
            <v>договоры по данным операциям</v>
          </cell>
        </row>
        <row r="244">
          <cell r="C244" t="str">
            <v>предполагают довнесение банком</v>
          </cell>
        </row>
        <row r="245">
          <cell r="C245" t="str">
            <v>контрагенту ценных бумаг в размере</v>
          </cell>
        </row>
        <row r="246">
          <cell r="C246" t="str">
            <v>снижения их рыночной стоимости: часть</v>
          </cell>
        </row>
        <row r="247">
          <cell r="C247" t="str">
            <v>внебалансовых счетов 93602, 93603,</v>
          </cell>
        </row>
        <row r="248">
          <cell r="C248" t="str">
            <v xml:space="preserve">93604, 93605  </v>
          </cell>
        </row>
        <row r="249">
          <cell r="B249">
            <v>8906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B251" t="str">
            <v>Code</v>
          </cell>
          <cell r="C251" t="str">
            <v>Narrative</v>
          </cell>
          <cell r="D251" t="str">
            <v>Account</v>
          </cell>
          <cell r="E251" t="str">
            <v>Account balances*</v>
          </cell>
          <cell r="F251" t="str">
            <v>Code calculated by KPMG*</v>
          </cell>
          <cell r="G251" t="str">
            <v>Code calculated by the Bank*</v>
          </cell>
          <cell r="H251" t="str">
            <v>Dif</v>
          </cell>
          <cell r="I251" t="str">
            <v>Comment</v>
          </cell>
        </row>
        <row r="252">
          <cell r="C252" t="str">
            <v>50% кредитов (депозитов, займов),</v>
          </cell>
          <cell r="D252">
            <v>31204</v>
          </cell>
          <cell r="E252">
            <v>0</v>
          </cell>
        </row>
        <row r="253">
          <cell r="B253" t="str">
            <v>Н3 (ОВт)</v>
          </cell>
          <cell r="C253" t="str">
            <v>привлеченных банком на срок свыше 30</v>
          </cell>
          <cell r="D253">
            <v>31205</v>
          </cell>
          <cell r="E253">
            <v>0</v>
          </cell>
        </row>
        <row r="254">
          <cell r="C254" t="str">
            <v>календарных дней и обеспеченных</v>
          </cell>
          <cell r="D254">
            <v>31206</v>
          </cell>
          <cell r="E254">
            <v>0</v>
          </cell>
        </row>
        <row r="255">
          <cell r="C255" t="str">
            <v>предоставленным им залогом в виде</v>
          </cell>
          <cell r="D255">
            <v>31212</v>
          </cell>
          <cell r="E255">
            <v>0</v>
          </cell>
        </row>
        <row r="256">
          <cell r="C256" t="str">
            <v>ценных бумаг (за исключением ценных</v>
          </cell>
          <cell r="D256">
            <v>31217</v>
          </cell>
          <cell r="E256">
            <v>0</v>
          </cell>
        </row>
        <row r="257">
          <cell r="C257" t="str">
            <v>бумаг, эмитированных правительствами</v>
          </cell>
          <cell r="D257">
            <v>31218</v>
          </cell>
          <cell r="E257">
            <v>0</v>
          </cell>
        </row>
        <row r="258">
          <cell r="C258" t="str">
            <v>и резидентами стран из числа "группы</v>
          </cell>
          <cell r="D258">
            <v>31219</v>
          </cell>
          <cell r="E258">
            <v>0</v>
          </cell>
        </row>
        <row r="259">
          <cell r="C259" t="str">
            <v>развитых стран") при условии, что</v>
          </cell>
          <cell r="D259">
            <v>31220</v>
          </cell>
          <cell r="E259">
            <v>0</v>
          </cell>
        </row>
        <row r="260">
          <cell r="C260" t="str">
            <v>договоры по данным кредитам</v>
          </cell>
          <cell r="D260">
            <v>31221</v>
          </cell>
          <cell r="E260">
            <v>0</v>
          </cell>
        </row>
        <row r="261">
          <cell r="C261" t="str">
            <v>(депозитам, займам) предполагают</v>
          </cell>
          <cell r="D261">
            <v>31305</v>
          </cell>
          <cell r="E261">
            <v>0</v>
          </cell>
        </row>
        <row r="262">
          <cell r="C262" t="str">
            <v>довнесение банком кредитору</v>
          </cell>
          <cell r="D262">
            <v>31306</v>
          </cell>
          <cell r="E262">
            <v>0</v>
          </cell>
        </row>
        <row r="263">
          <cell r="C263" t="str">
            <v>обеспечения в размере снижения</v>
          </cell>
          <cell r="D263">
            <v>31307</v>
          </cell>
          <cell r="E263">
            <v>0</v>
          </cell>
        </row>
        <row r="264">
          <cell r="C264" t="str">
            <v>рыночной стоимости залога: часть</v>
          </cell>
          <cell r="D264">
            <v>31308</v>
          </cell>
          <cell r="E264">
            <v>0</v>
          </cell>
        </row>
        <row r="265">
          <cell r="C265" t="str">
            <v>счетов 31204...31206, 31212,</v>
          </cell>
          <cell r="D265">
            <v>31309</v>
          </cell>
          <cell r="E265">
            <v>0</v>
          </cell>
        </row>
        <row r="266">
          <cell r="C266" t="str">
            <v>31217...31221, 31305...31309,</v>
          </cell>
          <cell r="D266">
            <v>31405</v>
          </cell>
          <cell r="E266">
            <v>0</v>
          </cell>
        </row>
        <row r="267">
          <cell r="C267" t="str">
            <v>31405...31409, 31505...31509,</v>
          </cell>
          <cell r="D267">
            <v>31406</v>
          </cell>
          <cell r="E267">
            <v>0</v>
          </cell>
        </row>
        <row r="268">
          <cell r="C268" t="str">
            <v>31605...31609, 41003...41007,</v>
          </cell>
          <cell r="D268">
            <v>31407</v>
          </cell>
          <cell r="E268">
            <v>0</v>
          </cell>
        </row>
        <row r="269">
          <cell r="C269" t="str">
            <v>41103...41107, 41203...41207,</v>
          </cell>
          <cell r="D269">
            <v>31408</v>
          </cell>
          <cell r="E269">
            <v>0</v>
          </cell>
        </row>
        <row r="270">
          <cell r="C270" t="str">
            <v>41303...41307, 41403...41407,</v>
          </cell>
          <cell r="D270">
            <v>31409</v>
          </cell>
          <cell r="E270">
            <v>0</v>
          </cell>
        </row>
        <row r="271">
          <cell r="C271" t="str">
            <v>41503...41507, 41603...41607,</v>
          </cell>
          <cell r="D271">
            <v>31505</v>
          </cell>
          <cell r="E271">
            <v>0</v>
          </cell>
        </row>
        <row r="272">
          <cell r="C272" t="str">
            <v>41703...41707, 41803...41807,</v>
          </cell>
          <cell r="D272">
            <v>31506</v>
          </cell>
          <cell r="E272">
            <v>0</v>
          </cell>
        </row>
        <row r="273">
          <cell r="C273" t="str">
            <v>41903...41907, 42003...42007,</v>
          </cell>
          <cell r="D273">
            <v>31507</v>
          </cell>
          <cell r="E273">
            <v>0</v>
          </cell>
        </row>
        <row r="274">
          <cell r="C274" t="str">
            <v>42103...42107, 42203...42207,</v>
          </cell>
          <cell r="D274">
            <v>31508</v>
          </cell>
          <cell r="E274">
            <v>0</v>
          </cell>
        </row>
        <row r="275">
          <cell r="C275" t="str">
            <v>42503...42507, 42703...42707,</v>
          </cell>
          <cell r="D275">
            <v>31509</v>
          </cell>
          <cell r="E275">
            <v>0</v>
          </cell>
        </row>
        <row r="276">
          <cell r="C276" t="str">
            <v>42803...42807, 42903...42907,</v>
          </cell>
          <cell r="D276">
            <v>31605</v>
          </cell>
          <cell r="E276">
            <v>0</v>
          </cell>
        </row>
        <row r="277">
          <cell r="C277" t="str">
            <v>43003...43007, 43103...43107,</v>
          </cell>
          <cell r="D277">
            <v>31606</v>
          </cell>
          <cell r="E277">
            <v>0</v>
          </cell>
        </row>
        <row r="278">
          <cell r="C278" t="str">
            <v>43203...43207, 43303...43307,</v>
          </cell>
          <cell r="D278">
            <v>31607</v>
          </cell>
          <cell r="E278">
            <v>0</v>
          </cell>
        </row>
        <row r="279">
          <cell r="C279" t="str">
            <v>43403...43407, 43503...43507,</v>
          </cell>
          <cell r="D279">
            <v>31608</v>
          </cell>
          <cell r="E279">
            <v>0</v>
          </cell>
        </row>
        <row r="280">
          <cell r="C280" t="str">
            <v>43603...43607, 43703...43707,</v>
          </cell>
          <cell r="D280">
            <v>31609</v>
          </cell>
          <cell r="E280">
            <v>0</v>
          </cell>
        </row>
        <row r="281">
          <cell r="C281" t="str">
            <v>43803...43807, 43903...43907,</v>
          </cell>
          <cell r="D281">
            <v>41003</v>
          </cell>
          <cell r="E281">
            <v>0</v>
          </cell>
        </row>
        <row r="282">
          <cell r="C282" t="str">
            <v xml:space="preserve">44003...44007  </v>
          </cell>
          <cell r="D282">
            <v>41004</v>
          </cell>
          <cell r="E282">
            <v>0</v>
          </cell>
        </row>
        <row r="283">
          <cell r="D283">
            <v>41005</v>
          </cell>
          <cell r="E283">
            <v>0</v>
          </cell>
        </row>
        <row r="284">
          <cell r="D284">
            <v>41006</v>
          </cell>
          <cell r="E284">
            <v>0</v>
          </cell>
        </row>
        <row r="285">
          <cell r="D285">
            <v>41007</v>
          </cell>
          <cell r="E285">
            <v>0</v>
          </cell>
        </row>
        <row r="286">
          <cell r="D286">
            <v>41103</v>
          </cell>
          <cell r="E286">
            <v>0</v>
          </cell>
        </row>
        <row r="287">
          <cell r="D287">
            <v>41104</v>
          </cell>
          <cell r="E287">
            <v>0</v>
          </cell>
        </row>
        <row r="288">
          <cell r="D288">
            <v>41105</v>
          </cell>
          <cell r="E288">
            <v>0</v>
          </cell>
        </row>
        <row r="289">
          <cell r="D289">
            <v>41106</v>
          </cell>
          <cell r="E289">
            <v>0</v>
          </cell>
        </row>
        <row r="290">
          <cell r="D290">
            <v>41107</v>
          </cell>
          <cell r="E290">
            <v>0</v>
          </cell>
        </row>
        <row r="291">
          <cell r="D291">
            <v>41203</v>
          </cell>
          <cell r="E291">
            <v>0</v>
          </cell>
        </row>
        <row r="292">
          <cell r="D292">
            <v>41204</v>
          </cell>
          <cell r="E292">
            <v>0</v>
          </cell>
        </row>
        <row r="293">
          <cell r="D293">
            <v>41205</v>
          </cell>
          <cell r="E293">
            <v>0</v>
          </cell>
        </row>
        <row r="294">
          <cell r="D294">
            <v>41206</v>
          </cell>
          <cell r="E294">
            <v>0</v>
          </cell>
        </row>
        <row r="295">
          <cell r="D295">
            <v>41207</v>
          </cell>
          <cell r="E295">
            <v>0</v>
          </cell>
        </row>
        <row r="296">
          <cell r="D296">
            <v>41303</v>
          </cell>
          <cell r="E296">
            <v>0</v>
          </cell>
        </row>
        <row r="297">
          <cell r="D297">
            <v>41304</v>
          </cell>
          <cell r="E297">
            <v>0</v>
          </cell>
        </row>
        <row r="298">
          <cell r="D298">
            <v>41305</v>
          </cell>
          <cell r="E298">
            <v>0</v>
          </cell>
        </row>
        <row r="299">
          <cell r="D299">
            <v>41306</v>
          </cell>
          <cell r="E299">
            <v>0</v>
          </cell>
        </row>
        <row r="300">
          <cell r="D300">
            <v>41307</v>
          </cell>
          <cell r="E300">
            <v>0</v>
          </cell>
        </row>
        <row r="301">
          <cell r="D301">
            <v>41403</v>
          </cell>
          <cell r="E301">
            <v>0</v>
          </cell>
        </row>
        <row r="302">
          <cell r="D302">
            <v>41404</v>
          </cell>
          <cell r="E302">
            <v>0</v>
          </cell>
        </row>
        <row r="303">
          <cell r="D303">
            <v>41405</v>
          </cell>
          <cell r="E303">
            <v>0</v>
          </cell>
        </row>
        <row r="304">
          <cell r="D304">
            <v>41406</v>
          </cell>
          <cell r="E304">
            <v>0</v>
          </cell>
        </row>
        <row r="305">
          <cell r="D305">
            <v>41407</v>
          </cell>
          <cell r="E305">
            <v>0</v>
          </cell>
        </row>
        <row r="306">
          <cell r="D306">
            <v>41503</v>
          </cell>
          <cell r="E306">
            <v>0</v>
          </cell>
        </row>
        <row r="307">
          <cell r="D307">
            <v>41504</v>
          </cell>
          <cell r="E307">
            <v>0</v>
          </cell>
        </row>
        <row r="308">
          <cell r="D308">
            <v>41505</v>
          </cell>
          <cell r="E308">
            <v>0</v>
          </cell>
        </row>
        <row r="309">
          <cell r="D309">
            <v>41506</v>
          </cell>
          <cell r="E309">
            <v>0</v>
          </cell>
        </row>
        <row r="310">
          <cell r="D310">
            <v>41507</v>
          </cell>
          <cell r="E310">
            <v>0</v>
          </cell>
        </row>
        <row r="311">
          <cell r="D311">
            <v>41603</v>
          </cell>
          <cell r="E311">
            <v>0</v>
          </cell>
        </row>
        <row r="312">
          <cell r="D312">
            <v>41604</v>
          </cell>
          <cell r="E312">
            <v>0</v>
          </cell>
        </row>
        <row r="313">
          <cell r="D313">
            <v>41605</v>
          </cell>
          <cell r="E313">
            <v>0</v>
          </cell>
        </row>
        <row r="314">
          <cell r="D314">
            <v>41606</v>
          </cell>
          <cell r="E314">
            <v>0</v>
          </cell>
        </row>
        <row r="315">
          <cell r="D315">
            <v>41607</v>
          </cell>
          <cell r="E315">
            <v>0</v>
          </cell>
        </row>
        <row r="316">
          <cell r="D316">
            <v>41703</v>
          </cell>
          <cell r="E316">
            <v>0</v>
          </cell>
        </row>
        <row r="317">
          <cell r="D317">
            <v>41704</v>
          </cell>
          <cell r="E317">
            <v>0</v>
          </cell>
        </row>
        <row r="318">
          <cell r="D318">
            <v>41705</v>
          </cell>
          <cell r="E318">
            <v>0</v>
          </cell>
        </row>
        <row r="319">
          <cell r="D319">
            <v>41706</v>
          </cell>
          <cell r="E319">
            <v>0</v>
          </cell>
        </row>
        <row r="320">
          <cell r="D320">
            <v>41707</v>
          </cell>
          <cell r="E320">
            <v>0</v>
          </cell>
        </row>
        <row r="321">
          <cell r="D321">
            <v>41803</v>
          </cell>
          <cell r="E321">
            <v>0</v>
          </cell>
        </row>
        <row r="322">
          <cell r="D322">
            <v>41804</v>
          </cell>
          <cell r="E322">
            <v>0</v>
          </cell>
        </row>
        <row r="323">
          <cell r="D323">
            <v>41805</v>
          </cell>
          <cell r="E323">
            <v>0</v>
          </cell>
        </row>
        <row r="324">
          <cell r="D324">
            <v>41806</v>
          </cell>
          <cell r="E324">
            <v>0</v>
          </cell>
        </row>
        <row r="325">
          <cell r="D325">
            <v>41807</v>
          </cell>
          <cell r="E325">
            <v>0</v>
          </cell>
        </row>
        <row r="326">
          <cell r="D326">
            <v>41903</v>
          </cell>
          <cell r="E326">
            <v>0</v>
          </cell>
        </row>
        <row r="327">
          <cell r="D327">
            <v>41904</v>
          </cell>
          <cell r="E327">
            <v>0</v>
          </cell>
        </row>
        <row r="328">
          <cell r="D328">
            <v>41905</v>
          </cell>
          <cell r="E328">
            <v>0</v>
          </cell>
        </row>
        <row r="329">
          <cell r="D329">
            <v>41906</v>
          </cell>
          <cell r="E329">
            <v>0</v>
          </cell>
        </row>
        <row r="330">
          <cell r="D330">
            <v>41907</v>
          </cell>
          <cell r="E330">
            <v>0</v>
          </cell>
        </row>
        <row r="331">
          <cell r="D331">
            <v>42003</v>
          </cell>
          <cell r="E331">
            <v>0</v>
          </cell>
        </row>
        <row r="332">
          <cell r="D332">
            <v>42004</v>
          </cell>
          <cell r="E332">
            <v>0</v>
          </cell>
        </row>
        <row r="333">
          <cell r="D333">
            <v>42005</v>
          </cell>
          <cell r="E333">
            <v>0</v>
          </cell>
        </row>
        <row r="334">
          <cell r="D334">
            <v>42006</v>
          </cell>
          <cell r="E334">
            <v>0</v>
          </cell>
        </row>
        <row r="335">
          <cell r="D335">
            <v>42007</v>
          </cell>
          <cell r="E335">
            <v>0</v>
          </cell>
        </row>
        <row r="336">
          <cell r="D336">
            <v>42103</v>
          </cell>
          <cell r="E336">
            <v>0</v>
          </cell>
        </row>
        <row r="337">
          <cell r="D337">
            <v>42104</v>
          </cell>
          <cell r="E337">
            <v>0</v>
          </cell>
        </row>
        <row r="338">
          <cell r="D338">
            <v>42105</v>
          </cell>
          <cell r="E338">
            <v>0</v>
          </cell>
        </row>
        <row r="339">
          <cell r="D339">
            <v>42106</v>
          </cell>
          <cell r="E339">
            <v>0</v>
          </cell>
        </row>
        <row r="340">
          <cell r="D340">
            <v>42107</v>
          </cell>
          <cell r="E340">
            <v>0</v>
          </cell>
        </row>
        <row r="341">
          <cell r="D341">
            <v>42203</v>
          </cell>
          <cell r="E341">
            <v>0</v>
          </cell>
        </row>
        <row r="342">
          <cell r="D342">
            <v>42204</v>
          </cell>
          <cell r="E342">
            <v>0</v>
          </cell>
        </row>
        <row r="343">
          <cell r="D343">
            <v>42205</v>
          </cell>
          <cell r="E343">
            <v>0</v>
          </cell>
        </row>
        <row r="344">
          <cell r="D344">
            <v>42206</v>
          </cell>
          <cell r="E344">
            <v>0</v>
          </cell>
        </row>
        <row r="345">
          <cell r="D345">
            <v>42207</v>
          </cell>
          <cell r="E345">
            <v>0</v>
          </cell>
        </row>
        <row r="346">
          <cell r="D346">
            <v>42503</v>
          </cell>
          <cell r="E346">
            <v>0</v>
          </cell>
        </row>
        <row r="347">
          <cell r="D347">
            <v>42504</v>
          </cell>
          <cell r="E347">
            <v>0</v>
          </cell>
        </row>
        <row r="348">
          <cell r="D348">
            <v>42505</v>
          </cell>
          <cell r="E348">
            <v>0</v>
          </cell>
        </row>
        <row r="349">
          <cell r="D349">
            <v>42506</v>
          </cell>
          <cell r="E349">
            <v>0</v>
          </cell>
        </row>
        <row r="350">
          <cell r="D350">
            <v>42507</v>
          </cell>
          <cell r="E350">
            <v>0</v>
          </cell>
        </row>
        <row r="351">
          <cell r="D351">
            <v>42703</v>
          </cell>
          <cell r="E351">
            <v>0</v>
          </cell>
        </row>
        <row r="352">
          <cell r="D352">
            <v>42704</v>
          </cell>
          <cell r="E352">
            <v>0</v>
          </cell>
        </row>
        <row r="353">
          <cell r="D353">
            <v>42705</v>
          </cell>
          <cell r="E353">
            <v>0</v>
          </cell>
        </row>
        <row r="354">
          <cell r="D354">
            <v>42706</v>
          </cell>
          <cell r="E354">
            <v>0</v>
          </cell>
        </row>
        <row r="355">
          <cell r="D355">
            <v>42707</v>
          </cell>
          <cell r="E355">
            <v>0</v>
          </cell>
        </row>
        <row r="356">
          <cell r="D356">
            <v>42803</v>
          </cell>
          <cell r="E356">
            <v>0</v>
          </cell>
        </row>
        <row r="357">
          <cell r="D357">
            <v>42804</v>
          </cell>
          <cell r="E357">
            <v>0</v>
          </cell>
        </row>
        <row r="358">
          <cell r="D358">
            <v>42805</v>
          </cell>
          <cell r="E358">
            <v>0</v>
          </cell>
        </row>
        <row r="359">
          <cell r="D359">
            <v>42806</v>
          </cell>
          <cell r="E359">
            <v>0</v>
          </cell>
        </row>
        <row r="360">
          <cell r="D360">
            <v>42807</v>
          </cell>
          <cell r="E360">
            <v>0</v>
          </cell>
        </row>
        <row r="361">
          <cell r="D361">
            <v>42903</v>
          </cell>
          <cell r="E361">
            <v>0</v>
          </cell>
        </row>
        <row r="362">
          <cell r="D362">
            <v>42904</v>
          </cell>
          <cell r="E362">
            <v>0</v>
          </cell>
        </row>
        <row r="363">
          <cell r="D363">
            <v>42905</v>
          </cell>
          <cell r="E363">
            <v>0</v>
          </cell>
        </row>
        <row r="364">
          <cell r="D364">
            <v>42906</v>
          </cell>
          <cell r="E364">
            <v>0</v>
          </cell>
        </row>
        <row r="365">
          <cell r="D365">
            <v>42907</v>
          </cell>
          <cell r="E365">
            <v>0</v>
          </cell>
        </row>
        <row r="366">
          <cell r="D366">
            <v>43003</v>
          </cell>
          <cell r="E366">
            <v>0</v>
          </cell>
        </row>
        <row r="367">
          <cell r="D367">
            <v>43004</v>
          </cell>
          <cell r="E367">
            <v>0</v>
          </cell>
        </row>
        <row r="368">
          <cell r="D368">
            <v>43005</v>
          </cell>
          <cell r="E368">
            <v>0</v>
          </cell>
        </row>
        <row r="369">
          <cell r="D369">
            <v>43006</v>
          </cell>
          <cell r="E369">
            <v>0</v>
          </cell>
        </row>
        <row r="370">
          <cell r="D370">
            <v>43007</v>
          </cell>
          <cell r="E370">
            <v>0</v>
          </cell>
        </row>
        <row r="371">
          <cell r="D371">
            <v>43103</v>
          </cell>
          <cell r="E371">
            <v>0</v>
          </cell>
        </row>
        <row r="372">
          <cell r="D372">
            <v>43104</v>
          </cell>
          <cell r="E372">
            <v>0</v>
          </cell>
        </row>
        <row r="373">
          <cell r="D373">
            <v>43105</v>
          </cell>
          <cell r="E373">
            <v>0</v>
          </cell>
        </row>
        <row r="374">
          <cell r="D374">
            <v>43106</v>
          </cell>
          <cell r="E374">
            <v>0</v>
          </cell>
        </row>
        <row r="375">
          <cell r="D375">
            <v>43107</v>
          </cell>
          <cell r="E375">
            <v>0</v>
          </cell>
        </row>
        <row r="376">
          <cell r="D376">
            <v>43203</v>
          </cell>
          <cell r="E376">
            <v>0</v>
          </cell>
        </row>
        <row r="377">
          <cell r="D377">
            <v>43204</v>
          </cell>
          <cell r="E377">
            <v>0</v>
          </cell>
        </row>
        <row r="378">
          <cell r="D378">
            <v>43205</v>
          </cell>
          <cell r="E378">
            <v>0</v>
          </cell>
        </row>
        <row r="379">
          <cell r="D379">
            <v>43206</v>
          </cell>
          <cell r="E379">
            <v>0</v>
          </cell>
        </row>
        <row r="380">
          <cell r="D380">
            <v>43207</v>
          </cell>
          <cell r="E380">
            <v>0</v>
          </cell>
        </row>
        <row r="381">
          <cell r="D381">
            <v>43303</v>
          </cell>
          <cell r="E381">
            <v>0</v>
          </cell>
        </row>
        <row r="382">
          <cell r="D382">
            <v>43304</v>
          </cell>
          <cell r="E382">
            <v>0</v>
          </cell>
        </row>
        <row r="383">
          <cell r="D383">
            <v>43305</v>
          </cell>
          <cell r="E383">
            <v>0</v>
          </cell>
        </row>
        <row r="384">
          <cell r="D384">
            <v>43306</v>
          </cell>
          <cell r="E384">
            <v>0</v>
          </cell>
        </row>
        <row r="385">
          <cell r="D385">
            <v>43307</v>
          </cell>
          <cell r="E385">
            <v>0</v>
          </cell>
        </row>
        <row r="386">
          <cell r="D386">
            <v>43403</v>
          </cell>
          <cell r="E386">
            <v>0</v>
          </cell>
        </row>
        <row r="387">
          <cell r="D387">
            <v>43404</v>
          </cell>
          <cell r="E387">
            <v>0</v>
          </cell>
        </row>
        <row r="388">
          <cell r="D388">
            <v>43405</v>
          </cell>
          <cell r="E388">
            <v>0</v>
          </cell>
        </row>
        <row r="389">
          <cell r="D389">
            <v>43406</v>
          </cell>
          <cell r="E389">
            <v>0</v>
          </cell>
        </row>
        <row r="390">
          <cell r="D390">
            <v>43407</v>
          </cell>
          <cell r="E390">
            <v>0</v>
          </cell>
        </row>
        <row r="391">
          <cell r="D391">
            <v>43503</v>
          </cell>
          <cell r="E391">
            <v>0</v>
          </cell>
        </row>
        <row r="392">
          <cell r="D392">
            <v>43504</v>
          </cell>
          <cell r="E392">
            <v>0</v>
          </cell>
        </row>
        <row r="393">
          <cell r="D393">
            <v>43505</v>
          </cell>
          <cell r="E393">
            <v>0</v>
          </cell>
        </row>
        <row r="394">
          <cell r="D394">
            <v>43506</v>
          </cell>
          <cell r="E394">
            <v>0</v>
          </cell>
        </row>
        <row r="395">
          <cell r="D395">
            <v>43507</v>
          </cell>
          <cell r="E395">
            <v>0</v>
          </cell>
        </row>
        <row r="396">
          <cell r="D396">
            <v>43603</v>
          </cell>
          <cell r="E396">
            <v>0</v>
          </cell>
        </row>
        <row r="397">
          <cell r="D397">
            <v>43604</v>
          </cell>
          <cell r="E397">
            <v>0</v>
          </cell>
        </row>
        <row r="398">
          <cell r="D398">
            <v>43605</v>
          </cell>
          <cell r="E398">
            <v>0</v>
          </cell>
        </row>
        <row r="399">
          <cell r="D399">
            <v>43606</v>
          </cell>
          <cell r="E399">
            <v>0</v>
          </cell>
        </row>
        <row r="400">
          <cell r="D400">
            <v>43607</v>
          </cell>
          <cell r="E400">
            <v>0</v>
          </cell>
        </row>
        <row r="401">
          <cell r="D401">
            <v>43703</v>
          </cell>
          <cell r="E401">
            <v>0</v>
          </cell>
        </row>
        <row r="402">
          <cell r="D402">
            <v>43704</v>
          </cell>
          <cell r="E402">
            <v>0</v>
          </cell>
        </row>
        <row r="403">
          <cell r="D403">
            <v>43705</v>
          </cell>
          <cell r="E403">
            <v>0</v>
          </cell>
        </row>
        <row r="404">
          <cell r="D404">
            <v>43706</v>
          </cell>
          <cell r="E404">
            <v>0</v>
          </cell>
        </row>
        <row r="405">
          <cell r="D405">
            <v>43707</v>
          </cell>
          <cell r="E405">
            <v>0</v>
          </cell>
        </row>
        <row r="406">
          <cell r="D406">
            <v>43803</v>
          </cell>
          <cell r="E406">
            <v>0</v>
          </cell>
        </row>
        <row r="407">
          <cell r="D407">
            <v>43804</v>
          </cell>
          <cell r="E407">
            <v>0</v>
          </cell>
        </row>
        <row r="408">
          <cell r="D408">
            <v>43805</v>
          </cell>
          <cell r="E408">
            <v>0</v>
          </cell>
        </row>
        <row r="409">
          <cell r="D409">
            <v>43806</v>
          </cell>
          <cell r="E409">
            <v>0</v>
          </cell>
        </row>
        <row r="410">
          <cell r="D410">
            <v>43807</v>
          </cell>
          <cell r="E410">
            <v>0</v>
          </cell>
        </row>
        <row r="411">
          <cell r="D411">
            <v>43903</v>
          </cell>
          <cell r="E411">
            <v>0</v>
          </cell>
        </row>
        <row r="412">
          <cell r="D412">
            <v>43904</v>
          </cell>
          <cell r="E412">
            <v>0</v>
          </cell>
        </row>
        <row r="413">
          <cell r="D413">
            <v>43905</v>
          </cell>
          <cell r="E413">
            <v>0</v>
          </cell>
        </row>
        <row r="414">
          <cell r="D414">
            <v>43906</v>
          </cell>
          <cell r="E414">
            <v>0</v>
          </cell>
        </row>
        <row r="415">
          <cell r="D415">
            <v>43907</v>
          </cell>
          <cell r="E415">
            <v>0</v>
          </cell>
        </row>
        <row r="416">
          <cell r="D416">
            <v>44003</v>
          </cell>
          <cell r="E416">
            <v>0</v>
          </cell>
        </row>
        <row r="417">
          <cell r="D417">
            <v>44004</v>
          </cell>
          <cell r="E417">
            <v>0</v>
          </cell>
        </row>
        <row r="418">
          <cell r="D418">
            <v>44005</v>
          </cell>
          <cell r="E418">
            <v>0</v>
          </cell>
        </row>
        <row r="419">
          <cell r="D419">
            <v>44006</v>
          </cell>
          <cell r="E419">
            <v>0</v>
          </cell>
        </row>
        <row r="420">
          <cell r="D420">
            <v>44007</v>
          </cell>
          <cell r="E420">
            <v>0</v>
          </cell>
        </row>
        <row r="421">
          <cell r="B421">
            <v>8907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</row>
        <row r="423">
          <cell r="B423" t="str">
            <v>Code</v>
          </cell>
          <cell r="C423" t="str">
            <v>Narrative</v>
          </cell>
          <cell r="D423" t="str">
            <v>Account</v>
          </cell>
          <cell r="E423" t="str">
            <v>Account balances*</v>
          </cell>
          <cell r="F423" t="str">
            <v>Code calculated by KPMG*</v>
          </cell>
          <cell r="G423" t="str">
            <v>Code calculated by the Bank*</v>
          </cell>
          <cell r="H423" t="str">
            <v>Dif</v>
          </cell>
          <cell r="I423" t="str">
            <v>Comment</v>
          </cell>
        </row>
        <row r="424">
          <cell r="C424" t="str">
            <v>Фактически израсходованные на</v>
          </cell>
          <cell r="D424">
            <v>60311</v>
          </cell>
          <cell r="E424">
            <v>0</v>
          </cell>
        </row>
        <row r="425">
          <cell r="B425" t="str">
            <v>Н1 (К)</v>
          </cell>
          <cell r="C425" t="str">
            <v>строительство банком - застройщиком</v>
          </cell>
        </row>
        <row r="426">
          <cell r="B426" t="str">
            <v>код 8971</v>
          </cell>
          <cell r="C426" t="str">
            <v>средства, поступившие от участников</v>
          </cell>
        </row>
        <row r="427">
          <cell r="C427" t="str">
            <v>долевого строительства, учитываемые</v>
          </cell>
        </row>
        <row r="428">
          <cell r="C428" t="str">
            <v>на балансовом счете 60311 "Расчеты с</v>
          </cell>
        </row>
        <row r="429">
          <cell r="C429" t="str">
            <v>поставщиками, подрядчиками и</v>
          </cell>
        </row>
        <row r="430">
          <cell r="C430" t="str">
            <v>покупателями" по отдельным лицевым</v>
          </cell>
        </row>
        <row r="431">
          <cell r="C431" t="str">
            <v xml:space="preserve">счетам дольщиков  </v>
          </cell>
        </row>
        <row r="432">
          <cell r="B432">
            <v>8908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</row>
        <row r="434">
          <cell r="B434" t="str">
            <v>Code</v>
          </cell>
          <cell r="C434" t="str">
            <v>Narrative</v>
          </cell>
          <cell r="D434" t="str">
            <v>Account</v>
          </cell>
          <cell r="E434" t="str">
            <v>Account balances*</v>
          </cell>
          <cell r="F434" t="str">
            <v>Code calculated by KPMG*</v>
          </cell>
          <cell r="G434" t="str">
            <v>Code calculated by the Bank*</v>
          </cell>
          <cell r="H434" t="str">
            <v>Dif</v>
          </cell>
          <cell r="I434" t="str">
            <v>Comment</v>
          </cell>
        </row>
        <row r="435">
          <cell r="C435" t="str">
            <v>Лицевые счета "Средства,</v>
          </cell>
          <cell r="D435">
            <v>40911</v>
          </cell>
          <cell r="E435">
            <v>0</v>
          </cell>
        </row>
        <row r="436">
          <cell r="B436" t="str">
            <v>Н3 (ОВт),</v>
          </cell>
          <cell r="C436" t="str">
            <v>предназначенные для зачисления на</v>
          </cell>
        </row>
        <row r="437">
          <cell r="B437" t="str">
            <v>Н8 (Овкл)</v>
          </cell>
          <cell r="C437" t="str">
            <v xml:space="preserve">счета типа "С", часть счета 40911 </v>
          </cell>
        </row>
        <row r="438">
          <cell r="B438">
            <v>8909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40">
          <cell r="B440" t="str">
            <v>Code</v>
          </cell>
          <cell r="C440" t="str">
            <v>Narrative</v>
          </cell>
          <cell r="D440" t="str">
            <v>Account</v>
          </cell>
          <cell r="E440" t="str">
            <v>Account balances*</v>
          </cell>
          <cell r="F440" t="str">
            <v>Code calculated by KPMG*</v>
          </cell>
          <cell r="G440" t="str">
            <v>Code calculated by the Bank*</v>
          </cell>
          <cell r="H440" t="str">
            <v>Dif</v>
          </cell>
          <cell r="I440" t="str">
            <v>Comment</v>
          </cell>
        </row>
        <row r="441">
          <cell r="C441" t="str">
            <v>Средства (за исключением сумм, на</v>
          </cell>
          <cell r="D441">
            <v>32302</v>
          </cell>
          <cell r="E441">
            <v>0</v>
          </cell>
        </row>
        <row r="442">
          <cell r="B442" t="str">
            <v>Н2 (ЛАм)</v>
          </cell>
          <cell r="C442" t="str">
            <v>которые наложен арест), размещенные в</v>
          </cell>
          <cell r="D442">
            <v>32303</v>
          </cell>
          <cell r="E442">
            <v>0</v>
          </cell>
        </row>
        <row r="443">
          <cell r="C443" t="str">
            <v>однодневные депозиты и депозиты</v>
          </cell>
          <cell r="D443">
            <v>32102</v>
          </cell>
          <cell r="E443">
            <v>0</v>
          </cell>
        </row>
        <row r="444">
          <cell r="C444" t="str">
            <v>типа "овернайт" в банках стран из</v>
          </cell>
          <cell r="D444">
            <v>32103</v>
          </cell>
          <cell r="E444">
            <v>0</v>
          </cell>
        </row>
        <row r="445">
          <cell r="C445" t="str">
            <v>числа "группы развитых стран"</v>
          </cell>
          <cell r="D445" t="str">
            <v>- arrested</v>
          </cell>
        </row>
        <row r="446">
          <cell r="C446" t="str">
            <v>(часть счета 32302, а также часть</v>
          </cell>
        </row>
        <row r="447">
          <cell r="C447" t="str">
            <v>счета 32303, если день размещения</v>
          </cell>
        </row>
        <row r="448">
          <cell r="C448" t="str">
            <v>депозита предшествует выходным и</v>
          </cell>
        </row>
        <row r="449">
          <cell r="C449" t="str">
            <v>праздничным дням), а также кредиты,</v>
          </cell>
        </row>
        <row r="450">
          <cell r="C450" t="str">
            <v>предоставленные банкам стран из числа</v>
          </cell>
        </row>
        <row r="451">
          <cell r="C451" t="str">
            <v>"группы развитых стран" на 1 день</v>
          </cell>
        </row>
        <row r="452">
          <cell r="C452" t="str">
            <v>(часть счета 32102, а также часть</v>
          </cell>
        </row>
        <row r="453">
          <cell r="C453" t="str">
            <v>счета 32103, если день предоставления</v>
          </cell>
        </row>
        <row r="454">
          <cell r="C454" t="str">
            <v>кредита предшествует выходным и</v>
          </cell>
        </row>
        <row r="455">
          <cell r="C455" t="str">
            <v xml:space="preserve">праздничным дням)  </v>
          </cell>
        </row>
        <row r="456">
          <cell r="B456">
            <v>8910</v>
          </cell>
          <cell r="E456">
            <v>0</v>
          </cell>
          <cell r="F456">
            <v>0</v>
          </cell>
          <cell r="H456">
            <v>0</v>
          </cell>
        </row>
        <row r="458">
          <cell r="B458" t="str">
            <v>Code</v>
          </cell>
          <cell r="C458" t="str">
            <v>Narrative</v>
          </cell>
          <cell r="D458" t="str">
            <v>Account</v>
          </cell>
          <cell r="E458" t="str">
            <v>Account balances*</v>
          </cell>
          <cell r="F458" t="str">
            <v>Code calculated by KPMG*</v>
          </cell>
          <cell r="G458" t="str">
            <v>Code calculated by the Bank*</v>
          </cell>
          <cell r="H458" t="str">
            <v>Dif</v>
          </cell>
          <cell r="I458" t="str">
            <v>Comment</v>
          </cell>
        </row>
        <row r="459">
          <cell r="C459" t="str">
            <v>Обязательства, учитываемые на</v>
          </cell>
          <cell r="D459">
            <v>40809</v>
          </cell>
          <cell r="E459">
            <v>0</v>
          </cell>
        </row>
        <row r="460">
          <cell r="B460" t="str">
            <v>Н2 (ОВм)</v>
          </cell>
          <cell r="C460" t="str">
            <v>лицевых счетах балансовых счетов</v>
          </cell>
          <cell r="D460">
            <v>30606</v>
          </cell>
          <cell r="E460">
            <v>0</v>
          </cell>
        </row>
        <row r="461">
          <cell r="C461" t="str">
            <v>40809 и 30606, в пределах величины</v>
          </cell>
          <cell r="D461">
            <v>30406</v>
          </cell>
          <cell r="E461">
            <v>0</v>
          </cell>
        </row>
        <row r="462">
          <cell r="C462" t="str">
            <v>остатка средств лицевого Счета</v>
          </cell>
          <cell r="D462">
            <v>47404</v>
          </cell>
          <cell r="E462">
            <v>0</v>
          </cell>
        </row>
        <row r="463">
          <cell r="C463" t="str">
            <v>"Средства для гарантийного</v>
          </cell>
          <cell r="D463">
            <v>47405</v>
          </cell>
          <cell r="E463">
            <v>0</v>
          </cell>
        </row>
        <row r="464">
          <cell r="C464" t="str">
            <v>обеспечения расчетов по поручению</v>
          </cell>
        </row>
        <row r="465">
          <cell r="C465" t="str">
            <v>нерезидентов" балансового счета</v>
          </cell>
        </row>
        <row r="466">
          <cell r="C466" t="str">
            <v>30406, а также обязательства перед</v>
          </cell>
        </row>
        <row r="467">
          <cell r="C467" t="str">
            <v>клиентами в пределах средств,</v>
          </cell>
        </row>
        <row r="468">
          <cell r="C468" t="str">
            <v>перечисленных на биржу для покупки /</v>
          </cell>
        </row>
        <row r="469">
          <cell r="C469" t="str">
            <v>продажи иностранной валюты по</v>
          </cell>
        </row>
        <row r="470">
          <cell r="C470" t="str">
            <v>поручению клиентов и отражаемых на</v>
          </cell>
        </row>
        <row r="471">
          <cell r="C471" t="str">
            <v>балансовом счете 47404 (часть</v>
          </cell>
        </row>
        <row r="472">
          <cell r="C472" t="str">
            <v xml:space="preserve">балансового счета 47405) </v>
          </cell>
        </row>
        <row r="473">
          <cell r="B473">
            <v>8911</v>
          </cell>
          <cell r="E473">
            <v>0</v>
          </cell>
          <cell r="F473">
            <v>0</v>
          </cell>
          <cell r="H473">
            <v>0</v>
          </cell>
        </row>
        <row r="475">
          <cell r="B475" t="str">
            <v>Code</v>
          </cell>
          <cell r="C475" t="str">
            <v>Narrative</v>
          </cell>
          <cell r="D475" t="str">
            <v>Account</v>
          </cell>
          <cell r="E475" t="str">
            <v>Account balances*</v>
          </cell>
          <cell r="F475" t="str">
            <v>Code calculated by KPMG*</v>
          </cell>
          <cell r="G475" t="str">
            <v>Code calculated by the Bank*</v>
          </cell>
          <cell r="H475" t="str">
            <v>Dif</v>
          </cell>
          <cell r="I475" t="str">
            <v>Comment</v>
          </cell>
        </row>
        <row r="476">
          <cell r="C476" t="str">
            <v>Средства на корреспондентском и</v>
          </cell>
          <cell r="D476">
            <v>30102</v>
          </cell>
          <cell r="E476">
            <v>0</v>
          </cell>
        </row>
        <row r="477">
          <cell r="B477" t="str">
            <v xml:space="preserve">Н1(Ар) </v>
          </cell>
          <cell r="C477" t="str">
            <v>депозитном (до востребования и сроком</v>
          </cell>
          <cell r="D477">
            <v>31901</v>
          </cell>
          <cell r="E477">
            <v>0</v>
          </cell>
        </row>
        <row r="478">
          <cell r="B478" t="str">
            <v>Н2(ЛАм)</v>
          </cell>
          <cell r="C478" t="str">
            <v>на 1 день) счетах в Банке России, за</v>
          </cell>
          <cell r="D478">
            <v>31902</v>
          </cell>
          <cell r="E478">
            <v>0</v>
          </cell>
        </row>
        <row r="479">
          <cell r="B479" t="str">
            <v>Н3(ЛАт)</v>
          </cell>
          <cell r="C479" t="str">
            <v>исключением сумм, на которые наложен</v>
          </cell>
          <cell r="D479" t="str">
            <v>- arrested</v>
          </cell>
        </row>
        <row r="480">
          <cell r="B480" t="str">
            <v>Н5(ЛАт)</v>
          </cell>
          <cell r="C480" t="str">
            <v>арест, части счетов 30102, 31901, 31902</v>
          </cell>
        </row>
        <row r="481">
          <cell r="B481">
            <v>8912</v>
          </cell>
          <cell r="E481">
            <v>0</v>
          </cell>
          <cell r="F481">
            <v>0</v>
          </cell>
          <cell r="H481">
            <v>0</v>
          </cell>
        </row>
        <row r="483">
          <cell r="B483" t="str">
            <v>Code</v>
          </cell>
          <cell r="C483" t="str">
            <v>Narrative</v>
          </cell>
          <cell r="D483" t="str">
            <v>Account</v>
          </cell>
          <cell r="E483" t="str">
            <v>Account balances*</v>
          </cell>
          <cell r="F483" t="str">
            <v>Code calculated by KPMG*</v>
          </cell>
          <cell r="G483" t="str">
            <v>Code calculated by the Bank*</v>
          </cell>
          <cell r="H483" t="str">
            <v>Dif</v>
          </cell>
          <cell r="I483" t="str">
            <v>Comment</v>
          </cell>
        </row>
        <row r="484">
          <cell r="C484" t="str">
            <v>Ссуды, выданные банком, по которым</v>
          </cell>
          <cell r="D484" t="str">
            <v>443A</v>
          </cell>
          <cell r="E484">
            <v>0</v>
          </cell>
        </row>
        <row r="485">
          <cell r="B485" t="str">
            <v>Н1 (Ар)</v>
          </cell>
          <cell r="C485" t="str">
            <v>надлежащее исполнение обязательств</v>
          </cell>
          <cell r="D485" t="str">
            <v>444A</v>
          </cell>
          <cell r="E485">
            <v>0</v>
          </cell>
        </row>
        <row r="486">
          <cell r="C486" t="str">
            <v>заемщика обеспечено поручительствами</v>
          </cell>
          <cell r="D486" t="str">
            <v>445A</v>
          </cell>
          <cell r="E486">
            <v>0</v>
          </cell>
        </row>
        <row r="487">
          <cell r="C487" t="str">
            <v>органов государственной власти</v>
          </cell>
          <cell r="D487" t="str">
            <v>446A</v>
          </cell>
          <cell r="E487">
            <v>0</v>
          </cell>
        </row>
        <row r="488">
          <cell r="C488" t="str">
            <v>субъектов Российской Федерации в</v>
          </cell>
          <cell r="D488" t="str">
            <v>447A</v>
          </cell>
          <cell r="E488">
            <v>0</v>
          </cell>
        </row>
        <row r="489">
          <cell r="C489" t="str">
            <v>части, равной ответственности</v>
          </cell>
          <cell r="D489" t="str">
            <v>448A</v>
          </cell>
          <cell r="E489">
            <v>0</v>
          </cell>
        </row>
        <row r="490">
          <cell r="C490" t="str">
            <v>указанного органа власти по</v>
          </cell>
          <cell r="D490" t="str">
            <v>449A</v>
          </cell>
          <cell r="E490">
            <v>0</v>
          </cell>
        </row>
        <row r="491">
          <cell r="C491" t="str">
            <v>поручительству, части счетов 443А,</v>
          </cell>
          <cell r="D491" t="str">
            <v>450A</v>
          </cell>
          <cell r="E491">
            <v>0</v>
          </cell>
        </row>
        <row r="492">
          <cell r="C492" t="str">
            <v>444А, 445А, 446А, 447А, 448А, 449А,</v>
          </cell>
          <cell r="D492" t="str">
            <v>451A</v>
          </cell>
          <cell r="E492">
            <v>0</v>
          </cell>
        </row>
        <row r="493">
          <cell r="C493" t="str">
            <v>450А, 451А, 452А, 453А, 454А, 456А,</v>
          </cell>
          <cell r="D493" t="str">
            <v>452A</v>
          </cell>
          <cell r="E493">
            <v>0</v>
          </cell>
        </row>
        <row r="494">
          <cell r="C494" t="str">
            <v>462А, 463А, 464А, 465А, 466А, 467А,</v>
          </cell>
          <cell r="D494" t="str">
            <v>453A</v>
          </cell>
          <cell r="E494">
            <v>0</v>
          </cell>
        </row>
        <row r="495">
          <cell r="C495" t="str">
            <v xml:space="preserve">468А, 469А, 470А, 471А, 472А, 473А </v>
          </cell>
          <cell r="D495" t="str">
            <v>454A</v>
          </cell>
          <cell r="E495">
            <v>0</v>
          </cell>
        </row>
        <row r="496">
          <cell r="D496" t="str">
            <v>456A</v>
          </cell>
          <cell r="E496">
            <v>0</v>
          </cell>
        </row>
        <row r="497">
          <cell r="D497" t="str">
            <v>462A</v>
          </cell>
          <cell r="E497">
            <v>0</v>
          </cell>
        </row>
        <row r="498">
          <cell r="D498" t="str">
            <v>463A</v>
          </cell>
          <cell r="E498">
            <v>0</v>
          </cell>
        </row>
        <row r="499">
          <cell r="D499" t="str">
            <v>464A</v>
          </cell>
          <cell r="E499">
            <v>0</v>
          </cell>
        </row>
        <row r="500">
          <cell r="D500" t="str">
            <v>465A</v>
          </cell>
          <cell r="E500">
            <v>0</v>
          </cell>
        </row>
        <row r="501">
          <cell r="D501" t="str">
            <v>466A</v>
          </cell>
          <cell r="E501">
            <v>0</v>
          </cell>
        </row>
        <row r="502">
          <cell r="D502" t="str">
            <v>467A</v>
          </cell>
          <cell r="E502">
            <v>0</v>
          </cell>
        </row>
        <row r="503">
          <cell r="D503" t="str">
            <v>468A</v>
          </cell>
          <cell r="E503">
            <v>0</v>
          </cell>
        </row>
        <row r="504">
          <cell r="D504" t="str">
            <v>469A</v>
          </cell>
          <cell r="E504">
            <v>0</v>
          </cell>
        </row>
        <row r="505">
          <cell r="D505" t="str">
            <v>470A</v>
          </cell>
          <cell r="E505">
            <v>0</v>
          </cell>
        </row>
        <row r="506">
          <cell r="D506" t="str">
            <v>471A</v>
          </cell>
          <cell r="E506">
            <v>0</v>
          </cell>
        </row>
        <row r="507">
          <cell r="D507" t="str">
            <v>472A</v>
          </cell>
          <cell r="E507">
            <v>0</v>
          </cell>
        </row>
        <row r="508">
          <cell r="D508" t="str">
            <v>473A</v>
          </cell>
          <cell r="E508">
            <v>0</v>
          </cell>
        </row>
        <row r="509">
          <cell r="B509">
            <v>8913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</row>
        <row r="511">
          <cell r="B511" t="str">
            <v>Code</v>
          </cell>
          <cell r="C511" t="str">
            <v>Narrative</v>
          </cell>
          <cell r="D511" t="str">
            <v>Account</v>
          </cell>
          <cell r="E511" t="str">
            <v>Account balances*</v>
          </cell>
          <cell r="F511" t="str">
            <v>Code calculated by KPMG*</v>
          </cell>
          <cell r="G511" t="str">
            <v>Code calculated by the Bank*</v>
          </cell>
          <cell r="H511" t="str">
            <v>Dif</v>
          </cell>
          <cell r="I511" t="str">
            <v>Comment</v>
          </cell>
        </row>
        <row r="512">
          <cell r="C512" t="str">
            <v>Синдицированные и аналогичные им</v>
          </cell>
          <cell r="D512" t="str">
            <v>441A</v>
          </cell>
          <cell r="E512">
            <v>0</v>
          </cell>
        </row>
        <row r="513">
          <cell r="B513" t="str">
            <v>Н1 (Ар)</v>
          </cell>
          <cell r="C513" t="str">
            <v>ссуды в части, равной величине</v>
          </cell>
          <cell r="D513" t="str">
            <v>442A</v>
          </cell>
          <cell r="E513">
            <v>0</v>
          </cell>
        </row>
        <row r="514">
          <cell r="B514" t="str">
            <v xml:space="preserve">Н5 (А) </v>
          </cell>
          <cell r="C514" t="str">
            <v>предоставленных банку третьими лицами</v>
          </cell>
          <cell r="D514" t="str">
            <v>443A</v>
          </cell>
          <cell r="E514">
            <v>0</v>
          </cell>
        </row>
        <row r="515">
          <cell r="C515" t="str">
            <v>средств, части счетов: 441А, 442А,</v>
          </cell>
          <cell r="D515" t="str">
            <v>444A</v>
          </cell>
          <cell r="E515">
            <v>0</v>
          </cell>
        </row>
        <row r="516">
          <cell r="C516" t="str">
            <v>443А, 444А, 445А, 446А, 447А, 448А,</v>
          </cell>
          <cell r="D516" t="str">
            <v>445A</v>
          </cell>
          <cell r="E516">
            <v>0</v>
          </cell>
        </row>
        <row r="517">
          <cell r="C517" t="str">
            <v>449А, 450А, 451А, 452А, 453А, 454А,</v>
          </cell>
          <cell r="D517" t="str">
            <v>446A</v>
          </cell>
          <cell r="E517">
            <v>0</v>
          </cell>
        </row>
        <row r="518">
          <cell r="C518" t="str">
            <v>455А, 456А, 457А, 460А, 461А, 462А,</v>
          </cell>
          <cell r="D518" t="str">
            <v>447A</v>
          </cell>
          <cell r="E518">
            <v>0</v>
          </cell>
        </row>
        <row r="519">
          <cell r="C519" t="str">
            <v>463А, 464А, 465А, 466А, 467А, 468А,</v>
          </cell>
          <cell r="D519" t="str">
            <v>448A</v>
          </cell>
          <cell r="E519">
            <v>0</v>
          </cell>
        </row>
        <row r="520">
          <cell r="C520" t="str">
            <v xml:space="preserve">469А, 470А, 471А, 472А, 473А, 40109А </v>
          </cell>
          <cell r="D520" t="str">
            <v>449A</v>
          </cell>
          <cell r="E520">
            <v>0</v>
          </cell>
        </row>
        <row r="521">
          <cell r="D521" t="str">
            <v>450A</v>
          </cell>
          <cell r="E521">
            <v>0</v>
          </cell>
        </row>
        <row r="522">
          <cell r="D522" t="str">
            <v>451A</v>
          </cell>
          <cell r="E522">
            <v>0</v>
          </cell>
        </row>
        <row r="523">
          <cell r="D523" t="str">
            <v>452A</v>
          </cell>
          <cell r="E523">
            <v>0</v>
          </cell>
        </row>
        <row r="524">
          <cell r="D524" t="str">
            <v>453A</v>
          </cell>
          <cell r="E524">
            <v>0</v>
          </cell>
        </row>
        <row r="525">
          <cell r="D525" t="str">
            <v>454A</v>
          </cell>
          <cell r="E525">
            <v>0</v>
          </cell>
        </row>
        <row r="526">
          <cell r="D526" t="str">
            <v>455A</v>
          </cell>
          <cell r="E526">
            <v>0</v>
          </cell>
        </row>
        <row r="527">
          <cell r="D527" t="str">
            <v>456A</v>
          </cell>
          <cell r="E527">
            <v>0</v>
          </cell>
        </row>
        <row r="528">
          <cell r="D528" t="str">
            <v>457A</v>
          </cell>
          <cell r="E528">
            <v>0</v>
          </cell>
        </row>
        <row r="529">
          <cell r="D529" t="str">
            <v>460A</v>
          </cell>
          <cell r="E529">
            <v>0</v>
          </cell>
        </row>
        <row r="530">
          <cell r="D530" t="str">
            <v>461A</v>
          </cell>
          <cell r="E530">
            <v>0</v>
          </cell>
        </row>
        <row r="531">
          <cell r="D531" t="str">
            <v>462A</v>
          </cell>
          <cell r="E531">
            <v>0</v>
          </cell>
        </row>
        <row r="532">
          <cell r="D532" t="str">
            <v>463A</v>
          </cell>
          <cell r="E532">
            <v>0</v>
          </cell>
        </row>
        <row r="533">
          <cell r="D533" t="str">
            <v>464A</v>
          </cell>
          <cell r="E533">
            <v>0</v>
          </cell>
        </row>
        <row r="534">
          <cell r="D534" t="str">
            <v>465A</v>
          </cell>
          <cell r="E534">
            <v>0</v>
          </cell>
        </row>
        <row r="535">
          <cell r="D535" t="str">
            <v>466A</v>
          </cell>
          <cell r="E535">
            <v>0</v>
          </cell>
        </row>
        <row r="536">
          <cell r="D536" t="str">
            <v>467A</v>
          </cell>
          <cell r="E536">
            <v>0</v>
          </cell>
        </row>
        <row r="537">
          <cell r="D537" t="str">
            <v>468A</v>
          </cell>
          <cell r="E537">
            <v>0</v>
          </cell>
        </row>
        <row r="538">
          <cell r="D538" t="str">
            <v>469A</v>
          </cell>
          <cell r="E538">
            <v>0</v>
          </cell>
        </row>
        <row r="539">
          <cell r="D539" t="str">
            <v>470A</v>
          </cell>
          <cell r="E539">
            <v>0</v>
          </cell>
        </row>
        <row r="540">
          <cell r="D540" t="str">
            <v>471A</v>
          </cell>
          <cell r="E540">
            <v>0</v>
          </cell>
        </row>
        <row r="541">
          <cell r="D541" t="str">
            <v>472A</v>
          </cell>
          <cell r="E541">
            <v>0</v>
          </cell>
        </row>
        <row r="542">
          <cell r="D542" t="str">
            <v>473A</v>
          </cell>
          <cell r="E542">
            <v>0</v>
          </cell>
        </row>
        <row r="543">
          <cell r="D543">
            <v>40109</v>
          </cell>
          <cell r="E543">
            <v>0</v>
          </cell>
        </row>
        <row r="544">
          <cell r="B544">
            <v>8914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</row>
        <row r="546">
          <cell r="B546" t="str">
            <v>Code</v>
          </cell>
          <cell r="C546" t="str">
            <v>Narrative</v>
          </cell>
          <cell r="D546" t="str">
            <v>Account</v>
          </cell>
          <cell r="E546" t="str">
            <v>Account balances*</v>
          </cell>
          <cell r="F546" t="str">
            <v>Code calculated by KPMG*</v>
          </cell>
          <cell r="G546" t="str">
            <v>Code calculated by the Bank*</v>
          </cell>
          <cell r="H546" t="str">
            <v>Dif</v>
          </cell>
          <cell r="I546" t="str">
            <v>Comment</v>
          </cell>
        </row>
        <row r="547">
          <cell r="C547" t="str">
            <v>Сумма резерва, созданная под</v>
          </cell>
          <cell r="D547">
            <v>50705</v>
          </cell>
          <cell r="E547">
            <v>0</v>
          </cell>
        </row>
        <row r="548">
          <cell r="B548" t="str">
            <v>Н1 (Рц)</v>
          </cell>
          <cell r="C548" t="str">
            <v>обесценение вложений в акции банков,</v>
          </cell>
          <cell r="D548">
            <v>50805</v>
          </cell>
          <cell r="E548">
            <v>0</v>
          </cell>
        </row>
        <row r="549">
          <cell r="C549" t="str">
            <v>учитываемых на балансовых счетах</v>
          </cell>
          <cell r="D549">
            <v>50709</v>
          </cell>
          <cell r="E549">
            <v>0</v>
          </cell>
        </row>
        <row r="550">
          <cell r="C550" t="str">
            <v>50705 и 50805, а также в ценные</v>
          </cell>
          <cell r="D550">
            <v>50809</v>
          </cell>
          <cell r="E550">
            <v>0</v>
          </cell>
        </row>
        <row r="551">
          <cell r="C551" t="str">
            <v>бумаги в части акций, учитываемых по</v>
          </cell>
          <cell r="D551">
            <v>60206</v>
          </cell>
          <cell r="E551">
            <v>0</v>
          </cell>
        </row>
        <row r="552">
          <cell r="C552" t="str">
            <v>коду 8934: части счетов 50709, 50809,</v>
          </cell>
        </row>
        <row r="553">
          <cell r="C553">
            <v>60206</v>
          </cell>
        </row>
        <row r="554">
          <cell r="B554">
            <v>8915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6">
          <cell r="B556" t="str">
            <v>Code</v>
          </cell>
          <cell r="C556" t="str">
            <v>Narrative</v>
          </cell>
          <cell r="D556" t="str">
            <v>Account</v>
          </cell>
          <cell r="E556" t="str">
            <v>Account balances*</v>
          </cell>
          <cell r="F556" t="str">
            <v>Code calculated by KPMG*</v>
          </cell>
          <cell r="G556" t="str">
            <v>Code calculated by the Bank*</v>
          </cell>
          <cell r="H556" t="str">
            <v>Dif</v>
          </cell>
          <cell r="I556" t="str">
            <v>Comment</v>
          </cell>
        </row>
        <row r="557">
          <cell r="C557" t="str">
            <v>Дивиденды, подлежащие выплате</v>
          </cell>
          <cell r="D557">
            <v>60320</v>
          </cell>
          <cell r="E557">
            <v>0</v>
          </cell>
        </row>
        <row r="558">
          <cell r="B558" t="str">
            <v>Н2 (ОВм)</v>
          </cell>
          <cell r="C558" t="str">
            <v>участникам, если решение о выплате</v>
          </cell>
        </row>
        <row r="559">
          <cell r="B559" t="str">
            <v>Н3 (ОВт)</v>
          </cell>
          <cell r="C559" t="str">
            <v>дивидендов утверждено собранием</v>
          </cell>
        </row>
        <row r="560">
          <cell r="C560" t="str">
            <v>акционеров (участников) или органом</v>
          </cell>
        </row>
        <row r="561">
          <cell r="C561" t="str">
            <v>управления банком, уполномоченным</v>
          </cell>
        </row>
        <row r="562">
          <cell r="C562" t="str">
            <v>учредительными документами банка,</v>
          </cell>
        </row>
        <row r="563">
          <cell r="C563" t="str">
            <v xml:space="preserve">часть счета 60320  </v>
          </cell>
        </row>
        <row r="564">
          <cell r="B564">
            <v>8916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</row>
        <row r="566">
          <cell r="B566" t="str">
            <v>Code</v>
          </cell>
          <cell r="C566" t="str">
            <v>Narrative</v>
          </cell>
          <cell r="D566" t="str">
            <v>Account</v>
          </cell>
          <cell r="E566" t="str">
            <v>Account balances*</v>
          </cell>
          <cell r="F566" t="str">
            <v>Code calculated by KPMG*</v>
          </cell>
          <cell r="G566" t="str">
            <v>Code calculated by the Bank*</v>
          </cell>
          <cell r="H566" t="str">
            <v>Dif</v>
          </cell>
          <cell r="I566" t="str">
            <v>Comment</v>
          </cell>
        </row>
        <row r="567">
          <cell r="C567" t="str">
            <v>Средства на счетах в кредитных</v>
          </cell>
          <cell r="D567">
            <v>30110</v>
          </cell>
          <cell r="E567">
            <v>0</v>
          </cell>
        </row>
        <row r="568">
          <cell r="B568" t="str">
            <v>K</v>
          </cell>
          <cell r="C568" t="str">
            <v>организациях (резидентах и</v>
          </cell>
          <cell r="D568">
            <v>30114</v>
          </cell>
          <cell r="E568">
            <v>0</v>
          </cell>
        </row>
        <row r="569">
          <cell r="C569" t="str">
            <v>нерезидентах) с отозванной лицензией</v>
          </cell>
          <cell r="D569">
            <v>30115</v>
          </cell>
          <cell r="E569">
            <v>0</v>
          </cell>
        </row>
        <row r="570">
          <cell r="C570" t="str">
            <v>на осуществление банковских операций</v>
          </cell>
          <cell r="D570">
            <v>30118</v>
          </cell>
          <cell r="E570">
            <v>0</v>
          </cell>
        </row>
        <row r="571">
          <cell r="C571" t="str">
            <v>(за минусом сформированных под них</v>
          </cell>
          <cell r="D571">
            <v>30119</v>
          </cell>
          <cell r="E571">
            <v>0</v>
          </cell>
        </row>
        <row r="572">
          <cell r="C572" t="str">
            <v>резервов на возможные потери), части</v>
          </cell>
          <cell r="D572">
            <v>30213</v>
          </cell>
          <cell r="E572">
            <v>0</v>
          </cell>
        </row>
        <row r="573">
          <cell r="C573" t="str">
            <v>счетов: 30110, 30114, 30115, 30118,</v>
          </cell>
          <cell r="D573">
            <v>30402</v>
          </cell>
          <cell r="E573">
            <v>0</v>
          </cell>
        </row>
        <row r="574">
          <cell r="C574" t="str">
            <v>30119, 30213, 30402, 30404, 30406,</v>
          </cell>
          <cell r="D574">
            <v>30404</v>
          </cell>
          <cell r="E574">
            <v>0</v>
          </cell>
        </row>
        <row r="575">
          <cell r="C575" t="str">
            <v>30409, 30602, а также требования</v>
          </cell>
          <cell r="D575">
            <v>30406</v>
          </cell>
          <cell r="E575">
            <v>0</v>
          </cell>
        </row>
        <row r="576">
          <cell r="C576" t="str">
            <v>банка к кредитным организациям с</v>
          </cell>
          <cell r="D576">
            <v>30409</v>
          </cell>
          <cell r="E576">
            <v>0</v>
          </cell>
        </row>
        <row r="577">
          <cell r="C577" t="str">
            <v>отозванной лицензией на осуществление</v>
          </cell>
          <cell r="D577">
            <v>30602</v>
          </cell>
          <cell r="E577">
            <v>0</v>
          </cell>
        </row>
        <row r="578">
          <cell r="C578" t="str">
            <v>банковских операций, счета 474(А) и</v>
          </cell>
          <cell r="D578" t="str">
            <v>474A</v>
          </cell>
          <cell r="E578">
            <v>0</v>
          </cell>
        </row>
        <row r="579">
          <cell r="C579" t="str">
            <v>603(А) (за минусом сформированных</v>
          </cell>
          <cell r="D579" t="str">
            <v>603A</v>
          </cell>
          <cell r="E579">
            <v>0</v>
          </cell>
        </row>
        <row r="580">
          <cell r="C580" t="str">
            <v>резервов на возможные потери по</v>
          </cell>
          <cell r="D580" t="str">
            <v>- reserves</v>
          </cell>
        </row>
        <row r="581">
          <cell r="C581" t="str">
            <v>соответствующим требованиям, части</v>
          </cell>
        </row>
        <row r="582">
          <cell r="C582" t="str">
            <v xml:space="preserve">счетов 47425 и 60324) </v>
          </cell>
        </row>
        <row r="583">
          <cell r="B583">
            <v>8917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</row>
        <row r="585">
          <cell r="B585" t="str">
            <v>Code</v>
          </cell>
          <cell r="C585" t="str">
            <v>Narrative</v>
          </cell>
          <cell r="D585" t="str">
            <v>Account</v>
          </cell>
          <cell r="E585" t="str">
            <v>Account balances*</v>
          </cell>
          <cell r="F585" t="str">
            <v>Code calculated by KPMG*</v>
          </cell>
          <cell r="G585" t="str">
            <v>Code calculated by the Bank*</v>
          </cell>
          <cell r="H585" t="str">
            <v>Dif</v>
          </cell>
          <cell r="I585" t="str">
            <v>Comment</v>
          </cell>
        </row>
        <row r="586">
          <cell r="C586" t="str">
            <v>Обязательства банка по кредитам и</v>
          </cell>
          <cell r="D586">
            <v>31220</v>
          </cell>
          <cell r="E586">
            <v>0</v>
          </cell>
        </row>
        <row r="587">
          <cell r="B587" t="str">
            <v xml:space="preserve">Н4 (ОД)    </v>
          </cell>
          <cell r="C587" t="str">
            <v>депозитам, полученным банком, а</v>
          </cell>
          <cell r="D587">
            <v>31221</v>
          </cell>
          <cell r="E587">
            <v>0</v>
          </cell>
        </row>
        <row r="588">
          <cell r="C588" t="str">
            <v>также по обращающимся на рынке</v>
          </cell>
          <cell r="D588">
            <v>31308</v>
          </cell>
          <cell r="E588">
            <v>0</v>
          </cell>
        </row>
        <row r="589">
          <cell r="C589" t="str">
            <v>долговым обязательствам банка сроком</v>
          </cell>
          <cell r="D589">
            <v>31309</v>
          </cell>
          <cell r="E589">
            <v>0</v>
          </cell>
        </row>
        <row r="590">
          <cell r="C590" t="str">
            <v>погашения свыше года, часть счетов:</v>
          </cell>
          <cell r="D590">
            <v>31408</v>
          </cell>
          <cell r="E590">
            <v>0</v>
          </cell>
        </row>
        <row r="591">
          <cell r="C591" t="str">
            <v>31220, 31221, 31308, 31309, 31408,</v>
          </cell>
          <cell r="D591">
            <v>31409</v>
          </cell>
          <cell r="E591">
            <v>0</v>
          </cell>
        </row>
        <row r="592">
          <cell r="C592" t="str">
            <v>31409, 31508, 31509, 31608, 31609,</v>
          </cell>
          <cell r="D592">
            <v>31508</v>
          </cell>
          <cell r="E592">
            <v>0</v>
          </cell>
        </row>
        <row r="593">
          <cell r="C593" t="str">
            <v>41006, 41007, 41106, 41107, 41206,</v>
          </cell>
          <cell r="D593">
            <v>31509</v>
          </cell>
          <cell r="E593">
            <v>0</v>
          </cell>
        </row>
        <row r="594">
          <cell r="C594" t="str">
            <v>41207, 41306, 41307, 41406, 41407,</v>
          </cell>
          <cell r="D594">
            <v>31608</v>
          </cell>
          <cell r="E594">
            <v>0</v>
          </cell>
        </row>
        <row r="595">
          <cell r="C595" t="str">
            <v>41506, 41507, 41606, 41607, 41706,</v>
          </cell>
          <cell r="D595">
            <v>31609</v>
          </cell>
          <cell r="E595">
            <v>0</v>
          </cell>
        </row>
        <row r="596">
          <cell r="C596" t="str">
            <v>41707, 41806, 41807, 41906, 41907,</v>
          </cell>
          <cell r="D596">
            <v>41006</v>
          </cell>
          <cell r="E596">
            <v>0</v>
          </cell>
        </row>
        <row r="597">
          <cell r="C597" t="str">
            <v>42006, 42007, 42106, 42107, 42206,</v>
          </cell>
          <cell r="D597">
            <v>41007</v>
          </cell>
          <cell r="E597">
            <v>0</v>
          </cell>
        </row>
        <row r="598">
          <cell r="C598" t="str">
            <v>42207, 42306, 42307, 42314, 42315,</v>
          </cell>
          <cell r="D598">
            <v>41106</v>
          </cell>
          <cell r="E598">
            <v>0</v>
          </cell>
        </row>
        <row r="599">
          <cell r="C599" t="str">
            <v>42506, 42507, 42606, 42607, 42614,</v>
          </cell>
          <cell r="D599">
            <v>41107</v>
          </cell>
          <cell r="E599">
            <v>0</v>
          </cell>
        </row>
        <row r="600">
          <cell r="C600" t="str">
            <v>42615, 42706, 42707, 42806, 42807,</v>
          </cell>
          <cell r="D600">
            <v>41206</v>
          </cell>
          <cell r="E600">
            <v>0</v>
          </cell>
        </row>
        <row r="601">
          <cell r="C601" t="str">
            <v>42906, 42907, 43006, 43007, 43106,</v>
          </cell>
          <cell r="D601">
            <v>41207</v>
          </cell>
          <cell r="E601">
            <v>0</v>
          </cell>
        </row>
        <row r="602">
          <cell r="C602" t="str">
            <v>43107, 43206, 43207, 43306, 43307,</v>
          </cell>
          <cell r="D602">
            <v>41306</v>
          </cell>
          <cell r="E602">
            <v>0</v>
          </cell>
        </row>
        <row r="603">
          <cell r="C603" t="str">
            <v>43406, 43407, 43506, 43507, 43606,</v>
          </cell>
          <cell r="D603">
            <v>41307</v>
          </cell>
          <cell r="E603">
            <v>0</v>
          </cell>
        </row>
        <row r="604">
          <cell r="C604" t="str">
            <v>43607, 43706, 43707, 43806, 43807,</v>
          </cell>
          <cell r="D604">
            <v>41406</v>
          </cell>
          <cell r="E604">
            <v>0</v>
          </cell>
        </row>
        <row r="605">
          <cell r="C605" t="str">
            <v>43906, 43907, 44006, 44007, 52005,</v>
          </cell>
          <cell r="D605">
            <v>41407</v>
          </cell>
          <cell r="E605">
            <v>0</v>
          </cell>
        </row>
        <row r="606">
          <cell r="C606" t="str">
            <v>52006, 52105, 52106, 52205, 52206,</v>
          </cell>
          <cell r="D606">
            <v>41506</v>
          </cell>
          <cell r="E606">
            <v>0</v>
          </cell>
        </row>
        <row r="607">
          <cell r="C607" t="str">
            <v xml:space="preserve">52306, 52307  </v>
          </cell>
          <cell r="D607">
            <v>41507</v>
          </cell>
          <cell r="E607">
            <v>0</v>
          </cell>
        </row>
        <row r="608">
          <cell r="D608">
            <v>41606</v>
          </cell>
          <cell r="E608">
            <v>0</v>
          </cell>
        </row>
        <row r="609">
          <cell r="D609">
            <v>41607</v>
          </cell>
          <cell r="E609">
            <v>0</v>
          </cell>
        </row>
        <row r="610">
          <cell r="D610">
            <v>41706</v>
          </cell>
          <cell r="E610">
            <v>0</v>
          </cell>
        </row>
        <row r="611">
          <cell r="D611">
            <v>41707</v>
          </cell>
          <cell r="E611">
            <v>0</v>
          </cell>
        </row>
        <row r="612">
          <cell r="D612">
            <v>41806</v>
          </cell>
          <cell r="E612">
            <v>0</v>
          </cell>
        </row>
        <row r="613">
          <cell r="D613">
            <v>41807</v>
          </cell>
          <cell r="E613">
            <v>0</v>
          </cell>
        </row>
        <row r="614">
          <cell r="D614">
            <v>41906</v>
          </cell>
          <cell r="E614">
            <v>0</v>
          </cell>
        </row>
        <row r="615">
          <cell r="D615">
            <v>41907</v>
          </cell>
          <cell r="E615">
            <v>0</v>
          </cell>
        </row>
        <row r="616">
          <cell r="D616">
            <v>42006</v>
          </cell>
          <cell r="E616">
            <v>0</v>
          </cell>
        </row>
        <row r="617">
          <cell r="D617">
            <v>42007</v>
          </cell>
          <cell r="E617">
            <v>0</v>
          </cell>
        </row>
        <row r="618">
          <cell r="D618">
            <v>42106</v>
          </cell>
          <cell r="E618">
            <v>0</v>
          </cell>
        </row>
        <row r="619">
          <cell r="D619">
            <v>42107</v>
          </cell>
          <cell r="E619">
            <v>0</v>
          </cell>
        </row>
        <row r="620">
          <cell r="D620">
            <v>42206</v>
          </cell>
          <cell r="E620">
            <v>0</v>
          </cell>
        </row>
        <row r="621">
          <cell r="D621">
            <v>42207</v>
          </cell>
          <cell r="E621">
            <v>0</v>
          </cell>
        </row>
        <row r="622">
          <cell r="D622">
            <v>42306</v>
          </cell>
          <cell r="E622">
            <v>0</v>
          </cell>
        </row>
        <row r="623">
          <cell r="D623">
            <v>42307</v>
          </cell>
          <cell r="E623">
            <v>0</v>
          </cell>
        </row>
        <row r="624">
          <cell r="D624">
            <v>42314</v>
          </cell>
          <cell r="E624">
            <v>0</v>
          </cell>
        </row>
        <row r="625">
          <cell r="D625">
            <v>42315</v>
          </cell>
          <cell r="E625">
            <v>0</v>
          </cell>
        </row>
        <row r="626">
          <cell r="D626">
            <v>42506</v>
          </cell>
          <cell r="E626">
            <v>0</v>
          </cell>
        </row>
        <row r="627">
          <cell r="D627">
            <v>42507</v>
          </cell>
          <cell r="E627">
            <v>0</v>
          </cell>
        </row>
        <row r="628">
          <cell r="D628">
            <v>42606</v>
          </cell>
          <cell r="E628">
            <v>0</v>
          </cell>
        </row>
        <row r="629">
          <cell r="D629">
            <v>42607</v>
          </cell>
          <cell r="E629">
            <v>0</v>
          </cell>
        </row>
        <row r="630">
          <cell r="D630">
            <v>42614</v>
          </cell>
          <cell r="E630">
            <v>0</v>
          </cell>
        </row>
        <row r="631">
          <cell r="D631">
            <v>42615</v>
          </cell>
          <cell r="E631">
            <v>0</v>
          </cell>
        </row>
        <row r="632">
          <cell r="D632">
            <v>42706</v>
          </cell>
          <cell r="E632">
            <v>0</v>
          </cell>
        </row>
        <row r="633">
          <cell r="D633">
            <v>42707</v>
          </cell>
          <cell r="E633">
            <v>0</v>
          </cell>
        </row>
        <row r="634">
          <cell r="D634">
            <v>42806</v>
          </cell>
          <cell r="E634">
            <v>0</v>
          </cell>
        </row>
        <row r="635">
          <cell r="D635">
            <v>42807</v>
          </cell>
          <cell r="E635">
            <v>0</v>
          </cell>
        </row>
        <row r="636">
          <cell r="D636">
            <v>42906</v>
          </cell>
          <cell r="E636">
            <v>0</v>
          </cell>
        </row>
        <row r="637">
          <cell r="D637">
            <v>42907</v>
          </cell>
          <cell r="E637">
            <v>0</v>
          </cell>
        </row>
        <row r="638">
          <cell r="D638">
            <v>43006</v>
          </cell>
          <cell r="E638">
            <v>0</v>
          </cell>
        </row>
        <row r="639">
          <cell r="D639">
            <v>43007</v>
          </cell>
          <cell r="E639">
            <v>0</v>
          </cell>
        </row>
        <row r="640">
          <cell r="D640">
            <v>43106</v>
          </cell>
          <cell r="E640">
            <v>0</v>
          </cell>
        </row>
        <row r="641">
          <cell r="D641">
            <v>43107</v>
          </cell>
          <cell r="E641">
            <v>0</v>
          </cell>
        </row>
        <row r="642">
          <cell r="D642">
            <v>43206</v>
          </cell>
          <cell r="E642">
            <v>0</v>
          </cell>
        </row>
        <row r="643">
          <cell r="D643">
            <v>43207</v>
          </cell>
          <cell r="E643">
            <v>0</v>
          </cell>
        </row>
        <row r="644">
          <cell r="D644">
            <v>43306</v>
          </cell>
          <cell r="E644">
            <v>0</v>
          </cell>
        </row>
        <row r="645">
          <cell r="D645">
            <v>43307</v>
          </cell>
          <cell r="E645">
            <v>0</v>
          </cell>
        </row>
        <row r="646">
          <cell r="D646">
            <v>43406</v>
          </cell>
          <cell r="E646">
            <v>0</v>
          </cell>
        </row>
        <row r="647">
          <cell r="D647">
            <v>43407</v>
          </cell>
          <cell r="E647">
            <v>0</v>
          </cell>
        </row>
        <row r="648">
          <cell r="D648">
            <v>43506</v>
          </cell>
          <cell r="E648">
            <v>0</v>
          </cell>
        </row>
        <row r="649">
          <cell r="D649">
            <v>43507</v>
          </cell>
          <cell r="E649">
            <v>0</v>
          </cell>
        </row>
        <row r="650">
          <cell r="D650">
            <v>43606</v>
          </cell>
          <cell r="E650">
            <v>0</v>
          </cell>
        </row>
        <row r="651">
          <cell r="D651">
            <v>43607</v>
          </cell>
          <cell r="E651">
            <v>0</v>
          </cell>
        </row>
        <row r="652">
          <cell r="D652">
            <v>43706</v>
          </cell>
          <cell r="E652">
            <v>0</v>
          </cell>
        </row>
        <row r="653">
          <cell r="D653">
            <v>43707</v>
          </cell>
          <cell r="E653">
            <v>0</v>
          </cell>
        </row>
        <row r="654">
          <cell r="D654">
            <v>43806</v>
          </cell>
          <cell r="E654">
            <v>0</v>
          </cell>
        </row>
        <row r="655">
          <cell r="D655">
            <v>43807</v>
          </cell>
          <cell r="E655">
            <v>0</v>
          </cell>
        </row>
        <row r="656">
          <cell r="D656">
            <v>43906</v>
          </cell>
          <cell r="E656">
            <v>0</v>
          </cell>
        </row>
        <row r="657">
          <cell r="D657">
            <v>43907</v>
          </cell>
          <cell r="E657">
            <v>0</v>
          </cell>
        </row>
        <row r="658">
          <cell r="D658">
            <v>44006</v>
          </cell>
          <cell r="E658">
            <v>0</v>
          </cell>
        </row>
        <row r="659">
          <cell r="D659">
            <v>44007</v>
          </cell>
          <cell r="E659">
            <v>0</v>
          </cell>
        </row>
        <row r="660">
          <cell r="D660">
            <v>52005</v>
          </cell>
          <cell r="E660">
            <v>0</v>
          </cell>
        </row>
        <row r="661">
          <cell r="D661">
            <v>52006</v>
          </cell>
          <cell r="E661">
            <v>0</v>
          </cell>
        </row>
        <row r="662">
          <cell r="D662">
            <v>52105</v>
          </cell>
          <cell r="E662">
            <v>0</v>
          </cell>
        </row>
        <row r="663">
          <cell r="D663">
            <v>52106</v>
          </cell>
          <cell r="E663">
            <v>0</v>
          </cell>
        </row>
        <row r="664">
          <cell r="D664">
            <v>52205</v>
          </cell>
          <cell r="E664">
            <v>0</v>
          </cell>
        </row>
        <row r="665">
          <cell r="D665">
            <v>52206</v>
          </cell>
          <cell r="E665">
            <v>0</v>
          </cell>
        </row>
        <row r="666">
          <cell r="D666">
            <v>52306</v>
          </cell>
          <cell r="E666">
            <v>0</v>
          </cell>
        </row>
        <row r="667">
          <cell r="D667">
            <v>52307</v>
          </cell>
          <cell r="E667">
            <v>0</v>
          </cell>
        </row>
        <row r="668">
          <cell r="B668">
            <v>8918</v>
          </cell>
          <cell r="E668">
            <v>0</v>
          </cell>
          <cell r="F668">
            <v>0</v>
          </cell>
          <cell r="H668">
            <v>0</v>
          </cell>
        </row>
        <row r="670">
          <cell r="B670" t="str">
            <v>Code</v>
          </cell>
          <cell r="C670" t="str">
            <v>Narrative</v>
          </cell>
          <cell r="D670" t="str">
            <v>Account</v>
          </cell>
          <cell r="E670" t="str">
            <v>Account balances*</v>
          </cell>
          <cell r="F670" t="str">
            <v>Code calculated by KPMG*</v>
          </cell>
          <cell r="G670" t="str">
            <v>Code calculated by the Bank*</v>
          </cell>
          <cell r="H670" t="str">
            <v>Dif</v>
          </cell>
          <cell r="I670" t="str">
            <v>Comment</v>
          </cell>
        </row>
        <row r="671">
          <cell r="C671" t="str">
            <v>Балансовая стоимость акций,</v>
          </cell>
        </row>
        <row r="672">
          <cell r="B672" t="str">
            <v>H12</v>
          </cell>
          <cell r="C672" t="str">
            <v>полученных от эмитента в связи с</v>
          </cell>
        </row>
        <row r="673">
          <cell r="C673" t="str">
            <v>увеличением им (эмитентом) уставного</v>
          </cell>
        </row>
        <row r="674">
          <cell r="C674" t="str">
            <v>капитала, в случае, если указанное</v>
          </cell>
        </row>
        <row r="675">
          <cell r="C675" t="str">
            <v>увеличение производилось эмитентом за</v>
          </cell>
        </row>
        <row r="676">
          <cell r="C676" t="str">
            <v>счет капитализации собственных</v>
          </cell>
        </row>
        <row r="677">
          <cell r="C677" t="str">
            <v>средств в порядке, установленном</v>
          </cell>
        </row>
        <row r="678">
          <cell r="C678" t="str">
            <v>действующим законодательством, при</v>
          </cell>
        </row>
        <row r="679">
          <cell r="C679" t="str">
            <v>условии, что получение данных акций</v>
          </cell>
        </row>
        <row r="680">
          <cell r="C680" t="str">
            <v>не сопровождалось дополнительными</v>
          </cell>
        </row>
        <row r="681">
          <cell r="C681" t="str">
            <v>вложениями денежных средств либо</v>
          </cell>
        </row>
        <row r="682">
          <cell r="C682" t="str">
            <v>иного имущества банка в акции, часть</v>
          </cell>
        </row>
        <row r="683">
          <cell r="C683" t="str">
            <v>счетов, которые входят в расчет</v>
          </cell>
        </row>
        <row r="684">
          <cell r="C684" t="str">
            <v xml:space="preserve">норматива Н12  </v>
          </cell>
        </row>
        <row r="685">
          <cell r="B685">
            <v>8920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</row>
        <row r="687">
          <cell r="B687" t="str">
            <v>Code</v>
          </cell>
          <cell r="C687" t="str">
            <v>Narrative</v>
          </cell>
          <cell r="D687" t="str">
            <v>Account</v>
          </cell>
          <cell r="E687" t="str">
            <v>Account balances*</v>
          </cell>
          <cell r="F687" t="str">
            <v>Code calculated by KPMG*</v>
          </cell>
          <cell r="G687" t="str">
            <v>Code calculated by the Bank*</v>
          </cell>
          <cell r="H687" t="str">
            <v>Dif</v>
          </cell>
          <cell r="I687" t="str">
            <v>Comment</v>
          </cell>
        </row>
        <row r="688">
          <cell r="C688" t="str">
            <v>Средства на депозитных счетах в Банке</v>
          </cell>
          <cell r="D688">
            <v>31903</v>
          </cell>
          <cell r="E688">
            <v>0</v>
          </cell>
        </row>
        <row r="689">
          <cell r="B689" t="str">
            <v>Н1(Ар)</v>
          </cell>
          <cell r="C689" t="str">
            <v>России, за исключением сумм, на</v>
          </cell>
          <cell r="D689">
            <v>31904</v>
          </cell>
          <cell r="E689">
            <v>0</v>
          </cell>
        </row>
        <row r="690">
          <cell r="C690" t="str">
            <v>которые наложен арест, части счетов</v>
          </cell>
          <cell r="D690">
            <v>31905</v>
          </cell>
          <cell r="E690">
            <v>0</v>
          </cell>
        </row>
        <row r="691">
          <cell r="C691" t="str">
            <v xml:space="preserve">31903... 31909  </v>
          </cell>
          <cell r="D691">
            <v>31906</v>
          </cell>
          <cell r="E691">
            <v>0</v>
          </cell>
        </row>
        <row r="692">
          <cell r="D692">
            <v>31907</v>
          </cell>
          <cell r="E692">
            <v>0</v>
          </cell>
        </row>
        <row r="693">
          <cell r="D693">
            <v>31908</v>
          </cell>
          <cell r="E693">
            <v>0</v>
          </cell>
        </row>
        <row r="694">
          <cell r="D694">
            <v>31909</v>
          </cell>
          <cell r="E694">
            <v>0</v>
          </cell>
        </row>
        <row r="695">
          <cell r="B695">
            <v>8921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</row>
        <row r="697">
          <cell r="B697" t="str">
            <v>Code</v>
          </cell>
          <cell r="C697" t="str">
            <v>Narrative</v>
          </cell>
          <cell r="D697" t="str">
            <v>Account</v>
          </cell>
          <cell r="E697" t="str">
            <v>Account balances*</v>
          </cell>
          <cell r="F697" t="str">
            <v>Code calculated by KPMG*</v>
          </cell>
          <cell r="G697" t="str">
            <v>Code calculated by the Bank*</v>
          </cell>
          <cell r="H697" t="str">
            <v>Dif</v>
          </cell>
          <cell r="I697" t="str">
            <v>Comment</v>
          </cell>
        </row>
        <row r="698">
          <cell r="C698" t="str">
            <v>Средства банков, внесенные для</v>
          </cell>
          <cell r="D698">
            <v>30206</v>
          </cell>
          <cell r="E698">
            <v>0</v>
          </cell>
        </row>
        <row r="699">
          <cell r="B699" t="str">
            <v xml:space="preserve">Н1(Ар) </v>
          </cell>
          <cell r="C699" t="str">
            <v>расчетов чеками, за исключением сумм,</v>
          </cell>
        </row>
        <row r="700">
          <cell r="B700" t="str">
            <v>Н2(ЛАм)</v>
          </cell>
          <cell r="C700" t="str">
            <v>на которые наложен арест, часть счета</v>
          </cell>
        </row>
        <row r="701">
          <cell r="B701" t="str">
            <v>Н3(ЛАт)</v>
          </cell>
          <cell r="C701">
            <v>30206</v>
          </cell>
        </row>
        <row r="702">
          <cell r="B702" t="str">
            <v>Н5(ЛАт)</v>
          </cell>
        </row>
        <row r="703">
          <cell r="B703">
            <v>8922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</row>
        <row r="705">
          <cell r="B705" t="str">
            <v>Code</v>
          </cell>
          <cell r="C705" t="str">
            <v>Narrative</v>
          </cell>
          <cell r="D705" t="str">
            <v>Account</v>
          </cell>
          <cell r="E705" t="str">
            <v>Account balances*</v>
          </cell>
          <cell r="F705" t="str">
            <v>Code calculated by KPMG*</v>
          </cell>
          <cell r="G705" t="str">
            <v>Code calculated by the Bank*</v>
          </cell>
          <cell r="H705" t="str">
            <v>Dif</v>
          </cell>
          <cell r="I705" t="str">
            <v>Comment</v>
          </cell>
        </row>
        <row r="706">
          <cell r="C706" t="str">
            <v>Резерв на возможные потери по ссудам,</v>
          </cell>
        </row>
        <row r="707">
          <cell r="B707" t="str">
            <v>Н1 (Ар)</v>
          </cell>
          <cell r="C707" t="str">
            <v>отнесенным ко 2 - 4 группам риска, в</v>
          </cell>
        </row>
        <row r="708">
          <cell r="C708" t="str">
            <v>части сформированного под кредиты,</v>
          </cell>
        </row>
        <row r="709">
          <cell r="C709" t="str">
            <v>гарантии и поручительства,</v>
          </cell>
        </row>
        <row r="710">
          <cell r="C710" t="str">
            <v>предоставленные банком своим</v>
          </cell>
        </row>
        <row r="711">
          <cell r="C711" t="str">
            <v>участникам (акционерам) и инсайдерам</v>
          </cell>
        </row>
        <row r="712">
          <cell r="C712" t="str">
            <v>сверх лимитов, установленных</v>
          </cell>
        </row>
        <row r="713">
          <cell r="C713" t="str">
            <v>нормативами Н9, Н9.1, Н10, Н10.1 и</v>
          </cell>
        </row>
        <row r="714">
          <cell r="C714" t="str">
            <v xml:space="preserve">отраженных по коду 8948 </v>
          </cell>
        </row>
        <row r="715">
          <cell r="B715">
            <v>8924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</row>
        <row r="717">
          <cell r="B717" t="str">
            <v>Code</v>
          </cell>
          <cell r="C717" t="str">
            <v>Narrative</v>
          </cell>
          <cell r="D717" t="str">
            <v>Account</v>
          </cell>
          <cell r="E717" t="str">
            <v>Account balances*</v>
          </cell>
          <cell r="F717" t="str">
            <v>Code calculated by KPMG*</v>
          </cell>
          <cell r="G717" t="str">
            <v>Code calculated by the Bank*</v>
          </cell>
          <cell r="H717" t="str">
            <v>Dif</v>
          </cell>
          <cell r="I717" t="str">
            <v>Comment</v>
          </cell>
        </row>
        <row r="718">
          <cell r="C718" t="str">
            <v>Совокупная величина кредитов и</v>
          </cell>
        </row>
        <row r="719">
          <cell r="B719" t="str">
            <v>Н10.1 (Кри)</v>
          </cell>
          <cell r="C719" t="str">
            <v>займов, предоставленных своим</v>
          </cell>
        </row>
        <row r="720">
          <cell r="C720" t="str">
            <v>инсайдерам, а также гарантий и</v>
          </cell>
        </row>
        <row r="721">
          <cell r="C721" t="str">
            <v xml:space="preserve">поручительств, выданных в их пользу </v>
          </cell>
        </row>
        <row r="722">
          <cell r="B722">
            <v>8925</v>
          </cell>
          <cell r="E722">
            <v>0</v>
          </cell>
          <cell r="F722">
            <v>0</v>
          </cell>
          <cell r="H722">
            <v>0</v>
          </cell>
        </row>
        <row r="724">
          <cell r="B724" t="str">
            <v>Code</v>
          </cell>
          <cell r="C724" t="str">
            <v>Narrative</v>
          </cell>
          <cell r="D724" t="str">
            <v>Account</v>
          </cell>
          <cell r="E724" t="str">
            <v>Account balances*</v>
          </cell>
          <cell r="F724" t="str">
            <v>Code calculated by KPMG*</v>
          </cell>
          <cell r="G724" t="str">
            <v>Code calculated by the Bank*</v>
          </cell>
          <cell r="H724" t="str">
            <v>Dif</v>
          </cell>
          <cell r="I724" t="str">
            <v>Comment</v>
          </cell>
        </row>
        <row r="725">
          <cell r="C725" t="str">
            <v>Совокупная величина кредитных рисков</v>
          </cell>
        </row>
        <row r="726">
          <cell r="B726" t="str">
            <v>Н9.1 (Кри)</v>
          </cell>
          <cell r="C726" t="str">
            <v>в отношении акционеров</v>
          </cell>
        </row>
        <row r="727">
          <cell r="C727" t="str">
            <v>(участников) банка, доля (вклад)</v>
          </cell>
        </row>
        <row r="728">
          <cell r="C728" t="str">
            <v>которых в уставный капитал банка</v>
          </cell>
        </row>
        <row r="729">
          <cell r="C729" t="str">
            <v>превышает 5% его зарегистрированной</v>
          </cell>
        </row>
        <row r="730">
          <cell r="C730" t="str">
            <v xml:space="preserve">Банком России величины </v>
          </cell>
        </row>
        <row r="731">
          <cell r="B731">
            <v>8926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</row>
        <row r="733">
          <cell r="B733" t="str">
            <v>Code</v>
          </cell>
          <cell r="C733" t="str">
            <v>Narrative</v>
          </cell>
          <cell r="D733" t="str">
            <v>Account</v>
          </cell>
          <cell r="E733" t="str">
            <v>Account balances*</v>
          </cell>
          <cell r="F733" t="str">
            <v>Code calculated by KPMG*</v>
          </cell>
          <cell r="G733" t="str">
            <v>Code calculated by the Bank*</v>
          </cell>
          <cell r="H733" t="str">
            <v>Dif</v>
          </cell>
          <cell r="I733" t="str">
            <v>Comment</v>
          </cell>
        </row>
        <row r="734">
          <cell r="C734" t="str">
            <v>Суммы покрытых отзывных аккредитивов,</v>
          </cell>
          <cell r="D734">
            <v>40901</v>
          </cell>
          <cell r="E734">
            <v>0</v>
          </cell>
        </row>
        <row r="735">
          <cell r="B735" t="str">
            <v>Н2 (ОВм)</v>
          </cell>
          <cell r="C735" t="str">
            <v>часть балансовых счетов 40901, 40902;</v>
          </cell>
          <cell r="D735">
            <v>40902</v>
          </cell>
          <cell r="E735">
            <v>0</v>
          </cell>
        </row>
        <row r="736">
          <cell r="B736" t="str">
            <v>Н3 (ОВт)</v>
          </cell>
          <cell r="C736" t="str">
            <v>обязательства по транзитным</v>
          </cell>
          <cell r="D736">
            <v>47409</v>
          </cell>
          <cell r="E736">
            <v>0</v>
          </cell>
        </row>
        <row r="737">
          <cell r="C737" t="str">
            <v>аккредитивам по иностранным</v>
          </cell>
        </row>
        <row r="738">
          <cell r="C738" t="str">
            <v>операциям, исполняемым по поручениям</v>
          </cell>
        </row>
        <row r="739">
          <cell r="C739" t="str">
            <v>иностранных банков - корреспондентов,</v>
          </cell>
        </row>
        <row r="740">
          <cell r="C740" t="str">
            <v>обязательства по экспортным и</v>
          </cell>
        </row>
        <row r="741">
          <cell r="C741" t="str">
            <v>импортным покрытым отзывным</v>
          </cell>
        </row>
        <row r="742">
          <cell r="C742" t="str">
            <v>аккредитивам, часть балансового счета</v>
          </cell>
        </row>
        <row r="743">
          <cell r="C743">
            <v>47409</v>
          </cell>
        </row>
        <row r="744">
          <cell r="B744">
            <v>8927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</row>
        <row r="746">
          <cell r="B746" t="str">
            <v>Code</v>
          </cell>
          <cell r="C746" t="str">
            <v>Narrative</v>
          </cell>
          <cell r="D746" t="str">
            <v>Account</v>
          </cell>
          <cell r="E746" t="str">
            <v>Account balances*</v>
          </cell>
          <cell r="F746" t="str">
            <v>Code calculated by KPMG*</v>
          </cell>
          <cell r="G746" t="str">
            <v>Code calculated by the Bank*</v>
          </cell>
          <cell r="H746" t="str">
            <v>Dif</v>
          </cell>
          <cell r="I746" t="str">
            <v>Comment</v>
          </cell>
        </row>
        <row r="747">
          <cell r="C747" t="str">
            <v>Суммы покрытых безотзывных</v>
          </cell>
          <cell r="D747">
            <v>40901</v>
          </cell>
          <cell r="E747">
            <v>0</v>
          </cell>
        </row>
        <row r="748">
          <cell r="B748" t="str">
            <v xml:space="preserve">Н3 (ОВт)   </v>
          </cell>
          <cell r="C748" t="str">
            <v>аккредитивов сроком закрытия в</v>
          </cell>
          <cell r="D748">
            <v>40902</v>
          </cell>
          <cell r="E748">
            <v>0</v>
          </cell>
        </row>
        <row r="749">
          <cell r="C749" t="str">
            <v>ближайшие 30 календарных дней, часть</v>
          </cell>
          <cell r="D749">
            <v>47409</v>
          </cell>
          <cell r="E749">
            <v>0</v>
          </cell>
        </row>
        <row r="750">
          <cell r="C750" t="str">
            <v xml:space="preserve">счетов 40901, 40902;  </v>
          </cell>
          <cell r="D750">
            <v>47410</v>
          </cell>
          <cell r="E750">
            <v>0</v>
          </cell>
        </row>
        <row r="751">
          <cell r="C751" t="str">
            <v>обязательства по экспортным покрытым</v>
          </cell>
        </row>
        <row r="752">
          <cell r="C752" t="str">
            <v>безотзывным аккредитивам со сроком</v>
          </cell>
        </row>
        <row r="753">
          <cell r="C753" t="str">
            <v>закрытия в ближайшие 30 календарных</v>
          </cell>
        </row>
        <row r="754">
          <cell r="C754" t="str">
            <v>дней, часть балансового счета 47409,</v>
          </cell>
        </row>
        <row r="755">
          <cell r="C755" t="str">
            <v>а также обязательства по импортным</v>
          </cell>
        </row>
        <row r="756">
          <cell r="C756" t="str">
            <v>покрытым безотзывным аккредитивам со</v>
          </cell>
        </row>
        <row r="757">
          <cell r="C757" t="str">
            <v>сроком закрытия в ближайшие 30</v>
          </cell>
        </row>
        <row r="758">
          <cell r="C758" t="str">
            <v>календарных дней в части, превышающей</v>
          </cell>
        </row>
        <row r="759">
          <cell r="C759" t="str">
            <v>сумму покрытия, перечисленного</v>
          </cell>
        </row>
        <row r="760">
          <cell r="C760" t="str">
            <v>исполняющему банку - нерезиденту и</v>
          </cell>
        </row>
        <row r="761">
          <cell r="C761" t="str">
            <v>отраженного по счету 47410, часть</v>
          </cell>
        </row>
        <row r="762">
          <cell r="C762" t="str">
            <v xml:space="preserve">балансового счета 47409 </v>
          </cell>
        </row>
        <row r="763">
          <cell r="B763">
            <v>8928</v>
          </cell>
          <cell r="E763">
            <v>0</v>
          </cell>
          <cell r="F763">
            <v>0</v>
          </cell>
          <cell r="H763">
            <v>0</v>
          </cell>
        </row>
        <row r="765">
          <cell r="B765" t="str">
            <v>Code</v>
          </cell>
          <cell r="C765" t="str">
            <v>Narrative</v>
          </cell>
          <cell r="D765" t="str">
            <v>Account</v>
          </cell>
          <cell r="E765" t="str">
            <v>Account balances*</v>
          </cell>
          <cell r="F765" t="str">
            <v>Code calculated by KPMG*</v>
          </cell>
          <cell r="G765" t="str">
            <v>Code calculated by the Bank*</v>
          </cell>
          <cell r="H765" t="str">
            <v>Dif</v>
          </cell>
          <cell r="I765" t="str">
            <v>Comment</v>
          </cell>
        </row>
        <row r="766">
          <cell r="C766" t="str">
            <v>Средства участников расчетных центров</v>
          </cell>
          <cell r="D766">
            <v>30402</v>
          </cell>
          <cell r="E766">
            <v>0</v>
          </cell>
        </row>
        <row r="767">
          <cell r="B767" t="str">
            <v>Н1(Ар),</v>
          </cell>
          <cell r="C767" t="str">
            <v>ОРЦБ, за исключением сумм, на которые</v>
          </cell>
          <cell r="D767">
            <v>30406</v>
          </cell>
          <cell r="E767">
            <v>0</v>
          </cell>
        </row>
        <row r="768">
          <cell r="B768" t="str">
            <v>Н2(ЛАм)</v>
          </cell>
          <cell r="C768" t="str">
            <v>наложен арест, части счетов 30402,</v>
          </cell>
          <cell r="D768">
            <v>30404</v>
          </cell>
          <cell r="E768">
            <v>0</v>
          </cell>
        </row>
        <row r="769">
          <cell r="B769" t="str">
            <v>Н3(ЛАт)</v>
          </cell>
          <cell r="C769" t="str">
            <v xml:space="preserve">30406, 30404, 30409  </v>
          </cell>
          <cell r="D769">
            <v>30409</v>
          </cell>
          <cell r="E769">
            <v>0</v>
          </cell>
        </row>
        <row r="770">
          <cell r="B770" t="str">
            <v>Н5(ЛАт)</v>
          </cell>
          <cell r="D770" t="str">
            <v>-arrested</v>
          </cell>
        </row>
        <row r="771">
          <cell r="B771">
            <v>8929</v>
          </cell>
          <cell r="E771">
            <v>0</v>
          </cell>
          <cell r="F771">
            <v>0</v>
          </cell>
          <cell r="H771">
            <v>0</v>
          </cell>
        </row>
        <row r="773">
          <cell r="B773" t="str">
            <v>Code</v>
          </cell>
          <cell r="C773" t="str">
            <v>Narrative</v>
          </cell>
          <cell r="D773" t="str">
            <v>Account</v>
          </cell>
          <cell r="E773" t="str">
            <v>Account balances*</v>
          </cell>
          <cell r="F773" t="str">
            <v>Code calculated by KPMG*</v>
          </cell>
          <cell r="G773" t="str">
            <v>Code calculated by the Bank*</v>
          </cell>
          <cell r="H773" t="str">
            <v>Dif</v>
          </cell>
          <cell r="I773" t="str">
            <v>Comment</v>
          </cell>
        </row>
        <row r="774">
          <cell r="C774" t="str">
            <v>Средства, привлеченные от основного</v>
          </cell>
        </row>
        <row r="775">
          <cell r="B775" t="str">
            <v>Н11.1 (Он)</v>
          </cell>
          <cell r="C775" t="str">
            <v>(материнского) общества - нерезидента</v>
          </cell>
        </row>
        <row r="776">
          <cell r="C776" t="str">
            <v xml:space="preserve">или под его гарантии  </v>
          </cell>
        </row>
        <row r="777">
          <cell r="B777">
            <v>8933</v>
          </cell>
          <cell r="E777">
            <v>0</v>
          </cell>
          <cell r="F777">
            <v>0</v>
          </cell>
          <cell r="H777">
            <v>0</v>
          </cell>
        </row>
        <row r="779">
          <cell r="B779" t="str">
            <v>Code</v>
          </cell>
          <cell r="C779" t="str">
            <v>Narrative</v>
          </cell>
          <cell r="D779" t="str">
            <v>Account</v>
          </cell>
          <cell r="E779" t="str">
            <v>Account balances*</v>
          </cell>
          <cell r="F779" t="str">
            <v>Code calculated by KPMG*</v>
          </cell>
          <cell r="G779" t="str">
            <v>Code calculated by the Bank*</v>
          </cell>
          <cell r="H779" t="str">
            <v>Dif</v>
          </cell>
          <cell r="I779" t="str">
            <v>Comment</v>
          </cell>
        </row>
        <row r="780">
          <cell r="C780" t="str">
            <v>Часть вложений кредитной организации</v>
          </cell>
          <cell r="D780">
            <v>50706</v>
          </cell>
          <cell r="E780">
            <v>0</v>
          </cell>
        </row>
        <row r="781">
          <cell r="B781" t="str">
            <v xml:space="preserve">КН1 (Ар) </v>
          </cell>
          <cell r="C781" t="str">
            <v>в акции (доли), приобретенные для</v>
          </cell>
          <cell r="D781">
            <v>50707</v>
          </cell>
          <cell r="E781">
            <v>0</v>
          </cell>
        </row>
        <row r="782">
          <cell r="B782" t="str">
            <v>Н12 (Кин)</v>
          </cell>
          <cell r="C782" t="str">
            <v>инвестирования, части счетов 50706,</v>
          </cell>
          <cell r="D782">
            <v>50708</v>
          </cell>
          <cell r="E782">
            <v>0</v>
          </cell>
        </row>
        <row r="783">
          <cell r="C783" t="str">
            <v>50707, 50708, 50806, 50807, 50808,</v>
          </cell>
          <cell r="D783">
            <v>50806</v>
          </cell>
          <cell r="E783">
            <v>0</v>
          </cell>
        </row>
        <row r="784">
          <cell r="C784" t="str">
            <v>60202, 60203, 60204, на которых</v>
          </cell>
          <cell r="D784">
            <v>50807</v>
          </cell>
          <cell r="E784">
            <v>0</v>
          </cell>
        </row>
        <row r="785">
          <cell r="C785" t="str">
            <v>учитываются вложения банка в акции</v>
          </cell>
          <cell r="D785">
            <v>50808</v>
          </cell>
          <cell r="E785">
            <v>0</v>
          </cell>
        </row>
        <row r="786">
          <cell r="C786" t="str">
            <v>(доли) хозяйственных обществ, в том</v>
          </cell>
          <cell r="D786">
            <v>60202</v>
          </cell>
          <cell r="E786">
            <v>0</v>
          </cell>
        </row>
        <row r="787">
          <cell r="C787" t="str">
            <v>числе кредитных организаций -</v>
          </cell>
          <cell r="D787">
            <v>60203</v>
          </cell>
          <cell r="E787">
            <v>0</v>
          </cell>
        </row>
        <row r="788">
          <cell r="C788" t="str">
            <v>нерезидентов, в случае, если</v>
          </cell>
          <cell r="D788">
            <v>60204</v>
          </cell>
          <cell r="E788">
            <v>0</v>
          </cell>
        </row>
        <row r="789">
          <cell r="C789" t="str">
            <v>принадлежащий банку пакет акций</v>
          </cell>
        </row>
        <row r="790">
          <cell r="C790" t="str">
            <v>превышает 20% уставного капитала</v>
          </cell>
        </row>
        <row r="791">
          <cell r="C791" t="str">
            <v>организации - эмитента,</v>
          </cell>
        </row>
        <row r="792">
          <cell r="C792" t="str">
            <v>зарегистрированного в установленном</v>
          </cell>
        </row>
        <row r="793">
          <cell r="C793" t="str">
            <v>порядке на дату расчета капитала</v>
          </cell>
        </row>
        <row r="794">
          <cell r="C794" t="str">
            <v xml:space="preserve">банка  </v>
          </cell>
        </row>
        <row r="795">
          <cell r="B795">
            <v>8934</v>
          </cell>
          <cell r="E795">
            <v>0</v>
          </cell>
          <cell r="F795">
            <v>0</v>
          </cell>
          <cell r="H795">
            <v>0</v>
          </cell>
        </row>
        <row r="797">
          <cell r="B797" t="str">
            <v>Code</v>
          </cell>
          <cell r="C797" t="str">
            <v>Narrative</v>
          </cell>
          <cell r="D797" t="str">
            <v>Account</v>
          </cell>
          <cell r="E797" t="str">
            <v>Account balances*</v>
          </cell>
          <cell r="F797" t="str">
            <v>Code calculated by KPMG*</v>
          </cell>
          <cell r="G797" t="str">
            <v>Code calculated by the Bank*</v>
          </cell>
          <cell r="H797" t="str">
            <v>Dif</v>
          </cell>
          <cell r="I797" t="str">
            <v>Comment</v>
          </cell>
        </row>
        <row r="798">
          <cell r="C798" t="str">
            <v>Вложения банка в акции, приобретенные</v>
          </cell>
          <cell r="D798">
            <v>50606</v>
          </cell>
          <cell r="E798">
            <v>0</v>
          </cell>
        </row>
        <row r="799">
          <cell r="B799" t="str">
            <v>Н12 (Кин)</v>
          </cell>
          <cell r="C799" t="str">
            <v>для перепродажи, в части акций банков</v>
          </cell>
          <cell r="D799">
            <v>50607</v>
          </cell>
          <cell r="E799">
            <v>0</v>
          </cell>
        </row>
        <row r="800">
          <cell r="C800" t="str">
            <v>- нерезидентов и акций хозяйственных</v>
          </cell>
          <cell r="D800">
            <v>50608</v>
          </cell>
          <cell r="E800">
            <v>0</v>
          </cell>
        </row>
        <row r="801">
          <cell r="C801" t="str">
            <v>обществ, не являющихся кредитными</v>
          </cell>
          <cell r="D801">
            <v>50611</v>
          </cell>
          <cell r="E801">
            <v>0</v>
          </cell>
        </row>
        <row r="802">
          <cell r="C802" t="str">
            <v>организациями, в случае, если</v>
          </cell>
          <cell r="D802">
            <v>50613</v>
          </cell>
          <cell r="E802">
            <v>0</v>
          </cell>
        </row>
        <row r="803">
          <cell r="C803" t="str">
            <v>принадлежащий банку пакет акций</v>
          </cell>
          <cell r="D803">
            <v>50706</v>
          </cell>
          <cell r="E803">
            <v>0</v>
          </cell>
        </row>
        <row r="804">
          <cell r="C804" t="str">
            <v>составляет более 5% уставного</v>
          </cell>
          <cell r="D804">
            <v>50707</v>
          </cell>
          <cell r="E804">
            <v>0</v>
          </cell>
        </row>
        <row r="805">
          <cell r="C805" t="str">
            <v>капитала организации - эмитента,</v>
          </cell>
          <cell r="D805">
            <v>50708</v>
          </cell>
          <cell r="E805">
            <v>0</v>
          </cell>
        </row>
        <row r="806">
          <cell r="C806" t="str">
            <v>зарегистрированного в установленном</v>
          </cell>
        </row>
        <row r="807">
          <cell r="C807" t="str">
            <v>порядке на дату расчета капитала</v>
          </cell>
        </row>
        <row r="808">
          <cell r="C808" t="str">
            <v>банка, части счетов 50606, 50607,</v>
          </cell>
        </row>
        <row r="809">
          <cell r="C809" t="str">
            <v>50608, 50611, 50613, 50706, 50707,</v>
          </cell>
        </row>
        <row r="810">
          <cell r="C810">
            <v>50708</v>
          </cell>
        </row>
        <row r="811">
          <cell r="B811">
            <v>8935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</row>
        <row r="813">
          <cell r="B813" t="str">
            <v>Code</v>
          </cell>
          <cell r="C813" t="str">
            <v>Narrative</v>
          </cell>
          <cell r="D813" t="str">
            <v>Account</v>
          </cell>
          <cell r="E813" t="str">
            <v>Account balances*</v>
          </cell>
          <cell r="F813" t="str">
            <v>Code calculated by KPMG*</v>
          </cell>
          <cell r="G813" t="str">
            <v>Code calculated by the Bank*</v>
          </cell>
          <cell r="H813" t="str">
            <v>Dif</v>
          </cell>
          <cell r="I813" t="str">
            <v>Comment</v>
          </cell>
        </row>
        <row r="814">
          <cell r="C814" t="str">
            <v>Остатки на счетах банков -</v>
          </cell>
          <cell r="D814">
            <v>40804</v>
          </cell>
          <cell r="E814">
            <v>0</v>
          </cell>
        </row>
        <row r="815">
          <cell r="B815" t="str">
            <v xml:space="preserve">Н11.1 (Он) </v>
          </cell>
          <cell r="C815" t="str">
            <v>нерезидентов и финансовых организаций</v>
          </cell>
          <cell r="D815">
            <v>40805</v>
          </cell>
          <cell r="E815">
            <v>0</v>
          </cell>
        </row>
        <row r="816">
          <cell r="C816" t="str">
            <v>- нерезидентов, открытых в банке (в</v>
          </cell>
          <cell r="D816">
            <v>40806</v>
          </cell>
          <cell r="E816">
            <v>0</v>
          </cell>
        </row>
        <row r="817">
          <cell r="C817" t="str">
            <v>том числе на счетах типа "Т", "И",</v>
          </cell>
          <cell r="D817">
            <v>40807</v>
          </cell>
          <cell r="E817">
            <v>0</v>
          </cell>
        </row>
        <row r="818">
          <cell r="C818" t="str">
            <v>С, "К", "Н"), части счетов 40804,</v>
          </cell>
          <cell r="D818">
            <v>40809</v>
          </cell>
          <cell r="E818">
            <v>0</v>
          </cell>
        </row>
        <row r="819">
          <cell r="C819" t="str">
            <v>40805, 40806, 40807, 40809, 40812,</v>
          </cell>
          <cell r="D819">
            <v>40812</v>
          </cell>
          <cell r="E819">
            <v>0</v>
          </cell>
        </row>
        <row r="820">
          <cell r="C820" t="str">
            <v xml:space="preserve">40814, 40815  </v>
          </cell>
          <cell r="D820">
            <v>40814</v>
          </cell>
          <cell r="E820">
            <v>0</v>
          </cell>
        </row>
        <row r="821">
          <cell r="D821">
            <v>40815</v>
          </cell>
          <cell r="E821">
            <v>0</v>
          </cell>
        </row>
        <row r="822">
          <cell r="B822">
            <v>8936</v>
          </cell>
          <cell r="E822">
            <v>0</v>
          </cell>
          <cell r="F822">
            <v>0</v>
          </cell>
          <cell r="H822">
            <v>0</v>
          </cell>
        </row>
        <row r="824">
          <cell r="B824" t="str">
            <v>Code</v>
          </cell>
          <cell r="C824" t="str">
            <v>Narrative</v>
          </cell>
          <cell r="D824" t="str">
            <v>Account</v>
          </cell>
          <cell r="E824" t="str">
            <v>Account balances*</v>
          </cell>
          <cell r="F824" t="str">
            <v>Code calculated by KPMG*</v>
          </cell>
          <cell r="G824" t="str">
            <v>Code calculated by the Bank*</v>
          </cell>
          <cell r="H824" t="str">
            <v>Dif</v>
          </cell>
          <cell r="I824" t="str">
            <v>Comment</v>
          </cell>
        </row>
        <row r="825">
          <cell r="C825" t="str">
            <v>Кредиты в рублях, иностранной валюте,</v>
          </cell>
          <cell r="D825">
            <v>313</v>
          </cell>
          <cell r="E825">
            <v>0</v>
          </cell>
        </row>
        <row r="826">
          <cell r="B826" t="str">
            <v xml:space="preserve">Н11.1 (Он) </v>
          </cell>
          <cell r="C826" t="str">
            <v>полученные банком от банков -</v>
          </cell>
          <cell r="D826">
            <v>314</v>
          </cell>
          <cell r="E826">
            <v>0</v>
          </cell>
        </row>
        <row r="827">
          <cell r="C827" t="str">
            <v>нерезидентов (в т.ч. синдицированные</v>
          </cell>
          <cell r="D827">
            <v>31702</v>
          </cell>
          <cell r="E827">
            <v>0</v>
          </cell>
        </row>
        <row r="828">
          <cell r="C828" t="str">
            <v>кредиты с участием банка -</v>
          </cell>
          <cell r="D828">
            <v>31703</v>
          </cell>
          <cell r="E828">
            <v>0</v>
          </cell>
        </row>
        <row r="829">
          <cell r="C829" t="str">
            <v>нерезидента), включая просроченную</v>
          </cell>
        </row>
        <row r="830">
          <cell r="C830" t="str">
            <v>задолженность, счета 314, часть счета</v>
          </cell>
        </row>
        <row r="831">
          <cell r="C831" t="str">
            <v>31703, части счетов 313, 31702 (в</v>
          </cell>
        </row>
        <row r="832">
          <cell r="C832" t="str">
            <v>части участия банка - нерезидента в</v>
          </cell>
        </row>
        <row r="833">
          <cell r="C833" t="str">
            <v xml:space="preserve">синдицированном кредите) </v>
          </cell>
        </row>
        <row r="834">
          <cell r="B834">
            <v>8937</v>
          </cell>
          <cell r="E834">
            <v>0</v>
          </cell>
          <cell r="F834">
            <v>0</v>
          </cell>
          <cell r="H834">
            <v>0</v>
          </cell>
        </row>
        <row r="836">
          <cell r="B836" t="str">
            <v>Code</v>
          </cell>
          <cell r="C836" t="str">
            <v>Narrative</v>
          </cell>
          <cell r="D836" t="str">
            <v>Account</v>
          </cell>
          <cell r="E836" t="str">
            <v>Account balances*</v>
          </cell>
          <cell r="F836" t="str">
            <v>Code calculated by KPMG*</v>
          </cell>
          <cell r="G836" t="str">
            <v>Code calculated by the Bank*</v>
          </cell>
          <cell r="H836" t="str">
            <v>Dif</v>
          </cell>
          <cell r="I836" t="str">
            <v>Comment</v>
          </cell>
        </row>
        <row r="837">
          <cell r="C837" t="str">
            <v>Депозиты банков - нерезидентов и</v>
          </cell>
          <cell r="D837">
            <v>20314</v>
          </cell>
          <cell r="E837">
            <v>0</v>
          </cell>
        </row>
        <row r="838">
          <cell r="B838" t="str">
            <v xml:space="preserve">Н11.1 (Он) </v>
          </cell>
          <cell r="C838" t="str">
            <v>финансовых организаций - нерезидентов</v>
          </cell>
          <cell r="D838">
            <v>20310</v>
          </cell>
          <cell r="E838">
            <v>0</v>
          </cell>
        </row>
        <row r="839">
          <cell r="C839" t="str">
            <v>в рублях, иностранной валюте и</v>
          </cell>
          <cell r="D839">
            <v>316</v>
          </cell>
          <cell r="E839">
            <v>0</v>
          </cell>
        </row>
        <row r="840">
          <cell r="C840" t="str">
            <v>драгоценных металлах, включая</v>
          </cell>
          <cell r="D840">
            <v>425</v>
          </cell>
          <cell r="E840">
            <v>0</v>
          </cell>
        </row>
        <row r="841">
          <cell r="C841" t="str">
            <v>обязательства перед банками -</v>
          </cell>
          <cell r="D841">
            <v>47602</v>
          </cell>
          <cell r="E841">
            <v>0</v>
          </cell>
        </row>
        <row r="842">
          <cell r="C842" t="str">
            <v>нерезидентами и финансовыми</v>
          </cell>
          <cell r="D842">
            <v>31703</v>
          </cell>
          <cell r="E842">
            <v>0</v>
          </cell>
        </row>
        <row r="843">
          <cell r="C843" t="str">
            <v>организациями - нерезидентами,</v>
          </cell>
        </row>
        <row r="844">
          <cell r="C844" t="str">
            <v>принятые на себя банком в связи с</v>
          </cell>
        </row>
        <row r="845">
          <cell r="C845" t="str">
            <v>эмиссией евробумаг, счет 20314,</v>
          </cell>
        </row>
        <row r="846">
          <cell r="C846" t="str">
            <v>части счетов 20310, 316, 425, 47602,</v>
          </cell>
        </row>
        <row r="847">
          <cell r="C847" t="str">
            <v xml:space="preserve">часть счета 31703  </v>
          </cell>
        </row>
        <row r="848">
          <cell r="B848">
            <v>8938</v>
          </cell>
          <cell r="E848">
            <v>0</v>
          </cell>
          <cell r="F848">
            <v>0</v>
          </cell>
          <cell r="H848">
            <v>0</v>
          </cell>
        </row>
        <row r="850">
          <cell r="B850" t="str">
            <v>Code</v>
          </cell>
          <cell r="C850" t="str">
            <v>Narrative</v>
          </cell>
          <cell r="D850" t="str">
            <v>Account</v>
          </cell>
          <cell r="E850" t="str">
            <v>Account balances*</v>
          </cell>
          <cell r="F850" t="str">
            <v>Code calculated by KPMG*</v>
          </cell>
          <cell r="G850" t="str">
            <v>Code calculated by the Bank*</v>
          </cell>
          <cell r="H850" t="str">
            <v>Dif</v>
          </cell>
          <cell r="I850" t="str">
            <v>Comment</v>
          </cell>
        </row>
        <row r="851">
          <cell r="C851" t="str">
            <v>Обязательства банка перед банками -</v>
          </cell>
          <cell r="D851">
            <v>520</v>
          </cell>
          <cell r="E851">
            <v>0</v>
          </cell>
        </row>
        <row r="852">
          <cell r="B852" t="str">
            <v xml:space="preserve">Н11.1 (Он) </v>
          </cell>
          <cell r="C852" t="str">
            <v>нерезидентами и финансовыми</v>
          </cell>
          <cell r="D852">
            <v>523</v>
          </cell>
          <cell r="E852">
            <v>0</v>
          </cell>
        </row>
        <row r="853">
          <cell r="C853" t="str">
            <v>организациями - нерезидентами в виде</v>
          </cell>
          <cell r="D853">
            <v>52401</v>
          </cell>
          <cell r="E853">
            <v>0</v>
          </cell>
        </row>
        <row r="854">
          <cell r="C854" t="str">
            <v>долговых ценных бумаг, в том числе</v>
          </cell>
          <cell r="D854">
            <v>52406</v>
          </cell>
          <cell r="E854">
            <v>0</v>
          </cell>
        </row>
        <row r="855">
          <cell r="C855" t="str">
            <v>долговых ценных бумаг с истекшим</v>
          </cell>
        </row>
        <row r="856">
          <cell r="C856" t="str">
            <v xml:space="preserve">сроком обращения:  </v>
          </cell>
        </row>
        <row r="857">
          <cell r="C857" t="str">
            <v>облигации, евробумаги и т.д., часть</v>
          </cell>
        </row>
        <row r="858">
          <cell r="C858" t="str">
            <v xml:space="preserve">счетов 520, 52401;  </v>
          </cell>
        </row>
        <row r="859">
          <cell r="C859" t="str">
            <v>векселя, часть счетов 523, 52406 (в</v>
          </cell>
        </row>
        <row r="860">
          <cell r="C860" t="str">
            <v>части номинальной стоимости векселей</v>
          </cell>
        </row>
        <row r="861">
          <cell r="C861" t="str">
            <v xml:space="preserve">с истекшим сроком обращения) </v>
          </cell>
        </row>
        <row r="862">
          <cell r="B862">
            <v>8939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</row>
        <row r="864">
          <cell r="B864" t="str">
            <v>Code</v>
          </cell>
          <cell r="C864" t="str">
            <v>Narrative</v>
          </cell>
          <cell r="D864" t="str">
            <v>Account</v>
          </cell>
          <cell r="E864" t="str">
            <v>Account balances*</v>
          </cell>
          <cell r="F864" t="str">
            <v>Code calculated by KPMG*</v>
          </cell>
          <cell r="G864" t="str">
            <v>Code calculated by the Bank*</v>
          </cell>
          <cell r="H864" t="str">
            <v>Dif</v>
          </cell>
          <cell r="I864" t="str">
            <v>Comment</v>
          </cell>
        </row>
        <row r="865">
          <cell r="C865" t="str">
            <v>Средства в рублях, иностранной</v>
          </cell>
          <cell r="D865">
            <v>850</v>
          </cell>
          <cell r="E865" t="str">
            <v>NA</v>
          </cell>
        </row>
        <row r="866">
          <cell r="B866" t="str">
            <v xml:space="preserve">Н11.1 (Он) </v>
          </cell>
          <cell r="C866" t="str">
            <v>валюте, драгоценных металлах и ценных</v>
          </cell>
        </row>
        <row r="867">
          <cell r="C867" t="str">
            <v>бумагах, переданные банку в</v>
          </cell>
        </row>
        <row r="868">
          <cell r="C868" t="str">
            <v>доверительное управление банками -</v>
          </cell>
        </row>
        <row r="869">
          <cell r="C869" t="str">
            <v>нерезидентами и финансовыми</v>
          </cell>
        </row>
        <row r="870">
          <cell r="C870" t="str">
            <v>организациями - нерезидентами на</v>
          </cell>
        </row>
        <row r="871">
          <cell r="C871" t="str">
            <v>основании балансов доверительного</v>
          </cell>
        </row>
        <row r="872">
          <cell r="C872" t="str">
            <v>управления по договорам с указанными</v>
          </cell>
        </row>
        <row r="873">
          <cell r="C873" t="str">
            <v xml:space="preserve">нерезидентами, часть счета 851 </v>
          </cell>
        </row>
        <row r="874">
          <cell r="B874">
            <v>8940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</row>
        <row r="876">
          <cell r="B876" t="str">
            <v>Code</v>
          </cell>
          <cell r="C876" t="str">
            <v>Narrative</v>
          </cell>
          <cell r="D876" t="str">
            <v>Account</v>
          </cell>
          <cell r="E876" t="str">
            <v>Account balances*</v>
          </cell>
          <cell r="F876" t="str">
            <v>Code calculated by KPMG*</v>
          </cell>
          <cell r="G876" t="str">
            <v>Code calculated by the Bank*</v>
          </cell>
          <cell r="H876" t="str">
            <v>Dif</v>
          </cell>
          <cell r="I876" t="str">
            <v>Comment</v>
          </cell>
        </row>
        <row r="877">
          <cell r="C877" t="str">
            <v>Средства на счетах участников</v>
          </cell>
          <cell r="D877">
            <v>30213</v>
          </cell>
          <cell r="E877">
            <v>0</v>
          </cell>
        </row>
        <row r="878">
          <cell r="B878" t="str">
            <v xml:space="preserve">Н1(Ар) </v>
          </cell>
          <cell r="C878" t="str">
            <v>расчетов в расчетных небанковских</v>
          </cell>
          <cell r="D878" t="str">
            <v>- arrested</v>
          </cell>
        </row>
        <row r="879">
          <cell r="B879" t="str">
            <v>Н2(ЛАм)</v>
          </cell>
          <cell r="C879" t="str">
            <v>кредитных организациях, за</v>
          </cell>
        </row>
        <row r="880">
          <cell r="B880" t="str">
            <v>Н3(ЛАт)</v>
          </cell>
          <cell r="C880" t="str">
            <v>исключением сумм, на которые наложен</v>
          </cell>
        </row>
        <row r="881">
          <cell r="B881" t="str">
            <v>Н5(ЛАт)</v>
          </cell>
          <cell r="C881" t="str">
            <v xml:space="preserve">арест, часть счета 30213 </v>
          </cell>
        </row>
        <row r="882">
          <cell r="B882">
            <v>8941</v>
          </cell>
          <cell r="E882">
            <v>0</v>
          </cell>
          <cell r="F882">
            <v>0</v>
          </cell>
          <cell r="H882">
            <v>0</v>
          </cell>
        </row>
        <row r="884">
          <cell r="B884" t="str">
            <v>Code</v>
          </cell>
          <cell r="C884" t="str">
            <v>Narrative</v>
          </cell>
          <cell r="D884" t="str">
            <v>Account</v>
          </cell>
          <cell r="E884" t="str">
            <v>Account balances*</v>
          </cell>
          <cell r="F884" t="str">
            <v>Code calculated by KPMG*</v>
          </cell>
          <cell r="G884" t="str">
            <v>Code calculated by the Bank*</v>
          </cell>
          <cell r="H884" t="str">
            <v>Dif</v>
          </cell>
          <cell r="I884" t="str">
            <v>Comment</v>
          </cell>
        </row>
        <row r="885">
          <cell r="C885" t="str">
            <v>Средства на счетах в банках -</v>
          </cell>
          <cell r="D885">
            <v>30110</v>
          </cell>
          <cell r="E885">
            <v>0</v>
          </cell>
        </row>
        <row r="886">
          <cell r="B886" t="str">
            <v xml:space="preserve">Н1(Ар) </v>
          </cell>
          <cell r="C886" t="str">
            <v>резидентах РФ, за исключением сумм,</v>
          </cell>
          <cell r="D886" t="str">
            <v>- arrested</v>
          </cell>
        </row>
        <row r="887">
          <cell r="B887" t="str">
            <v>Н3(ЛАт)</v>
          </cell>
          <cell r="C887" t="str">
            <v>на которые наложен арест, остатков на</v>
          </cell>
          <cell r="D887" t="str">
            <v>- accumulating ac</v>
          </cell>
        </row>
        <row r="888">
          <cell r="B888" t="str">
            <v>Н5(ЛАт)</v>
          </cell>
          <cell r="C888" t="str">
            <v>отдельных лицевых счетах, действующих</v>
          </cell>
          <cell r="D888" t="str">
            <v>- without licence</v>
          </cell>
        </row>
        <row r="889">
          <cell r="C889" t="str">
            <v>в соответствии с Указанием Банка</v>
          </cell>
        </row>
        <row r="890">
          <cell r="C890" t="str">
            <v>России от 19.03.99 N 513-У в режиме</v>
          </cell>
        </row>
        <row r="891">
          <cell r="C891" t="str">
            <v>накопительных счетов, а также средств</v>
          </cell>
        </row>
        <row r="892">
          <cell r="C892" t="str">
            <v>на счетах в банках - резидентах с</v>
          </cell>
        </row>
        <row r="893">
          <cell r="C893" t="str">
            <v>отозванной лицензией на осуществление</v>
          </cell>
        </row>
        <row r="894">
          <cell r="C894" t="str">
            <v>банковских операций, часть счета</v>
          </cell>
        </row>
        <row r="895">
          <cell r="C895">
            <v>30110</v>
          </cell>
        </row>
        <row r="896">
          <cell r="B896">
            <v>8942</v>
          </cell>
          <cell r="E896">
            <v>0</v>
          </cell>
          <cell r="F896">
            <v>0</v>
          </cell>
          <cell r="H896">
            <v>0</v>
          </cell>
        </row>
        <row r="898">
          <cell r="B898" t="str">
            <v>Code</v>
          </cell>
          <cell r="C898" t="str">
            <v>Narrative</v>
          </cell>
          <cell r="D898" t="str">
            <v>Account</v>
          </cell>
          <cell r="E898" t="str">
            <v>Account balances*</v>
          </cell>
          <cell r="F898" t="str">
            <v>Code calculated by KPMG*</v>
          </cell>
          <cell r="G898" t="str">
            <v>Code calculated by the Bank*</v>
          </cell>
          <cell r="H898" t="str">
            <v>Dif</v>
          </cell>
          <cell r="I898" t="str">
            <v>Comment</v>
          </cell>
        </row>
        <row r="899">
          <cell r="C899" t="str">
            <v>Предстоящие выплаты в части</v>
          </cell>
          <cell r="D899">
            <v>32802</v>
          </cell>
          <cell r="E899">
            <v>0</v>
          </cell>
        </row>
        <row r="900">
          <cell r="B900" t="str">
            <v>K</v>
          </cell>
          <cell r="C900" t="str">
            <v>неисполненных обязательств по</v>
          </cell>
          <cell r="D900">
            <v>47502</v>
          </cell>
          <cell r="E900">
            <v>0</v>
          </cell>
        </row>
        <row r="901">
          <cell r="C901" t="str">
            <v>процентам по договорам на привлечение</v>
          </cell>
          <cell r="D901">
            <v>52502</v>
          </cell>
          <cell r="E901">
            <v>0</v>
          </cell>
        </row>
        <row r="902">
          <cell r="C902" t="str">
            <v>средств, а также предстоящие выплаты</v>
          </cell>
        </row>
        <row r="903">
          <cell r="C903" t="str">
            <v>в части неисполненных обязательств по</v>
          </cell>
        </row>
        <row r="904">
          <cell r="C904" t="str">
            <v>процентам, купонам и дисконтам по</v>
          </cell>
        </row>
        <row r="905">
          <cell r="C905" t="str">
            <v>выпущенным ценным бумагам, части</v>
          </cell>
        </row>
        <row r="906">
          <cell r="C906" t="str">
            <v xml:space="preserve">счетов 32802, 47502, 52502 </v>
          </cell>
        </row>
        <row r="907">
          <cell r="B907">
            <v>8943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</row>
        <row r="909">
          <cell r="B909" t="str">
            <v>Code</v>
          </cell>
          <cell r="C909" t="str">
            <v>Narrative</v>
          </cell>
          <cell r="D909" t="str">
            <v>Account</v>
          </cell>
          <cell r="E909" t="str">
            <v>Account balances*</v>
          </cell>
          <cell r="F909" t="str">
            <v>Code calculated by KPMG*</v>
          </cell>
          <cell r="G909" t="str">
            <v>Code calculated by the Bank*</v>
          </cell>
          <cell r="H909" t="str">
            <v>Dif</v>
          </cell>
          <cell r="I909" t="str">
            <v>Comment</v>
          </cell>
        </row>
        <row r="910">
          <cell r="C910" t="str">
            <v>Гарантии и поручительства, выданные</v>
          </cell>
          <cell r="D910">
            <v>91404</v>
          </cell>
          <cell r="E910">
            <v>0</v>
          </cell>
        </row>
        <row r="911">
          <cell r="B911" t="str">
            <v xml:space="preserve">Н7 (Кскр)  </v>
          </cell>
          <cell r="C911" t="str">
            <v>банком в пользу дочерней компании -</v>
          </cell>
        </row>
        <row r="912">
          <cell r="C912" t="str">
            <v>эмитента евробумаг, часть</v>
          </cell>
        </row>
        <row r="913">
          <cell r="C913" t="str">
            <v>внебалансового счета 91404,</v>
          </cell>
        </row>
        <row r="914">
          <cell r="C914" t="str">
            <v>в размере, не превышающем часть</v>
          </cell>
        </row>
        <row r="915">
          <cell r="C915" t="str">
            <v>счетов 42502...42507, учтенных при</v>
          </cell>
        </row>
        <row r="916">
          <cell r="C916" t="str">
            <v xml:space="preserve">расчете кода 8945  </v>
          </cell>
        </row>
        <row r="917">
          <cell r="B917">
            <v>8944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</row>
        <row r="919">
          <cell r="B919" t="str">
            <v>Code</v>
          </cell>
          <cell r="C919" t="str">
            <v>Narrative</v>
          </cell>
          <cell r="D919" t="str">
            <v>Account</v>
          </cell>
          <cell r="E919" t="str">
            <v>Account balances*</v>
          </cell>
          <cell r="F919" t="str">
            <v>Code calculated by KPMG*</v>
          </cell>
          <cell r="G919" t="str">
            <v>Code calculated by the Bank*</v>
          </cell>
          <cell r="H919" t="str">
            <v>Dif</v>
          </cell>
          <cell r="I919" t="str">
            <v>Comment</v>
          </cell>
        </row>
        <row r="920">
          <cell r="C920" t="str">
            <v>Средства, привлеченные банком от</v>
          </cell>
          <cell r="D920">
            <v>42502</v>
          </cell>
          <cell r="E920">
            <v>0</v>
          </cell>
        </row>
        <row r="921">
          <cell r="B921" t="str">
            <v xml:space="preserve">Н8 (Овкл)  </v>
          </cell>
          <cell r="C921" t="str">
            <v>юридических лиц - нерезидентов в</v>
          </cell>
          <cell r="D921">
            <v>42503</v>
          </cell>
          <cell r="E921">
            <v>0</v>
          </cell>
        </row>
        <row r="922">
          <cell r="C922" t="str">
            <v>результате эмиссии евробумаг,</v>
          </cell>
          <cell r="D922">
            <v>42504</v>
          </cell>
          <cell r="E922">
            <v>0</v>
          </cell>
        </row>
        <row r="923">
          <cell r="C923" t="str">
            <v>учитываемые на депозитных счетах</v>
          </cell>
          <cell r="D923">
            <v>42505</v>
          </cell>
          <cell r="E923">
            <v>0</v>
          </cell>
        </row>
        <row r="924">
          <cell r="C924" t="str">
            <v>компании - эмитента в банке -</v>
          </cell>
          <cell r="D924">
            <v>42506</v>
          </cell>
          <cell r="E924">
            <v>0</v>
          </cell>
        </row>
        <row r="925">
          <cell r="C925" t="str">
            <v xml:space="preserve">гаранте, часть счетов 42502...42507 </v>
          </cell>
          <cell r="D925">
            <v>42507</v>
          </cell>
          <cell r="E925">
            <v>0</v>
          </cell>
        </row>
        <row r="926">
          <cell r="B926">
            <v>8945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</row>
        <row r="928">
          <cell r="B928" t="str">
            <v>Code</v>
          </cell>
          <cell r="C928" t="str">
            <v>Narrative</v>
          </cell>
          <cell r="D928" t="str">
            <v>Account</v>
          </cell>
          <cell r="E928" t="str">
            <v>Account balances*</v>
          </cell>
          <cell r="F928" t="str">
            <v>Code calculated by KPMG*</v>
          </cell>
          <cell r="G928" t="str">
            <v>Code calculated by the Bank*</v>
          </cell>
          <cell r="H928" t="str">
            <v>Dif</v>
          </cell>
          <cell r="I928" t="str">
            <v>Comment</v>
          </cell>
        </row>
        <row r="929">
          <cell r="C929" t="str">
            <v>Остатки на отдельных лицевых счетах</v>
          </cell>
          <cell r="D929">
            <v>30110</v>
          </cell>
          <cell r="E929">
            <v>0</v>
          </cell>
        </row>
        <row r="930">
          <cell r="B930" t="str">
            <v>Н1(Ар)</v>
          </cell>
          <cell r="C930" t="str">
            <v>по балансовым счетам 30110 и 30114,</v>
          </cell>
          <cell r="D930">
            <v>30114</v>
          </cell>
          <cell r="E930">
            <v>0</v>
          </cell>
        </row>
        <row r="931">
          <cell r="B931" t="str">
            <v xml:space="preserve">Н5(А) </v>
          </cell>
          <cell r="C931" t="str">
            <v>действующих в соответствии с</v>
          </cell>
        </row>
        <row r="932">
          <cell r="C932" t="str">
            <v>Указанием Банка России от 19.03.99</v>
          </cell>
        </row>
        <row r="933">
          <cell r="C933" t="str">
            <v>N 513-У в режиме накопительных счетов</v>
          </cell>
        </row>
        <row r="934">
          <cell r="C934" t="str">
            <v>кредитных организаций при выпуске</v>
          </cell>
        </row>
        <row r="935">
          <cell r="C935" t="str">
            <v xml:space="preserve">акций  </v>
          </cell>
        </row>
        <row r="936">
          <cell r="B936">
            <v>8947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</row>
        <row r="938">
          <cell r="B938" t="str">
            <v>Code</v>
          </cell>
          <cell r="C938" t="str">
            <v>Narrative</v>
          </cell>
          <cell r="D938" t="str">
            <v>Account</v>
          </cell>
          <cell r="E938" t="str">
            <v>Account balances*</v>
          </cell>
          <cell r="F938" t="str">
            <v>Code calculated by KPMG*</v>
          </cell>
          <cell r="G938" t="str">
            <v>Code calculated by the Bank*</v>
          </cell>
          <cell r="H938" t="str">
            <v>Dif</v>
          </cell>
          <cell r="I938" t="str">
            <v>Comment</v>
          </cell>
        </row>
        <row r="939">
          <cell r="C939" t="str">
            <v>Кредиты, гарантии и поручительства,</v>
          </cell>
        </row>
        <row r="940">
          <cell r="B940" t="str">
            <v xml:space="preserve">КН1 (Ар)   </v>
          </cell>
          <cell r="C940" t="str">
            <v>предоставленные банком своим</v>
          </cell>
        </row>
        <row r="941">
          <cell r="C941" t="str">
            <v>участникам (акционерам) и инсайдерам</v>
          </cell>
        </row>
        <row r="942">
          <cell r="C942" t="str">
            <v>сверх лимитов, установленных</v>
          </cell>
        </row>
        <row r="943">
          <cell r="C943" t="str">
            <v xml:space="preserve">нормативами Н9, Н9.1, Н10, Н10.1 </v>
          </cell>
        </row>
        <row r="944">
          <cell r="B944">
            <v>8948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</row>
        <row r="946">
          <cell r="B946" t="str">
            <v>Code</v>
          </cell>
          <cell r="C946" t="str">
            <v>Narrative</v>
          </cell>
          <cell r="D946" t="str">
            <v>Account</v>
          </cell>
          <cell r="E946" t="str">
            <v>Account balances*</v>
          </cell>
          <cell r="F946" t="str">
            <v>Code calculated by KPMG*</v>
          </cell>
          <cell r="G946" t="str">
            <v>Code calculated by the Bank*</v>
          </cell>
          <cell r="H946" t="str">
            <v>Dif</v>
          </cell>
          <cell r="I946" t="str">
            <v>Comment</v>
          </cell>
        </row>
        <row r="947">
          <cell r="C947" t="str">
            <v>Величина недосозданных резервов на</v>
          </cell>
        </row>
        <row r="948">
          <cell r="B948" t="str">
            <v>KH1 (Ap)</v>
          </cell>
          <cell r="C948" t="str">
            <v>возможные потери по ссудам и под</v>
          </cell>
        </row>
        <row r="949">
          <cell r="C949" t="str">
            <v>обесценение вложений в ценные</v>
          </cell>
        </row>
        <row r="950">
          <cell r="C950" t="str">
            <v>бумаги (разница между расчетной</v>
          </cell>
        </row>
        <row r="951">
          <cell r="C951" t="str">
            <v>величиной резервов, требуемой</v>
          </cell>
        </row>
        <row r="952">
          <cell r="C952" t="str">
            <v>нормативными документами Банка</v>
          </cell>
        </row>
        <row r="953">
          <cell r="C953" t="str">
            <v>России, и фактической суммой</v>
          </cell>
        </row>
        <row r="954">
          <cell r="C954" t="str">
            <v>резервов, за исключением суммы</v>
          </cell>
        </row>
        <row r="955">
          <cell r="C955" t="str">
            <v>недосозданного резерва, на величину</v>
          </cell>
        </row>
        <row r="956">
          <cell r="C956" t="str">
            <v>кредитов, отраженных по коду 8948</v>
          </cell>
        </row>
        <row r="957">
          <cell r="C957" t="str">
            <v>(включая суммы, не взысканные банком</v>
          </cell>
        </row>
        <row r="958">
          <cell r="C958" t="str">
            <v>по своим гарантиям)), а также резерв</v>
          </cell>
        </row>
        <row r="959">
          <cell r="C959" t="str">
            <v>на возможные потери по балансовым</v>
          </cell>
        </row>
        <row r="960">
          <cell r="C960" t="str">
            <v>активам, по инструментам, отраженным</v>
          </cell>
        </row>
        <row r="961">
          <cell r="C961" t="str">
            <v>на внебалансовых счетах, по срочным</v>
          </cell>
        </row>
        <row r="962">
          <cell r="C962" t="str">
            <v>сделкам, под прочие потери,</v>
          </cell>
        </row>
        <row r="963">
          <cell r="C963" t="str">
            <v>недосозданный по сравнению с</v>
          </cell>
        </row>
        <row r="964">
          <cell r="C964" t="str">
            <v>требуемой в соответствии с Положением</v>
          </cell>
        </row>
        <row r="965">
          <cell r="C965" t="str">
            <v>Банка России от 12.04.2001 N 137-П</v>
          </cell>
        </row>
        <row r="966">
          <cell r="C966" t="str">
            <v>величиной резерва на возможные потери</v>
          </cell>
        </row>
        <row r="967">
          <cell r="C967" t="str">
            <v xml:space="preserve">по I - IV группам риска </v>
          </cell>
        </row>
        <row r="968">
          <cell r="B968">
            <v>8949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</row>
        <row r="970">
          <cell r="B970" t="str">
            <v>Code</v>
          </cell>
          <cell r="C970" t="str">
            <v>Narrative</v>
          </cell>
          <cell r="D970" t="str">
            <v>Account</v>
          </cell>
          <cell r="E970" t="str">
            <v>Account balances*</v>
          </cell>
          <cell r="F970" t="str">
            <v>Code calculated by KPMG*</v>
          </cell>
          <cell r="G970" t="str">
            <v>Code calculated by the Bank*</v>
          </cell>
          <cell r="H970" t="str">
            <v>Dif</v>
          </cell>
          <cell r="I970" t="str">
            <v>Comment</v>
          </cell>
        </row>
        <row r="971">
          <cell r="C971" t="str">
            <v>Кредиты и прочие размещенные средства</v>
          </cell>
          <cell r="D971">
            <v>32010</v>
          </cell>
          <cell r="E971">
            <v>0</v>
          </cell>
        </row>
        <row r="972">
          <cell r="B972" t="str">
            <v xml:space="preserve">Н2(ЛАм)    </v>
          </cell>
          <cell r="C972" t="str">
            <v>до востребования, исполнение</v>
          </cell>
          <cell r="D972">
            <v>32110</v>
          </cell>
          <cell r="E972">
            <v>0</v>
          </cell>
        </row>
        <row r="973">
          <cell r="C973" t="str">
            <v>обязательств по которым в</v>
          </cell>
          <cell r="D973">
            <v>32201</v>
          </cell>
          <cell r="E973">
            <v>0</v>
          </cell>
        </row>
        <row r="974">
          <cell r="C974" t="str">
            <v>соответствии с договором</v>
          </cell>
          <cell r="D974">
            <v>32301</v>
          </cell>
          <cell r="E974">
            <v>0</v>
          </cell>
        </row>
        <row r="975">
          <cell r="C975" t="str">
            <v>предусмотрено не позднее чем на</v>
          </cell>
          <cell r="D975">
            <v>45109</v>
          </cell>
          <cell r="E975">
            <v>0</v>
          </cell>
        </row>
        <row r="976">
          <cell r="C976" t="str">
            <v>следующий день после дня</v>
          </cell>
          <cell r="D976">
            <v>45209</v>
          </cell>
          <cell r="E976">
            <v>0</v>
          </cell>
        </row>
        <row r="977">
          <cell r="C977" t="str">
            <v>востребования, части счетов: 32010,</v>
          </cell>
          <cell r="D977">
            <v>45309</v>
          </cell>
          <cell r="E977">
            <v>0</v>
          </cell>
        </row>
        <row r="978">
          <cell r="C978" t="str">
            <v>32110, 32201, 32301, 45109, 45209,</v>
          </cell>
          <cell r="D978">
            <v>45607</v>
          </cell>
          <cell r="E978">
            <v>0</v>
          </cell>
        </row>
        <row r="979">
          <cell r="C979" t="str">
            <v>45309, 45607, 47001, 47101, 47201,</v>
          </cell>
          <cell r="D979">
            <v>47001</v>
          </cell>
          <cell r="E979">
            <v>0</v>
          </cell>
        </row>
        <row r="980">
          <cell r="C980">
            <v>47301</v>
          </cell>
          <cell r="D980">
            <v>47101</v>
          </cell>
          <cell r="E980">
            <v>0</v>
          </cell>
        </row>
        <row r="981">
          <cell r="D981">
            <v>47201</v>
          </cell>
          <cell r="E981">
            <v>0</v>
          </cell>
        </row>
        <row r="982">
          <cell r="D982">
            <v>47301</v>
          </cell>
          <cell r="E982">
            <v>0</v>
          </cell>
        </row>
        <row r="983">
          <cell r="B983">
            <v>8950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</row>
        <row r="985">
          <cell r="B985" t="str">
            <v>Code</v>
          </cell>
          <cell r="C985" t="str">
            <v>Narrative</v>
          </cell>
          <cell r="D985" t="str">
            <v>Account</v>
          </cell>
          <cell r="E985" t="str">
            <v>Account balances*</v>
          </cell>
          <cell r="F985" t="str">
            <v>Code calculated by KPMG*</v>
          </cell>
          <cell r="G985" t="str">
            <v>Code calculated by the Bank*</v>
          </cell>
          <cell r="H985" t="str">
            <v>Dif</v>
          </cell>
          <cell r="I985" t="str">
            <v>Comment</v>
          </cell>
        </row>
        <row r="986">
          <cell r="C986" t="str">
            <v>Кредиты и прочие размещенные средства</v>
          </cell>
          <cell r="D986">
            <v>32010</v>
          </cell>
          <cell r="E986">
            <v>0</v>
          </cell>
        </row>
        <row r="987">
          <cell r="B987" t="str">
            <v>Н3(ЛАт)</v>
          </cell>
          <cell r="C987" t="str">
            <v>до востребования, исполнение</v>
          </cell>
          <cell r="D987">
            <v>32110</v>
          </cell>
          <cell r="E987">
            <v>0</v>
          </cell>
        </row>
        <row r="988">
          <cell r="B988" t="str">
            <v>Н5(ЛАт)</v>
          </cell>
          <cell r="C988" t="str">
            <v>обязательств по которым в</v>
          </cell>
          <cell r="D988">
            <v>45209</v>
          </cell>
          <cell r="E988">
            <v>0</v>
          </cell>
        </row>
        <row r="989">
          <cell r="C989" t="str">
            <v>соответствии с договором</v>
          </cell>
          <cell r="D989">
            <v>45109</v>
          </cell>
          <cell r="E989">
            <v>0</v>
          </cell>
        </row>
        <row r="990">
          <cell r="C990" t="str">
            <v>предусмотрено не позднее чем через 30</v>
          </cell>
          <cell r="D990">
            <v>45309</v>
          </cell>
          <cell r="E990">
            <v>0</v>
          </cell>
        </row>
        <row r="991">
          <cell r="C991" t="str">
            <v>календарных дней после дня</v>
          </cell>
          <cell r="D991">
            <v>45409</v>
          </cell>
          <cell r="E991">
            <v>0</v>
          </cell>
        </row>
        <row r="992">
          <cell r="C992" t="str">
            <v>востребования, части счетов: 32010,</v>
          </cell>
          <cell r="D992">
            <v>45508</v>
          </cell>
          <cell r="E992">
            <v>0</v>
          </cell>
        </row>
        <row r="993">
          <cell r="C993" t="str">
            <v>32110, 45109, 45209, 45309, 45409,</v>
          </cell>
          <cell r="D993">
            <v>45607</v>
          </cell>
          <cell r="E993">
            <v>0</v>
          </cell>
        </row>
        <row r="994">
          <cell r="C994" t="str">
            <v>45508, 45607, 45707, 47001, 47101,</v>
          </cell>
          <cell r="D994">
            <v>45707</v>
          </cell>
          <cell r="E994">
            <v>0</v>
          </cell>
        </row>
        <row r="995">
          <cell r="C995" t="str">
            <v xml:space="preserve">47201, 47301  </v>
          </cell>
          <cell r="D995">
            <v>47001</v>
          </cell>
          <cell r="E995">
            <v>0</v>
          </cell>
        </row>
        <row r="996">
          <cell r="D996">
            <v>47101</v>
          </cell>
          <cell r="E996">
            <v>0</v>
          </cell>
        </row>
        <row r="997">
          <cell r="D997">
            <v>47201</v>
          </cell>
          <cell r="E997">
            <v>0</v>
          </cell>
        </row>
        <row r="998">
          <cell r="D998">
            <v>47301</v>
          </cell>
          <cell r="E998">
            <v>0</v>
          </cell>
        </row>
        <row r="999">
          <cell r="B999">
            <v>8951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</row>
        <row r="1001">
          <cell r="B1001" t="str">
            <v>Code</v>
          </cell>
          <cell r="C1001" t="str">
            <v>Narrative</v>
          </cell>
          <cell r="D1001" t="str">
            <v>Account</v>
          </cell>
          <cell r="E1001" t="str">
            <v>Account balances*</v>
          </cell>
          <cell r="F1001" t="str">
            <v>Code calculated by KPMG*</v>
          </cell>
          <cell r="G1001" t="str">
            <v>Code calculated by the Bank*</v>
          </cell>
          <cell r="H1001" t="str">
            <v>Dif</v>
          </cell>
          <cell r="I1001" t="str">
            <v>Comment</v>
          </cell>
        </row>
        <row r="1002">
          <cell r="C1002" t="str">
            <v>Требования к банкам стран из числа</v>
          </cell>
          <cell r="D1002">
            <v>47408</v>
          </cell>
          <cell r="E1002">
            <v>0</v>
          </cell>
        </row>
        <row r="1003">
          <cell r="B1003" t="str">
            <v xml:space="preserve">Н1 (Ар), </v>
          </cell>
          <cell r="C1003" t="str">
            <v>группы развитых стран по срочным</v>
          </cell>
        </row>
        <row r="1004">
          <cell r="B1004" t="str">
            <v>Н6 (Крз),</v>
          </cell>
          <cell r="C1004" t="str">
            <v>операциям (по поставке денежных</v>
          </cell>
        </row>
        <row r="1005">
          <cell r="B1005" t="str">
            <v>Н7 (Кскр)</v>
          </cell>
          <cell r="C1005" t="str">
            <v>средств, драгоценных металлов, ценных</v>
          </cell>
        </row>
        <row r="1006">
          <cell r="C1006" t="str">
            <v>бумаг), учитываемые на балансовом</v>
          </cell>
        </row>
        <row r="1007">
          <cell r="C1007" t="str">
            <v>счете 47408 в связи с началом</v>
          </cell>
        </row>
        <row r="1008">
          <cell r="C1008" t="str">
            <v>расчетов до наступления срока</v>
          </cell>
        </row>
        <row r="1009">
          <cell r="C1009" t="str">
            <v xml:space="preserve">срочной сделки, часть счета 47408 </v>
          </cell>
        </row>
        <row r="1010">
          <cell r="B1010">
            <v>8953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</row>
        <row r="1012">
          <cell r="B1012" t="str">
            <v>Code</v>
          </cell>
          <cell r="C1012" t="str">
            <v>Narrative</v>
          </cell>
          <cell r="D1012" t="str">
            <v>Account</v>
          </cell>
          <cell r="E1012" t="str">
            <v>Account balances*</v>
          </cell>
          <cell r="F1012" t="str">
            <v>Code calculated by KPMG*</v>
          </cell>
          <cell r="G1012" t="str">
            <v>Code calculated by the Bank*</v>
          </cell>
          <cell r="H1012" t="str">
            <v>Dif</v>
          </cell>
          <cell r="I1012" t="str">
            <v>Comment</v>
          </cell>
        </row>
        <row r="1013">
          <cell r="C1013" t="str">
            <v>Средства на корреспондентских и</v>
          </cell>
          <cell r="D1013">
            <v>20315</v>
          </cell>
          <cell r="E1013">
            <v>0</v>
          </cell>
        </row>
        <row r="1014">
          <cell r="B1014" t="str">
            <v xml:space="preserve">Н1 (Ар)    </v>
          </cell>
          <cell r="C1014" t="str">
            <v>депозитных счетах в драгоценных</v>
          </cell>
          <cell r="D1014">
            <v>30118</v>
          </cell>
          <cell r="E1014">
            <v>0</v>
          </cell>
        </row>
        <row r="1015">
          <cell r="C1015" t="str">
            <v>металлах в банках - резидентах</v>
          </cell>
          <cell r="D1015">
            <v>20316</v>
          </cell>
          <cell r="E1015">
            <v>0</v>
          </cell>
        </row>
        <row r="1016">
          <cell r="C1016" t="str">
            <v>Российской Федерации и в банках -</v>
          </cell>
          <cell r="D1016">
            <v>30119</v>
          </cell>
          <cell r="E1016">
            <v>0</v>
          </cell>
        </row>
        <row r="1017">
          <cell r="C1017" t="str">
            <v>нерезидентах стран, не входящих в</v>
          </cell>
        </row>
        <row r="1018">
          <cell r="C1018" t="str">
            <v>число "группы развитых стран", счета</v>
          </cell>
        </row>
        <row r="1019">
          <cell r="C1019" t="str">
            <v>20315, 30118, части счетов 20316,</v>
          </cell>
        </row>
        <row r="1020">
          <cell r="C1020">
            <v>30119</v>
          </cell>
        </row>
        <row r="1021">
          <cell r="B1021">
            <v>8954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</row>
        <row r="1023">
          <cell r="B1023" t="str">
            <v>Code</v>
          </cell>
          <cell r="C1023" t="str">
            <v>Narrative</v>
          </cell>
          <cell r="D1023" t="str">
            <v>Account</v>
          </cell>
          <cell r="E1023" t="str">
            <v>Account balances*</v>
          </cell>
          <cell r="F1023" t="str">
            <v>Code calculated by KPMG*</v>
          </cell>
          <cell r="G1023" t="str">
            <v>Code calculated by the Bank*</v>
          </cell>
          <cell r="H1023" t="str">
            <v>Dif</v>
          </cell>
          <cell r="I1023" t="str">
            <v>Comment</v>
          </cell>
        </row>
        <row r="1024">
          <cell r="C1024" t="str">
            <v>Балансовые счета 30114, 30115, 30118,</v>
          </cell>
          <cell r="D1024">
            <v>30114</v>
          </cell>
          <cell r="E1024">
            <v>0</v>
          </cell>
        </row>
        <row r="1025">
          <cell r="B1025" t="str">
            <v>Н3(ЛАт)</v>
          </cell>
          <cell r="C1025" t="str">
            <v>30119, 31903, 31904, 32010, 32102...</v>
          </cell>
          <cell r="D1025">
            <v>30115</v>
          </cell>
          <cell r="E1025">
            <v>0</v>
          </cell>
        </row>
        <row r="1026">
          <cell r="B1026" t="str">
            <v>Н5(ЛАт)</v>
          </cell>
          <cell r="C1026" t="str">
            <v>32104, 32110, 32302...32304 в части</v>
          </cell>
          <cell r="D1026">
            <v>30118</v>
          </cell>
          <cell r="E1026">
            <v>0</v>
          </cell>
        </row>
        <row r="1027">
          <cell r="C1027" t="str">
            <v>сумм, на которые наложен арест,</v>
          </cell>
          <cell r="D1027">
            <v>30119</v>
          </cell>
          <cell r="E1027">
            <v>0</v>
          </cell>
        </row>
        <row r="1028">
          <cell r="C1028" t="str">
            <v>начиная с момента принятия решения об</v>
          </cell>
          <cell r="D1028">
            <v>31903</v>
          </cell>
          <cell r="E1028">
            <v>0</v>
          </cell>
        </row>
        <row r="1029">
          <cell r="C1029" t="str">
            <v>их аресте российским или зарубежным</v>
          </cell>
          <cell r="D1029">
            <v>31904</v>
          </cell>
          <cell r="E1029">
            <v>0</v>
          </cell>
        </row>
        <row r="1030">
          <cell r="C1030" t="str">
            <v>судом или иным органом</v>
          </cell>
          <cell r="D1030">
            <v>32010</v>
          </cell>
          <cell r="E1030">
            <v>0</v>
          </cell>
        </row>
        <row r="1031">
          <cell r="C1031" t="str">
            <v>государственной власти в соответствии</v>
          </cell>
          <cell r="D1031">
            <v>32102</v>
          </cell>
          <cell r="E1031">
            <v>0</v>
          </cell>
        </row>
        <row r="1032">
          <cell r="C1032" t="str">
            <v>с законодательством. Остатки по</v>
          </cell>
          <cell r="D1032">
            <v>32103</v>
          </cell>
          <cell r="E1032">
            <v>0</v>
          </cell>
        </row>
        <row r="1033">
          <cell r="C1033" t="str">
            <v>счетам 32010, 32110 включаются в</v>
          </cell>
          <cell r="D1033">
            <v>32104</v>
          </cell>
          <cell r="E1033">
            <v>0</v>
          </cell>
        </row>
        <row r="1034">
          <cell r="C1034" t="str">
            <v>расчет в сумме, не превышающей</v>
          </cell>
          <cell r="D1034">
            <v>32110</v>
          </cell>
          <cell r="E1034">
            <v>0</v>
          </cell>
        </row>
        <row r="1035">
          <cell r="C1035" t="str">
            <v xml:space="preserve">величину их остатков по коду 8951 </v>
          </cell>
          <cell r="D1035">
            <v>32302</v>
          </cell>
          <cell r="E1035">
            <v>0</v>
          </cell>
        </row>
        <row r="1036">
          <cell r="D1036">
            <v>32303</v>
          </cell>
          <cell r="E1036">
            <v>0</v>
          </cell>
        </row>
        <row r="1037">
          <cell r="D1037">
            <v>32304</v>
          </cell>
          <cell r="E1037">
            <v>0</v>
          </cell>
        </row>
        <row r="1038">
          <cell r="D1038">
            <v>8951</v>
          </cell>
          <cell r="E1038">
            <v>0</v>
          </cell>
        </row>
        <row r="1039">
          <cell r="B1039">
            <v>8955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</row>
        <row r="1041">
          <cell r="B1041" t="str">
            <v>Code</v>
          </cell>
          <cell r="C1041" t="str">
            <v>Narrative</v>
          </cell>
          <cell r="D1041" t="str">
            <v>Account</v>
          </cell>
          <cell r="E1041" t="str">
            <v>Account balances*</v>
          </cell>
          <cell r="F1041" t="str">
            <v>Code calculated by KPMG*</v>
          </cell>
          <cell r="G1041" t="str">
            <v>Code calculated by the Bank*</v>
          </cell>
          <cell r="H1041" t="str">
            <v>Dif</v>
          </cell>
          <cell r="I1041" t="str">
            <v>Comment</v>
          </cell>
        </row>
        <row r="1042">
          <cell r="C1042" t="str">
            <v>Остатки на отдельных лицевых счетах</v>
          </cell>
          <cell r="D1042">
            <v>30114</v>
          </cell>
          <cell r="E1042">
            <v>0</v>
          </cell>
        </row>
        <row r="1043">
          <cell r="B1043" t="str">
            <v>Н3(ЛАт)</v>
          </cell>
          <cell r="C1043" t="str">
            <v>по балансовому счету 30114,</v>
          </cell>
        </row>
        <row r="1044">
          <cell r="B1044" t="str">
            <v>Н5(ЛАт)</v>
          </cell>
          <cell r="C1044" t="str">
            <v>действующих в соответствии</v>
          </cell>
        </row>
        <row r="1045">
          <cell r="C1045" t="str">
            <v>с Указанием Банка России от 19.03.99</v>
          </cell>
        </row>
        <row r="1046">
          <cell r="C1046" t="str">
            <v>N 513-У в режиме накопительных счетов</v>
          </cell>
        </row>
        <row r="1047">
          <cell r="C1047" t="str">
            <v>кредитных организаций при выпуске</v>
          </cell>
        </row>
        <row r="1048">
          <cell r="C1048" t="str">
            <v xml:space="preserve">акций  </v>
          </cell>
        </row>
        <row r="1049">
          <cell r="B1049">
            <v>8956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</row>
        <row r="1051">
          <cell r="B1051" t="str">
            <v>Code</v>
          </cell>
          <cell r="C1051" t="str">
            <v>Narrative</v>
          </cell>
          <cell r="D1051" t="str">
            <v>Account</v>
          </cell>
          <cell r="E1051" t="str">
            <v>Account balances*</v>
          </cell>
          <cell r="F1051" t="str">
            <v>Code calculated by KPMG*</v>
          </cell>
          <cell r="G1051" t="str">
            <v>Code calculated by the Bank*</v>
          </cell>
          <cell r="H1051" t="str">
            <v>Dif</v>
          </cell>
          <cell r="I1051" t="str">
            <v>Comment</v>
          </cell>
        </row>
        <row r="1052">
          <cell r="C1052" t="str">
            <v>Обязательства банка в драгоценных</v>
          </cell>
          <cell r="D1052">
            <v>20309</v>
          </cell>
          <cell r="E1052">
            <v>0</v>
          </cell>
        </row>
        <row r="1053">
          <cell r="B1053" t="str">
            <v xml:space="preserve">Н14 (Овдм) </v>
          </cell>
          <cell r="C1053" t="str">
            <v>металлах по депозитным счетам и по</v>
          </cell>
          <cell r="D1053">
            <v>20310</v>
          </cell>
          <cell r="E1053">
            <v>0</v>
          </cell>
        </row>
        <row r="1054">
          <cell r="C1054" t="str">
            <v>счетам клиентов до востребования и со</v>
          </cell>
          <cell r="D1054">
            <v>20313</v>
          </cell>
          <cell r="E1054">
            <v>0</v>
          </cell>
        </row>
        <row r="1055">
          <cell r="C1055" t="str">
            <v>сроком востребования в ближайшие 30</v>
          </cell>
          <cell r="D1055">
            <v>20314</v>
          </cell>
          <cell r="E1055">
            <v>0</v>
          </cell>
        </row>
        <row r="1056">
          <cell r="C1056" t="str">
            <v>календарных дней, части счетов 20309,</v>
          </cell>
        </row>
        <row r="1057">
          <cell r="C1057" t="str">
            <v xml:space="preserve">20310, 20313, 20314  </v>
          </cell>
        </row>
        <row r="1058">
          <cell r="B1058">
            <v>8957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</row>
        <row r="1060">
          <cell r="B1060" t="str">
            <v>Code</v>
          </cell>
          <cell r="C1060" t="str">
            <v>Narrative</v>
          </cell>
          <cell r="D1060" t="str">
            <v>Account</v>
          </cell>
          <cell r="E1060" t="str">
            <v>Account balances*</v>
          </cell>
          <cell r="F1060" t="str">
            <v>Code calculated by KPMG*</v>
          </cell>
          <cell r="G1060" t="str">
            <v>Code calculated by the Bank*</v>
          </cell>
          <cell r="H1060" t="str">
            <v>Dif</v>
          </cell>
          <cell r="I1060" t="str">
            <v>Comment</v>
          </cell>
        </row>
        <row r="1061">
          <cell r="C1061" t="str">
            <v>Векселя организаций - экспортеров,</v>
          </cell>
          <cell r="D1061" t="str">
            <v>515A</v>
          </cell>
          <cell r="E1061">
            <v>0</v>
          </cell>
        </row>
        <row r="1062">
          <cell r="B1062" t="str">
            <v xml:space="preserve">Н1 (Ар)    </v>
          </cell>
          <cell r="C1062" t="str">
            <v>являющиеся объектами переучетных</v>
          </cell>
        </row>
        <row r="1063">
          <cell r="C1063" t="str">
            <v xml:space="preserve">операций, часть счета 515А </v>
          </cell>
        </row>
        <row r="1064">
          <cell r="B1064">
            <v>8958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</row>
        <row r="1066">
          <cell r="B1066" t="str">
            <v>Code</v>
          </cell>
          <cell r="C1066" t="str">
            <v>Narrative</v>
          </cell>
          <cell r="D1066" t="str">
            <v>Account</v>
          </cell>
          <cell r="E1066" t="str">
            <v>Account balances*</v>
          </cell>
          <cell r="F1066" t="str">
            <v>Code calculated by KPMG*</v>
          </cell>
          <cell r="G1066" t="str">
            <v>Code calculated by the Bank*</v>
          </cell>
          <cell r="H1066" t="str">
            <v>Dif</v>
          </cell>
          <cell r="I1066" t="str">
            <v>Comment</v>
          </cell>
        </row>
        <row r="1067">
          <cell r="C1067" t="str">
            <v>Ссуды клиентам, предоставленные</v>
          </cell>
        </row>
        <row r="1068">
          <cell r="B1068" t="str">
            <v xml:space="preserve">Н1 (Ар)    </v>
          </cell>
          <cell r="C1068" t="str">
            <v>банками со 100%-ным участием</v>
          </cell>
        </row>
        <row r="1069">
          <cell r="C1069" t="str">
            <v>иностранных инвестиций под гарантии,</v>
          </cell>
        </row>
        <row r="1070">
          <cell r="C1070" t="str">
            <v>полученные от материнских банков</v>
          </cell>
        </row>
        <row r="1071">
          <cell r="C1071" t="str">
            <v>стран из числа "группы развитых</v>
          </cell>
        </row>
        <row r="1072">
          <cell r="C1072" t="str">
            <v>стран", в части, под которую получены</v>
          </cell>
        </row>
        <row r="1073">
          <cell r="C1073" t="str">
            <v xml:space="preserve">гарантии  </v>
          </cell>
        </row>
        <row r="1074">
          <cell r="B1074">
            <v>8959</v>
          </cell>
          <cell r="E1074">
            <v>0</v>
          </cell>
          <cell r="F1074">
            <v>0</v>
          </cell>
          <cell r="H1074">
            <v>0</v>
          </cell>
        </row>
        <row r="1076">
          <cell r="B1076" t="str">
            <v>Code</v>
          </cell>
          <cell r="C1076" t="str">
            <v>Narrative</v>
          </cell>
          <cell r="D1076" t="str">
            <v>Account</v>
          </cell>
          <cell r="E1076" t="str">
            <v>Account balances*</v>
          </cell>
          <cell r="F1076" t="str">
            <v>Code calculated by KPMG*</v>
          </cell>
          <cell r="G1076" t="str">
            <v>Code calculated by the Bank*</v>
          </cell>
          <cell r="H1076" t="str">
            <v>Dif</v>
          </cell>
          <cell r="I1076" t="str">
            <v>Comment</v>
          </cell>
        </row>
        <row r="1077">
          <cell r="C1077" t="str">
            <v>50% обязательств банка из</v>
          </cell>
          <cell r="D1077">
            <v>91404</v>
          </cell>
          <cell r="E1077">
            <v>0</v>
          </cell>
        </row>
        <row r="1078">
          <cell r="B1078" t="str">
            <v xml:space="preserve">Н13 (ВО)   </v>
          </cell>
          <cell r="C1078" t="str">
            <v>индоссамента векселей, авали,</v>
          </cell>
        </row>
        <row r="1079">
          <cell r="C1079" t="str">
            <v>вексельное посредничество, часть</v>
          </cell>
        </row>
        <row r="1080">
          <cell r="C1080" t="str">
            <v xml:space="preserve">внебалансового счета 91404 </v>
          </cell>
        </row>
        <row r="1081">
          <cell r="B1081">
            <v>8960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</row>
        <row r="1083">
          <cell r="B1083" t="str">
            <v>Code</v>
          </cell>
          <cell r="C1083" t="str">
            <v>Narrative</v>
          </cell>
          <cell r="D1083" t="str">
            <v>Account</v>
          </cell>
          <cell r="E1083" t="str">
            <v>Account balances*</v>
          </cell>
          <cell r="F1083" t="str">
            <v>Code calculated by KPMG*</v>
          </cell>
          <cell r="G1083" t="str">
            <v>Code calculated by the Bank*</v>
          </cell>
          <cell r="H1083" t="str">
            <v>Dif</v>
          </cell>
          <cell r="I1083" t="str">
            <v>Comment</v>
          </cell>
        </row>
        <row r="1084">
          <cell r="C1084" t="str">
            <v>Просроченные проценты по векселям, не</v>
          </cell>
          <cell r="D1084">
            <v>51208</v>
          </cell>
          <cell r="E1084">
            <v>0</v>
          </cell>
        </row>
        <row r="1085">
          <cell r="B1085" t="str">
            <v>Н1 (Ар)</v>
          </cell>
          <cell r="C1085" t="str">
            <v>оплаченным в срок и</v>
          </cell>
          <cell r="D1085">
            <v>51209</v>
          </cell>
          <cell r="E1085">
            <v>0</v>
          </cell>
        </row>
        <row r="1086">
          <cell r="B1086" t="str">
            <v xml:space="preserve">Н5 (А) </v>
          </cell>
          <cell r="C1086" t="str">
            <v>неопротестованным, часть счетов</v>
          </cell>
          <cell r="D1086">
            <v>51308</v>
          </cell>
          <cell r="E1086">
            <v>0</v>
          </cell>
        </row>
        <row r="1087">
          <cell r="C1087" t="str">
            <v>51208, 51209, 51308, 51309, 51408,</v>
          </cell>
          <cell r="D1087">
            <v>51309</v>
          </cell>
          <cell r="E1087">
            <v>0</v>
          </cell>
        </row>
        <row r="1088">
          <cell r="C1088" t="str">
            <v>51409, 51508, 51509, 51608, 51609,</v>
          </cell>
          <cell r="D1088">
            <v>51408</v>
          </cell>
          <cell r="E1088">
            <v>0</v>
          </cell>
        </row>
        <row r="1089">
          <cell r="C1089" t="str">
            <v>51708, 51709, 51808, 51809, 51908,</v>
          </cell>
          <cell r="D1089">
            <v>51409</v>
          </cell>
          <cell r="E1089">
            <v>0</v>
          </cell>
        </row>
        <row r="1090">
          <cell r="C1090">
            <v>51909</v>
          </cell>
          <cell r="D1090">
            <v>51508</v>
          </cell>
          <cell r="E1090">
            <v>0</v>
          </cell>
        </row>
        <row r="1091">
          <cell r="D1091">
            <v>51509</v>
          </cell>
          <cell r="E1091">
            <v>0</v>
          </cell>
        </row>
        <row r="1092">
          <cell r="D1092">
            <v>51608</v>
          </cell>
          <cell r="E1092">
            <v>0</v>
          </cell>
        </row>
        <row r="1093">
          <cell r="D1093">
            <v>51609</v>
          </cell>
          <cell r="E1093">
            <v>0</v>
          </cell>
        </row>
        <row r="1094">
          <cell r="D1094">
            <v>51708</v>
          </cell>
          <cell r="E1094">
            <v>0</v>
          </cell>
        </row>
        <row r="1095">
          <cell r="D1095">
            <v>51709</v>
          </cell>
          <cell r="E1095">
            <v>0</v>
          </cell>
        </row>
        <row r="1096">
          <cell r="D1096">
            <v>51808</v>
          </cell>
          <cell r="E1096">
            <v>0</v>
          </cell>
        </row>
        <row r="1097">
          <cell r="D1097">
            <v>51809</v>
          </cell>
          <cell r="E1097">
            <v>0</v>
          </cell>
        </row>
        <row r="1098">
          <cell r="D1098">
            <v>51908</v>
          </cell>
          <cell r="E1098">
            <v>0</v>
          </cell>
        </row>
        <row r="1099">
          <cell r="D1099">
            <v>51909</v>
          </cell>
          <cell r="E1099">
            <v>0</v>
          </cell>
        </row>
        <row r="1100">
          <cell r="B1100">
            <v>8961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</row>
        <row r="1102">
          <cell r="B1102" t="str">
            <v>Code</v>
          </cell>
          <cell r="C1102" t="str">
            <v>Narrative</v>
          </cell>
          <cell r="D1102" t="str">
            <v>Account</v>
          </cell>
          <cell r="E1102" t="str">
            <v>Account balances*</v>
          </cell>
          <cell r="F1102" t="str">
            <v>Code calculated by KPMG*</v>
          </cell>
          <cell r="G1102" t="str">
            <v>Code calculated by the Bank*</v>
          </cell>
          <cell r="H1102" t="str">
            <v>Dif</v>
          </cell>
          <cell r="I1102" t="str">
            <v>Comment</v>
          </cell>
        </row>
        <row r="1103">
          <cell r="C1103" t="str">
            <v>Балансовые счета 32010, 32110, 32201,</v>
          </cell>
          <cell r="D1103">
            <v>32010</v>
          </cell>
          <cell r="E1103">
            <v>0</v>
          </cell>
        </row>
        <row r="1104">
          <cell r="B1104" t="str">
            <v xml:space="preserve">Н2 (ЛАм)   </v>
          </cell>
          <cell r="C1104" t="str">
            <v>32210, 32301, 32310 в части сумм, на</v>
          </cell>
          <cell r="D1104">
            <v>32110</v>
          </cell>
          <cell r="E1104">
            <v>0</v>
          </cell>
        </row>
        <row r="1105">
          <cell r="C1105" t="str">
            <v>которые наложен арест, начиная с</v>
          </cell>
          <cell r="D1105">
            <v>32201</v>
          </cell>
          <cell r="E1105">
            <v>0</v>
          </cell>
        </row>
        <row r="1106">
          <cell r="C1106" t="str">
            <v>момента принятия решения об аресте</v>
          </cell>
          <cell r="D1106">
            <v>32210</v>
          </cell>
          <cell r="E1106">
            <v>0</v>
          </cell>
        </row>
        <row r="1107">
          <cell r="C1107" t="str">
            <v>российским или зарубежным судом или</v>
          </cell>
          <cell r="D1107">
            <v>32301</v>
          </cell>
          <cell r="E1107">
            <v>0</v>
          </cell>
        </row>
        <row r="1108">
          <cell r="C1108" t="str">
            <v>иным органом государственной власти в</v>
          </cell>
          <cell r="D1108">
            <v>32310</v>
          </cell>
          <cell r="E1108">
            <v>0</v>
          </cell>
        </row>
        <row r="1109">
          <cell r="C1109" t="str">
            <v>соответствии с законодательством.</v>
          </cell>
        </row>
        <row r="1110">
          <cell r="C1110" t="str">
            <v>Остатки по счетам 32010, 32110,</v>
          </cell>
        </row>
        <row r="1111">
          <cell r="C1111" t="str">
            <v>32201, 32301 включаются в расчет в</v>
          </cell>
        </row>
        <row r="1112">
          <cell r="C1112" t="str">
            <v>сумме, не превышающей величину их</v>
          </cell>
        </row>
        <row r="1113">
          <cell r="C1113" t="str">
            <v xml:space="preserve">остатков по коду 8950 </v>
          </cell>
        </row>
        <row r="1114">
          <cell r="B1114">
            <v>8962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</row>
        <row r="1116">
          <cell r="B1116" t="str">
            <v>Code</v>
          </cell>
          <cell r="C1116" t="str">
            <v>Narrative</v>
          </cell>
          <cell r="D1116" t="str">
            <v>Account</v>
          </cell>
          <cell r="E1116" t="str">
            <v>Account balances*</v>
          </cell>
          <cell r="F1116" t="str">
            <v>Code calculated by KPMG*</v>
          </cell>
          <cell r="G1116" t="str">
            <v>Code calculated by the Bank*</v>
          </cell>
          <cell r="H1116" t="str">
            <v>Dif</v>
          </cell>
          <cell r="I1116" t="str">
            <v>Comment</v>
          </cell>
        </row>
        <row r="1117">
          <cell r="C1117" t="str">
            <v>Остатки по балансовому счету 104,</v>
          </cell>
          <cell r="D1117">
            <v>104</v>
          </cell>
          <cell r="E1117">
            <v>0</v>
          </cell>
        </row>
        <row r="1118">
          <cell r="B1118" t="str">
            <v>K</v>
          </cell>
          <cell r="C1118" t="str">
            <v>превышающие зарегистрированный</v>
          </cell>
        </row>
        <row r="1119">
          <cell r="C1119" t="str">
            <v>уставный капитал неакционерного</v>
          </cell>
        </row>
        <row r="1120">
          <cell r="C1120" t="str">
            <v xml:space="preserve">банка  </v>
          </cell>
        </row>
        <row r="1121">
          <cell r="B1121">
            <v>8965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</row>
        <row r="1123">
          <cell r="B1123" t="str">
            <v>Code</v>
          </cell>
          <cell r="C1123" t="str">
            <v>Narrative</v>
          </cell>
          <cell r="D1123" t="str">
            <v>Account</v>
          </cell>
          <cell r="E1123" t="str">
            <v>Account balances*</v>
          </cell>
          <cell r="F1123" t="str">
            <v>Code calculated by KPMG*</v>
          </cell>
          <cell r="G1123" t="str">
            <v>Code calculated by the Bank*</v>
          </cell>
          <cell r="H1123" t="str">
            <v>Dif</v>
          </cell>
          <cell r="I1123" t="str">
            <v>Comment</v>
          </cell>
        </row>
        <row r="1124">
          <cell r="C1124" t="str">
            <v>Не подтвержденный аудиторской</v>
          </cell>
          <cell r="D1124">
            <v>10601</v>
          </cell>
          <cell r="E1124">
            <v>0</v>
          </cell>
        </row>
        <row r="1125">
          <cell r="B1125" t="str">
            <v>K</v>
          </cell>
          <cell r="C1125" t="str">
            <v>организацией (индивидуальным</v>
          </cell>
        </row>
        <row r="1126">
          <cell r="C1126" t="str">
            <v>аудитором) прирост стоимости</v>
          </cell>
        </row>
        <row r="1127">
          <cell r="C1127" t="str">
            <v>имущества при переоценке, а также</v>
          </cell>
        </row>
        <row r="1128">
          <cell r="C1128" t="str">
            <v>приобретенные издания (книги,</v>
          </cell>
        </row>
        <row r="1129">
          <cell r="C1129" t="str">
            <v>брошюры, журналы и т.п. издания)</v>
          </cell>
        </row>
        <row r="1130">
          <cell r="C1130" t="str">
            <v>независимо от наличия подтверждения</v>
          </cell>
        </row>
        <row r="1131">
          <cell r="C1131" t="str">
            <v>аудиторской организации</v>
          </cell>
        </row>
        <row r="1132">
          <cell r="C1132" t="str">
            <v>(индивидуального аудитора), часть</v>
          </cell>
        </row>
        <row r="1133">
          <cell r="C1133" t="str">
            <v xml:space="preserve">счета 10601  </v>
          </cell>
        </row>
        <row r="1134">
          <cell r="B1134">
            <v>8967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</row>
        <row r="1136">
          <cell r="B1136" t="str">
            <v>Code</v>
          </cell>
          <cell r="C1136" t="str">
            <v>Narrative</v>
          </cell>
          <cell r="D1136" t="str">
            <v>Account</v>
          </cell>
          <cell r="E1136" t="str">
            <v>Account balances*</v>
          </cell>
          <cell r="F1136" t="str">
            <v>Code calculated by KPMG*</v>
          </cell>
          <cell r="G1136" t="str">
            <v>Code calculated by the Bank*</v>
          </cell>
          <cell r="H1136" t="str">
            <v>Dif</v>
          </cell>
          <cell r="I1136" t="str">
            <v>Comment</v>
          </cell>
        </row>
        <row r="1137">
          <cell r="C1137" t="str">
            <v>Резервы на возможные потери по ссудам</v>
          </cell>
          <cell r="D1137">
            <v>20321</v>
          </cell>
          <cell r="E1137">
            <v>0</v>
          </cell>
        </row>
        <row r="1138">
          <cell r="B1138" t="str">
            <v>K</v>
          </cell>
          <cell r="C1138" t="str">
            <v>в части, сформированной под ссуды</v>
          </cell>
          <cell r="D1138">
            <v>32015</v>
          </cell>
          <cell r="E1138">
            <v>0</v>
          </cell>
        </row>
        <row r="1139">
          <cell r="C1139" t="str">
            <v>1 группы риска, часть сч. 20321,</v>
          </cell>
          <cell r="D1139">
            <v>32115</v>
          </cell>
          <cell r="E1139">
            <v>0</v>
          </cell>
        </row>
        <row r="1140">
          <cell r="C1140" t="str">
            <v>32015, 32115, 32211, 32311, 32403,</v>
          </cell>
          <cell r="D1140">
            <v>32211</v>
          </cell>
          <cell r="E1140">
            <v>0</v>
          </cell>
        </row>
        <row r="1141">
          <cell r="C1141" t="str">
            <v>44115, 44215, 44315, 44415, 44515,</v>
          </cell>
          <cell r="D1141">
            <v>32311</v>
          </cell>
          <cell r="E1141">
            <v>0</v>
          </cell>
        </row>
        <row r="1142">
          <cell r="C1142" t="str">
            <v>44615, 44715, 44815, 44915, 45015,</v>
          </cell>
          <cell r="D1142">
            <v>32403</v>
          </cell>
          <cell r="E1142">
            <v>0</v>
          </cell>
        </row>
        <row r="1143">
          <cell r="C1143" t="str">
            <v>45115, 45215, 45315, 45415, 45515,</v>
          </cell>
          <cell r="D1143">
            <v>44115</v>
          </cell>
          <cell r="E1143">
            <v>0</v>
          </cell>
        </row>
        <row r="1144">
          <cell r="C1144" t="str">
            <v>45615, 45715, 45818, 46008, 46108,</v>
          </cell>
          <cell r="D1144">
            <v>44215</v>
          </cell>
          <cell r="E1144">
            <v>0</v>
          </cell>
        </row>
        <row r="1145">
          <cell r="C1145" t="str">
            <v>46208, 46308, 46408, 46508, 46608,</v>
          </cell>
          <cell r="D1145">
            <v>44315</v>
          </cell>
          <cell r="E1145">
            <v>0</v>
          </cell>
        </row>
        <row r="1146">
          <cell r="C1146" t="str">
            <v>46708, 46808, 46908, 47008, 47108,</v>
          </cell>
          <cell r="D1146">
            <v>44415</v>
          </cell>
          <cell r="E1146">
            <v>0</v>
          </cell>
        </row>
        <row r="1147">
          <cell r="C1147" t="str">
            <v>47208, 47308, 47425 (только в</v>
          </cell>
          <cell r="D1147">
            <v>44515</v>
          </cell>
          <cell r="E1147">
            <v>0</v>
          </cell>
        </row>
        <row r="1148">
          <cell r="C1148" t="str">
            <v>отношении задолженности, учитываемой</v>
          </cell>
          <cell r="D1148">
            <v>44615</v>
          </cell>
          <cell r="E1148">
            <v>0</v>
          </cell>
        </row>
        <row r="1149">
          <cell r="C1149" t="str">
            <v>на счете 47402, а также в части</v>
          </cell>
          <cell r="D1149">
            <v>44715</v>
          </cell>
          <cell r="E1149">
            <v>0</v>
          </cell>
        </row>
        <row r="1150">
          <cell r="C1150" t="str">
            <v>резерва, сформированного в</v>
          </cell>
          <cell r="D1150">
            <v>44815</v>
          </cell>
          <cell r="E1150">
            <v>0</v>
          </cell>
        </row>
        <row r="1151">
          <cell r="C1151" t="str">
            <v>соответствии с Указанием Банка России</v>
          </cell>
          <cell r="D1151">
            <v>44915</v>
          </cell>
          <cell r="E1151">
            <v>0</v>
          </cell>
        </row>
        <row r="1152">
          <cell r="C1152" t="str">
            <v>от 14.07.98 N 290-У), 51210, 51310,</v>
          </cell>
          <cell r="D1152">
            <v>45015</v>
          </cell>
          <cell r="E1152">
            <v>0</v>
          </cell>
        </row>
        <row r="1153">
          <cell r="C1153" t="str">
            <v>51410, 51510, 51610, 51710, 51810,</v>
          </cell>
          <cell r="D1153">
            <v>45115</v>
          </cell>
          <cell r="E1153">
            <v>0</v>
          </cell>
        </row>
        <row r="1154">
          <cell r="C1154" t="str">
            <v>51910, 60324 (только в отношении</v>
          </cell>
          <cell r="D1154">
            <v>45215</v>
          </cell>
          <cell r="E1154">
            <v>0</v>
          </cell>
        </row>
        <row r="1155">
          <cell r="C1155" t="str">
            <v>задолженности, учитываемой на счете</v>
          </cell>
          <cell r="D1155">
            <v>45315</v>
          </cell>
          <cell r="E1155">
            <v>0</v>
          </cell>
        </row>
        <row r="1156">
          <cell r="C1156" t="str">
            <v xml:space="preserve">60315)  </v>
          </cell>
          <cell r="D1156">
            <v>45415</v>
          </cell>
          <cell r="E1156">
            <v>0</v>
          </cell>
        </row>
        <row r="1157">
          <cell r="D1157">
            <v>45515</v>
          </cell>
          <cell r="E1157">
            <v>0</v>
          </cell>
        </row>
        <row r="1158">
          <cell r="D1158">
            <v>45615</v>
          </cell>
          <cell r="E1158">
            <v>0</v>
          </cell>
        </row>
        <row r="1159">
          <cell r="D1159">
            <v>45715</v>
          </cell>
          <cell r="E1159">
            <v>0</v>
          </cell>
        </row>
        <row r="1160">
          <cell r="D1160">
            <v>45818</v>
          </cell>
          <cell r="E1160">
            <v>0</v>
          </cell>
        </row>
        <row r="1161">
          <cell r="D1161">
            <v>46008</v>
          </cell>
          <cell r="E1161">
            <v>0</v>
          </cell>
        </row>
        <row r="1162">
          <cell r="D1162">
            <v>46108</v>
          </cell>
          <cell r="E1162">
            <v>0</v>
          </cell>
        </row>
        <row r="1163">
          <cell r="D1163">
            <v>46208</v>
          </cell>
          <cell r="E1163">
            <v>0</v>
          </cell>
        </row>
        <row r="1164">
          <cell r="D1164">
            <v>46308</v>
          </cell>
          <cell r="E1164">
            <v>0</v>
          </cell>
        </row>
        <row r="1165">
          <cell r="D1165">
            <v>46408</v>
          </cell>
          <cell r="E1165">
            <v>0</v>
          </cell>
        </row>
        <row r="1166">
          <cell r="D1166">
            <v>46508</v>
          </cell>
          <cell r="E1166">
            <v>0</v>
          </cell>
        </row>
        <row r="1167">
          <cell r="D1167">
            <v>46608</v>
          </cell>
          <cell r="E1167">
            <v>0</v>
          </cell>
        </row>
        <row r="1168">
          <cell r="D1168">
            <v>46708</v>
          </cell>
          <cell r="E1168">
            <v>0</v>
          </cell>
        </row>
        <row r="1169">
          <cell r="D1169">
            <v>46808</v>
          </cell>
          <cell r="E1169">
            <v>0</v>
          </cell>
        </row>
        <row r="1170">
          <cell r="D1170">
            <v>46908</v>
          </cell>
          <cell r="E1170">
            <v>0</v>
          </cell>
        </row>
        <row r="1171">
          <cell r="D1171">
            <v>47008</v>
          </cell>
          <cell r="E1171">
            <v>0</v>
          </cell>
        </row>
        <row r="1172">
          <cell r="D1172">
            <v>47108</v>
          </cell>
          <cell r="E1172">
            <v>0</v>
          </cell>
        </row>
        <row r="1173">
          <cell r="D1173">
            <v>47208</v>
          </cell>
          <cell r="E1173">
            <v>0</v>
          </cell>
        </row>
        <row r="1174">
          <cell r="D1174">
            <v>47308</v>
          </cell>
          <cell r="E1174">
            <v>0</v>
          </cell>
        </row>
        <row r="1175">
          <cell r="D1175">
            <v>47425</v>
          </cell>
          <cell r="E1175">
            <v>0</v>
          </cell>
        </row>
        <row r="1176">
          <cell r="D1176">
            <v>47402</v>
          </cell>
          <cell r="E1176">
            <v>0</v>
          </cell>
        </row>
        <row r="1177">
          <cell r="D1177">
            <v>51210</v>
          </cell>
          <cell r="E1177">
            <v>0</v>
          </cell>
        </row>
        <row r="1178">
          <cell r="D1178">
            <v>51310</v>
          </cell>
          <cell r="E1178">
            <v>0</v>
          </cell>
        </row>
        <row r="1179">
          <cell r="D1179">
            <v>51410</v>
          </cell>
          <cell r="E1179">
            <v>0</v>
          </cell>
        </row>
        <row r="1180">
          <cell r="D1180">
            <v>51510</v>
          </cell>
          <cell r="E1180">
            <v>0</v>
          </cell>
        </row>
        <row r="1181">
          <cell r="D1181">
            <v>51610</v>
          </cell>
          <cell r="E1181">
            <v>0</v>
          </cell>
        </row>
        <row r="1182">
          <cell r="D1182">
            <v>51710</v>
          </cell>
          <cell r="E1182">
            <v>0</v>
          </cell>
        </row>
        <row r="1183">
          <cell r="D1183">
            <v>51810</v>
          </cell>
          <cell r="E1183">
            <v>0</v>
          </cell>
        </row>
        <row r="1184">
          <cell r="D1184">
            <v>51910</v>
          </cell>
          <cell r="E1184">
            <v>0</v>
          </cell>
        </row>
        <row r="1185">
          <cell r="D1185">
            <v>60324</v>
          </cell>
        </row>
        <row r="1186">
          <cell r="D1186">
            <v>60315</v>
          </cell>
          <cell r="E1186">
            <v>0</v>
          </cell>
        </row>
        <row r="1187">
          <cell r="B1187">
            <v>8968</v>
          </cell>
          <cell r="E1187">
            <v>0</v>
          </cell>
          <cell r="F1187">
            <v>0</v>
          </cell>
          <cell r="H1187">
            <v>0</v>
          </cell>
        </row>
        <row r="1189">
          <cell r="B1189" t="str">
            <v>Code</v>
          </cell>
          <cell r="C1189" t="str">
            <v>Narrative</v>
          </cell>
          <cell r="D1189" t="str">
            <v>Account</v>
          </cell>
          <cell r="E1189" t="str">
            <v>Account balances*</v>
          </cell>
          <cell r="F1189" t="str">
            <v>Code calculated by KPMG*</v>
          </cell>
          <cell r="G1189" t="str">
            <v>Code calculated by the Bank*</v>
          </cell>
          <cell r="H1189" t="str">
            <v>Dif</v>
          </cell>
          <cell r="I1189" t="str">
            <v>Comment</v>
          </cell>
        </row>
        <row r="1190">
          <cell r="C1190" t="str">
            <v>Остатки средств на счете 61404 в</v>
          </cell>
          <cell r="D1190">
            <v>61404</v>
          </cell>
          <cell r="E1190">
            <v>0</v>
          </cell>
        </row>
        <row r="1191">
          <cell r="B1191" t="str">
            <v>K</v>
          </cell>
          <cell r="C1191" t="str">
            <v>пределах суммы, указанной по коду</v>
          </cell>
        </row>
        <row r="1192">
          <cell r="C1192">
            <v>8968</v>
          </cell>
        </row>
        <row r="1193">
          <cell r="B1193">
            <v>8969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</row>
        <row r="1195">
          <cell r="B1195" t="str">
            <v>Code</v>
          </cell>
          <cell r="C1195" t="str">
            <v>Narrative</v>
          </cell>
          <cell r="D1195" t="str">
            <v>Account</v>
          </cell>
          <cell r="E1195" t="str">
            <v>Account balances*</v>
          </cell>
          <cell r="F1195" t="str">
            <v>Code calculated by KPMG*</v>
          </cell>
          <cell r="G1195" t="str">
            <v>Code calculated by the Bank*</v>
          </cell>
          <cell r="H1195" t="str">
            <v>Dif</v>
          </cell>
          <cell r="I1195" t="str">
            <v>Comment</v>
          </cell>
        </row>
        <row r="1196">
          <cell r="C1196" t="str">
            <v>Просроченная дебиторская</v>
          </cell>
          <cell r="D1196" t="str">
            <v>474A</v>
          </cell>
          <cell r="E1196">
            <v>0</v>
          </cell>
        </row>
        <row r="1197">
          <cell r="B1197" t="str">
            <v xml:space="preserve">КН1 (Ар) </v>
          </cell>
          <cell r="C1197" t="str">
            <v>задолженность длительностью свыше</v>
          </cell>
          <cell r="D1197" t="str">
            <v>603A</v>
          </cell>
          <cell r="E1197">
            <v>0</v>
          </cell>
        </row>
        <row r="1198">
          <cell r="C1198" t="str">
            <v>30 календарных дней, части счетов</v>
          </cell>
          <cell r="D1198">
            <v>30602</v>
          </cell>
          <cell r="E1198">
            <v>0</v>
          </cell>
        </row>
        <row r="1199">
          <cell r="C1199" t="str">
            <v>474А (кроме счетов 47402, 47427),</v>
          </cell>
          <cell r="D1199">
            <v>30605</v>
          </cell>
          <cell r="E1199">
            <v>0</v>
          </cell>
        </row>
        <row r="1200">
          <cell r="C1200" t="str">
            <v>603А (кроме счетов 60315, 60337,</v>
          </cell>
          <cell r="D1200">
            <v>61202</v>
          </cell>
          <cell r="E1200">
            <v>0</v>
          </cell>
        </row>
        <row r="1201">
          <cell r="C1201" t="str">
            <v>60339, 60341, 60343), 30602, 30605,</v>
          </cell>
          <cell r="D1201" t="str">
            <v>LESS</v>
          </cell>
        </row>
        <row r="1202">
          <cell r="C1202">
            <v>61202</v>
          </cell>
          <cell r="D1202">
            <v>47402</v>
          </cell>
          <cell r="E1202">
            <v>0</v>
          </cell>
        </row>
        <row r="1203">
          <cell r="D1203">
            <v>47427</v>
          </cell>
          <cell r="E1203">
            <v>0</v>
          </cell>
        </row>
        <row r="1204">
          <cell r="D1204">
            <v>60315</v>
          </cell>
          <cell r="E1204">
            <v>0</v>
          </cell>
        </row>
        <row r="1205">
          <cell r="D1205">
            <v>60337</v>
          </cell>
          <cell r="E1205">
            <v>0</v>
          </cell>
        </row>
        <row r="1206">
          <cell r="D1206">
            <v>60339</v>
          </cell>
          <cell r="E1206">
            <v>0</v>
          </cell>
        </row>
        <row r="1207">
          <cell r="D1207">
            <v>60341</v>
          </cell>
          <cell r="E1207">
            <v>0</v>
          </cell>
        </row>
        <row r="1208">
          <cell r="D1208">
            <v>60343</v>
          </cell>
          <cell r="E1208">
            <v>0</v>
          </cell>
        </row>
        <row r="1209">
          <cell r="B1209">
            <v>8970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</row>
        <row r="1211">
          <cell r="B1211" t="str">
            <v>Code</v>
          </cell>
          <cell r="C1211" t="str">
            <v>Narrative</v>
          </cell>
          <cell r="D1211" t="str">
            <v>Account</v>
          </cell>
          <cell r="E1211" t="str">
            <v>Account balances*</v>
          </cell>
          <cell r="F1211" t="str">
            <v>Code calculated by KPMG*</v>
          </cell>
          <cell r="G1211" t="str">
            <v>Code calculated by the Bank*</v>
          </cell>
          <cell r="H1211" t="str">
            <v>Dif</v>
          </cell>
          <cell r="I1211" t="str">
            <v>Comment</v>
          </cell>
        </row>
        <row r="1212">
          <cell r="C1212" t="str">
            <v>Сумма дебетовых остатков по счетам:</v>
          </cell>
          <cell r="D1212" t="str">
            <v>604A</v>
          </cell>
          <cell r="E1212">
            <v>0</v>
          </cell>
        </row>
        <row r="1213">
          <cell r="B1213" t="str">
            <v xml:space="preserve">КН1 (Ар)   </v>
          </cell>
          <cell r="C1213" t="str">
            <v>604 (часть счета: исключая</v>
          </cell>
          <cell r="D1213" t="str">
            <v>605A</v>
          </cell>
          <cell r="E1213" t="str">
            <v>NA</v>
          </cell>
        </row>
        <row r="1214">
          <cell r="C1214" t="str">
            <v>учитываемые на счете приобретенные</v>
          </cell>
          <cell r="D1214" t="str">
            <v>607A</v>
          </cell>
          <cell r="E1214">
            <v>0</v>
          </cell>
        </row>
        <row r="1215">
          <cell r="C1215" t="str">
            <v>издания (книги, брошюры, журналы и</v>
          </cell>
          <cell r="D1215" t="str">
            <v>609A</v>
          </cell>
          <cell r="E1215">
            <v>0</v>
          </cell>
        </row>
        <row r="1216">
          <cell r="C1216" t="str">
            <v>т.п. издания)), 605, 607, 609</v>
          </cell>
          <cell r="D1216" t="str">
            <v>610A</v>
          </cell>
          <cell r="E1216">
            <v>0</v>
          </cell>
          <cell r="H1216" t="str">
            <v xml:space="preserve"> </v>
          </cell>
        </row>
        <row r="1217">
          <cell r="C1217" t="str">
            <v>(А - П), 610, за минусом (606 (П) +</v>
          </cell>
          <cell r="D1217" t="str">
            <v>LESS</v>
          </cell>
        </row>
        <row r="1218">
          <cell r="C1218" t="str">
            <v>код 8908), превышающая собственные</v>
          </cell>
          <cell r="D1218" t="str">
            <v>brochures &amp; magazines</v>
          </cell>
        </row>
        <row r="1219">
          <cell r="C1219" t="str">
            <v>источники: 102, 103, 104 - код 8965,</v>
          </cell>
          <cell r="D1219" t="str">
            <v>606P</v>
          </cell>
          <cell r="E1219">
            <v>0</v>
          </cell>
        </row>
        <row r="1220">
          <cell r="C1220" t="str">
            <v>-105, (106 - код 8967), 107, 701,</v>
          </cell>
          <cell r="D1220" t="str">
            <v>609P</v>
          </cell>
          <cell r="E1220">
            <v>0</v>
          </cell>
        </row>
        <row r="1221">
          <cell r="C1221" t="str">
            <v>-702, 703, -704, -705. В случае</v>
          </cell>
          <cell r="D1221">
            <v>8908</v>
          </cell>
          <cell r="E1221">
            <v>0</v>
          </cell>
        </row>
        <row r="1222">
          <cell r="C1222" t="str">
            <v>получения при расчете кода 8971</v>
          </cell>
          <cell r="D1222" t="str">
            <v>Subtotal 1</v>
          </cell>
          <cell r="E1222">
            <v>0</v>
          </cell>
        </row>
        <row r="1223">
          <cell r="C1223" t="str">
            <v>отрицательного значения "собственных</v>
          </cell>
          <cell r="D1223" t="str">
            <v>Which is above</v>
          </cell>
        </row>
        <row r="1224">
          <cell r="C1224" t="str">
            <v>источников" в код 8971 проставляется</v>
          </cell>
          <cell r="D1224">
            <v>102</v>
          </cell>
          <cell r="E1224">
            <v>0</v>
          </cell>
        </row>
        <row r="1225">
          <cell r="C1225" t="str">
            <v>сумма дебетовых остатков по счетам</v>
          </cell>
          <cell r="D1225">
            <v>103</v>
          </cell>
          <cell r="E1225">
            <v>0</v>
          </cell>
        </row>
        <row r="1226">
          <cell r="C1226" t="str">
            <v>604 (часть счета: исключая</v>
          </cell>
          <cell r="D1226">
            <v>104</v>
          </cell>
          <cell r="E1226">
            <v>0</v>
          </cell>
        </row>
        <row r="1227">
          <cell r="C1227" t="str">
            <v>учитываемые на счете приобретенные</v>
          </cell>
          <cell r="D1227">
            <v>106</v>
          </cell>
          <cell r="E1227">
            <v>0</v>
          </cell>
        </row>
        <row r="1228">
          <cell r="C1228" t="str">
            <v>издания (книги, брошюры, журналы и</v>
          </cell>
          <cell r="D1228">
            <v>107</v>
          </cell>
          <cell r="E1228">
            <v>0</v>
          </cell>
        </row>
        <row r="1229">
          <cell r="C1229" t="str">
            <v>т.п. издания)), 605, 607, 609</v>
          </cell>
          <cell r="D1229">
            <v>701</v>
          </cell>
          <cell r="E1229">
            <v>0</v>
          </cell>
        </row>
        <row r="1230">
          <cell r="C1230" t="str">
            <v>(А - П), 610, за минусом (606 (П) +</v>
          </cell>
          <cell r="D1230">
            <v>703</v>
          </cell>
          <cell r="E1230">
            <v>0</v>
          </cell>
        </row>
        <row r="1231">
          <cell r="C1231" t="str">
            <v xml:space="preserve">код 8908)  </v>
          </cell>
          <cell r="D1231" t="str">
            <v>LESS</v>
          </cell>
        </row>
        <row r="1232">
          <cell r="D1232">
            <v>8965</v>
          </cell>
          <cell r="E1232">
            <v>0</v>
          </cell>
        </row>
        <row r="1233">
          <cell r="D1233">
            <v>8967</v>
          </cell>
          <cell r="E1233">
            <v>0</v>
          </cell>
        </row>
        <row r="1234">
          <cell r="D1234">
            <v>105</v>
          </cell>
          <cell r="E1234">
            <v>0</v>
          </cell>
        </row>
        <row r="1235">
          <cell r="D1235">
            <v>702</v>
          </cell>
          <cell r="E1235">
            <v>0</v>
          </cell>
        </row>
        <row r="1236">
          <cell r="D1236">
            <v>704</v>
          </cell>
          <cell r="E1236">
            <v>0</v>
          </cell>
        </row>
        <row r="1237">
          <cell r="D1237">
            <v>705</v>
          </cell>
          <cell r="E1237">
            <v>0</v>
          </cell>
        </row>
        <row r="1238">
          <cell r="D1238" t="str">
            <v>Subtotal 2</v>
          </cell>
          <cell r="E1238">
            <v>0</v>
          </cell>
        </row>
        <row r="1239">
          <cell r="B1239">
            <v>8971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</row>
        <row r="1241">
          <cell r="B1241" t="str">
            <v>Code</v>
          </cell>
          <cell r="C1241" t="str">
            <v>Narrative</v>
          </cell>
          <cell r="D1241" t="str">
            <v>Account</v>
          </cell>
          <cell r="E1241" t="str">
            <v>Account balances*</v>
          </cell>
          <cell r="F1241" t="str">
            <v>Code calculated by KPMG*</v>
          </cell>
          <cell r="G1241" t="str">
            <v>Code calculated by the Bank*</v>
          </cell>
          <cell r="H1241" t="str">
            <v>Dif</v>
          </cell>
          <cell r="I1241" t="str">
            <v>Comment</v>
          </cell>
        </row>
        <row r="1242">
          <cell r="C1242" t="str">
            <v>Вложения в не обремененные</v>
          </cell>
          <cell r="D1242">
            <v>50104</v>
          </cell>
          <cell r="E1242">
            <v>0</v>
          </cell>
        </row>
        <row r="1243">
          <cell r="B1243" t="str">
            <v>Н2 (ЛАм)</v>
          </cell>
          <cell r="C1243" t="str">
            <v>обязательствами долговые</v>
          </cell>
          <cell r="D1243">
            <v>50108</v>
          </cell>
          <cell r="E1243">
            <v>0</v>
          </cell>
        </row>
        <row r="1244">
          <cell r="B1244" t="str">
            <v>Н3 (ЛАт)</v>
          </cell>
          <cell r="C1244" t="str">
            <v>обязательства Российской Федерации и</v>
          </cell>
          <cell r="D1244">
            <v>50115</v>
          </cell>
          <cell r="E1244">
            <v>0</v>
          </cell>
        </row>
        <row r="1245">
          <cell r="B1245" t="str">
            <v>Н5 (ЛАт)</v>
          </cell>
          <cell r="C1245" t="str">
            <v>иностранных государств из числа</v>
          </cell>
          <cell r="D1245">
            <v>50205</v>
          </cell>
          <cell r="E1245">
            <v>0</v>
          </cell>
        </row>
        <row r="1246">
          <cell r="C1246" t="str">
            <v>группы "развитых стран",</v>
          </cell>
          <cell r="D1246">
            <v>50209</v>
          </cell>
          <cell r="E1246">
            <v>0</v>
          </cell>
        </row>
        <row r="1247">
          <cell r="C1247" t="str">
            <v>приобретенные для перепродажи и по</v>
          </cell>
          <cell r="D1247" t="str">
            <v>- arrested</v>
          </cell>
        </row>
        <row r="1248">
          <cell r="C1248" t="str">
            <v>договорам займа, за исключением сумм,</v>
          </cell>
        </row>
        <row r="1249">
          <cell r="C1249" t="str">
            <v>на которые наложен арест, части</v>
          </cell>
        </row>
        <row r="1250">
          <cell r="C1250" t="str">
            <v>счетов 50104, 50108, 50115, 50205,</v>
          </cell>
        </row>
        <row r="1251">
          <cell r="C1251">
            <v>50209</v>
          </cell>
        </row>
        <row r="1252">
          <cell r="B1252">
            <v>8972</v>
          </cell>
          <cell r="E1252">
            <v>0</v>
          </cell>
          <cell r="F1252">
            <v>0</v>
          </cell>
          <cell r="H1252">
            <v>0</v>
          </cell>
        </row>
        <row r="1254">
          <cell r="B1254" t="str">
            <v>Code</v>
          </cell>
          <cell r="C1254" t="str">
            <v>Narrative</v>
          </cell>
          <cell r="D1254" t="str">
            <v>Account</v>
          </cell>
          <cell r="E1254" t="str">
            <v>Account balances*</v>
          </cell>
          <cell r="F1254" t="str">
            <v>Code calculated by KPMG*</v>
          </cell>
          <cell r="G1254" t="str">
            <v>Code calculated by the Bank*</v>
          </cell>
          <cell r="H1254" t="str">
            <v>Dif</v>
          </cell>
          <cell r="I1254" t="str">
            <v>Comment</v>
          </cell>
        </row>
        <row r="1255">
          <cell r="C1255" t="str">
            <v>Ссуды, гарантированные Правительством</v>
          </cell>
          <cell r="D1255">
            <v>91305</v>
          </cell>
          <cell r="E1255">
            <v>0</v>
          </cell>
        </row>
        <row r="1256">
          <cell r="B1256" t="str">
            <v xml:space="preserve">Н1 (Ар) </v>
          </cell>
          <cell r="C1256" t="str">
            <v>РФ, в части, под которую получены</v>
          </cell>
        </row>
        <row r="1257">
          <cell r="B1257" t="str">
            <v>код 8996</v>
          </cell>
          <cell r="C1257" t="str">
            <v xml:space="preserve">гарантии  </v>
          </cell>
        </row>
        <row r="1258">
          <cell r="B1258">
            <v>8973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</row>
        <row r="1260">
          <cell r="B1260" t="str">
            <v>Code</v>
          </cell>
          <cell r="C1260" t="str">
            <v>Narrative</v>
          </cell>
          <cell r="D1260" t="str">
            <v>Account</v>
          </cell>
          <cell r="E1260" t="str">
            <v>Account balances*</v>
          </cell>
          <cell r="F1260" t="str">
            <v>Code calculated by KPMG*</v>
          </cell>
          <cell r="G1260" t="str">
            <v>Code calculated by the Bank*</v>
          </cell>
          <cell r="H1260" t="str">
            <v>Dif</v>
          </cell>
          <cell r="I1260" t="str">
            <v>Comment</v>
          </cell>
        </row>
        <row r="1261">
          <cell r="C1261" t="str">
            <v>Ссуды под залог государственных</v>
          </cell>
          <cell r="D1261">
            <v>45206</v>
          </cell>
          <cell r="E1261">
            <v>0</v>
          </cell>
        </row>
        <row r="1262">
          <cell r="B1262" t="str">
            <v xml:space="preserve">Н1 (Ар)  </v>
          </cell>
          <cell r="C1262" t="str">
            <v>ценных бумаг Российской Федерации в</v>
          </cell>
          <cell r="D1262">
            <v>91303</v>
          </cell>
          <cell r="E1262">
            <v>0</v>
          </cell>
        </row>
        <row r="1263">
          <cell r="B1263" t="str">
            <v xml:space="preserve">код 8996 </v>
          </cell>
          <cell r="C1263" t="str">
            <v>части, равной рыночной стоимости</v>
          </cell>
        </row>
        <row r="1264">
          <cell r="C1264" t="str">
            <v xml:space="preserve">указанных бумаг  </v>
          </cell>
        </row>
        <row r="1265">
          <cell r="B1265">
            <v>8974</v>
          </cell>
          <cell r="E1265">
            <v>0</v>
          </cell>
          <cell r="F1265">
            <v>0</v>
          </cell>
          <cell r="H1265">
            <v>0</v>
          </cell>
        </row>
        <row r="1267">
          <cell r="B1267" t="str">
            <v>Code</v>
          </cell>
          <cell r="C1267" t="str">
            <v>Narrative</v>
          </cell>
          <cell r="D1267" t="str">
            <v>Account</v>
          </cell>
          <cell r="E1267" t="str">
            <v>Account balances*</v>
          </cell>
          <cell r="F1267" t="str">
            <v>Code calculated by KPMG*</v>
          </cell>
          <cell r="G1267" t="str">
            <v>Code calculated by the Bank*</v>
          </cell>
          <cell r="H1267" t="str">
            <v>Dif</v>
          </cell>
          <cell r="I1267" t="str">
            <v>Comment</v>
          </cell>
        </row>
        <row r="1268">
          <cell r="C1268" t="str">
            <v>Ссуды под залог драгоценных металлов</v>
          </cell>
          <cell r="D1268">
            <v>91308</v>
          </cell>
          <cell r="E1268" t="str">
            <v>NA</v>
          </cell>
        </row>
        <row r="1269">
          <cell r="B1269" t="str">
            <v xml:space="preserve">Н1 (Ар) </v>
          </cell>
          <cell r="C1269" t="str">
            <v>в слитках в части, равной их</v>
          </cell>
        </row>
        <row r="1270">
          <cell r="B1270" t="str">
            <v>код 8996</v>
          </cell>
          <cell r="C1270" t="str">
            <v xml:space="preserve">рыночной стоимости  </v>
          </cell>
        </row>
        <row r="1271">
          <cell r="B1271">
            <v>8975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</row>
        <row r="1273">
          <cell r="B1273" t="str">
            <v>Code</v>
          </cell>
          <cell r="C1273" t="str">
            <v>Narrative</v>
          </cell>
          <cell r="D1273" t="str">
            <v>Account</v>
          </cell>
          <cell r="E1273" t="str">
            <v>Account balances*</v>
          </cell>
          <cell r="F1273" t="str">
            <v>Code calculated by KPMG*</v>
          </cell>
          <cell r="G1273" t="str">
            <v>Code calculated by the Bank*</v>
          </cell>
          <cell r="H1273" t="str">
            <v>Dif</v>
          </cell>
          <cell r="I1273" t="str">
            <v>Comment</v>
          </cell>
        </row>
        <row r="1274">
          <cell r="C1274" t="str">
            <v>Средства на корреспондентских счетах</v>
          </cell>
          <cell r="D1274">
            <v>30114</v>
          </cell>
          <cell r="E1274">
            <v>0</v>
          </cell>
        </row>
        <row r="1275">
          <cell r="B1275" t="str">
            <v xml:space="preserve">Н1 (Ар),  </v>
          </cell>
          <cell r="C1275" t="str">
            <v>в банках стран из числа "группы</v>
          </cell>
          <cell r="D1275">
            <v>30119</v>
          </cell>
          <cell r="E1275">
            <v>0</v>
          </cell>
        </row>
        <row r="1276">
          <cell r="B1276" t="str">
            <v>Н2</v>
          </cell>
          <cell r="C1276" t="str">
            <v>развитых стран" (включая средства на</v>
          </cell>
          <cell r="D1276" t="str">
            <v>-arrested</v>
          </cell>
        </row>
        <row r="1277">
          <cell r="B1277" t="str">
            <v>H3</v>
          </cell>
          <cell r="C1277" t="str">
            <v>корреспондентских счетах в СКВ и</v>
          </cell>
          <cell r="D1277" t="str">
            <v>- with no licence</v>
          </cell>
        </row>
        <row r="1278">
          <cell r="B1278" t="str">
            <v>H5</v>
          </cell>
          <cell r="C1278" t="str">
            <v>драгоценных металлах), за исключением</v>
          </cell>
          <cell r="D1278" t="str">
            <v>- accumulating ac</v>
          </cell>
        </row>
        <row r="1279">
          <cell r="C1279" t="str">
            <v>сумм, на которые наложен арест,</v>
          </cell>
        </row>
        <row r="1280">
          <cell r="C1280" t="str">
            <v>средств на счетах в банках с</v>
          </cell>
        </row>
        <row r="1281">
          <cell r="C1281" t="str">
            <v>отозванной лицензией на осуществление</v>
          </cell>
        </row>
        <row r="1282">
          <cell r="C1282" t="str">
            <v>банковских операций, а также остатков</v>
          </cell>
        </row>
        <row r="1283">
          <cell r="C1283" t="str">
            <v>на отдельных лицевых счетах,</v>
          </cell>
        </row>
        <row r="1284">
          <cell r="C1284" t="str">
            <v>действующих в соответствии с</v>
          </cell>
        </row>
        <row r="1285">
          <cell r="C1285" t="str">
            <v>Указанием Банка России от 19.03.99</v>
          </cell>
        </row>
        <row r="1286">
          <cell r="C1286" t="str">
            <v>N 513-У в режиме накопительных</v>
          </cell>
        </row>
        <row r="1287">
          <cell r="C1287" t="str">
            <v xml:space="preserve">счетов, части счетов 30114, 30119 </v>
          </cell>
        </row>
        <row r="1288">
          <cell r="B1288">
            <v>8976</v>
          </cell>
          <cell r="E1288">
            <v>0</v>
          </cell>
          <cell r="F1288">
            <v>0</v>
          </cell>
          <cell r="H1288">
            <v>0</v>
          </cell>
        </row>
        <row r="1290">
          <cell r="B1290" t="str">
            <v>Code</v>
          </cell>
          <cell r="C1290" t="str">
            <v>Narrative</v>
          </cell>
          <cell r="D1290" t="str">
            <v>Account</v>
          </cell>
          <cell r="E1290" t="str">
            <v>Account balances*</v>
          </cell>
          <cell r="F1290" t="str">
            <v>Code calculated by KPMG*</v>
          </cell>
          <cell r="G1290" t="str">
            <v>Code calculated by the Bank*</v>
          </cell>
          <cell r="H1290" t="str">
            <v>Dif</v>
          </cell>
          <cell r="I1290" t="str">
            <v>Comment</v>
          </cell>
        </row>
        <row r="1291">
          <cell r="C1291" t="str">
            <v>Кредиты, депозиты и иные размещенные</v>
          </cell>
          <cell r="D1291" t="str">
            <v>321A</v>
          </cell>
          <cell r="E1291">
            <v>0</v>
          </cell>
        </row>
        <row r="1292">
          <cell r="B1292" t="str">
            <v>H1</v>
          </cell>
          <cell r="C1292" t="str">
            <v>средства в банках стран из числа</v>
          </cell>
          <cell r="D1292" t="str">
            <v>323A</v>
          </cell>
          <cell r="E1292">
            <v>0</v>
          </cell>
        </row>
        <row r="1293">
          <cell r="B1293" t="str">
            <v>Н6</v>
          </cell>
          <cell r="C1293" t="str">
            <v>группы развитых стран (в том числе</v>
          </cell>
          <cell r="D1293">
            <v>20316</v>
          </cell>
          <cell r="E1293">
            <v>0</v>
          </cell>
        </row>
        <row r="1294">
          <cell r="B1294" t="str">
            <v>Н7</v>
          </cell>
          <cell r="C1294" t="str">
            <v>в СКВ и драгоценных металлах), за</v>
          </cell>
        </row>
        <row r="1295">
          <cell r="C1295" t="str">
            <v>исключением сумм, на которые наложен</v>
          </cell>
          <cell r="D1295" t="str">
            <v>-arrested</v>
          </cell>
        </row>
        <row r="1296">
          <cell r="C1296" t="str">
            <v>арест, а также средств на счетах в</v>
          </cell>
          <cell r="D1296" t="str">
            <v>- with no licence</v>
          </cell>
        </row>
        <row r="1297">
          <cell r="C1297" t="str">
            <v>банках с отозванной лицензией на</v>
          </cell>
        </row>
        <row r="1298">
          <cell r="C1298" t="str">
            <v>осуществление банковских операций,</v>
          </cell>
        </row>
        <row r="1299">
          <cell r="C1299" t="str">
            <v xml:space="preserve">части счетов 20316, 321А, 323А </v>
          </cell>
        </row>
        <row r="1300">
          <cell r="B1300">
            <v>8977</v>
          </cell>
          <cell r="E1300">
            <v>0</v>
          </cell>
          <cell r="F1300">
            <v>0</v>
          </cell>
          <cell r="H1300">
            <v>0</v>
          </cell>
        </row>
        <row r="1302">
          <cell r="B1302" t="str">
            <v>Code</v>
          </cell>
          <cell r="C1302" t="str">
            <v>Narrative</v>
          </cell>
          <cell r="D1302" t="str">
            <v>Account</v>
          </cell>
          <cell r="E1302" t="str">
            <v>Account balances*</v>
          </cell>
          <cell r="F1302" t="str">
            <v>Code calculated by KPMG*</v>
          </cell>
          <cell r="G1302" t="str">
            <v>Code calculated by the Bank*</v>
          </cell>
          <cell r="H1302" t="str">
            <v>Dif</v>
          </cell>
          <cell r="I1302" t="str">
            <v>Comment</v>
          </cell>
        </row>
        <row r="1303">
          <cell r="C1303" t="str">
            <v>Ссуды под залог ценных бумаг</v>
          </cell>
        </row>
        <row r="1304">
          <cell r="B1304" t="str">
            <v xml:space="preserve">Н1 (Ар) </v>
          </cell>
          <cell r="C1304" t="str">
            <v>субъектов Российской Федерации и</v>
          </cell>
        </row>
        <row r="1305">
          <cell r="B1305" t="str">
            <v>код 8996</v>
          </cell>
          <cell r="C1305" t="str">
            <v>местных органов самоуправления в</v>
          </cell>
        </row>
        <row r="1306">
          <cell r="C1306" t="str">
            <v>части, равной рыночной стоимости</v>
          </cell>
        </row>
        <row r="1307">
          <cell r="C1307" t="str">
            <v xml:space="preserve">указанных бумаг  </v>
          </cell>
        </row>
        <row r="1308">
          <cell r="B1308">
            <v>8978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</row>
        <row r="1310">
          <cell r="B1310" t="str">
            <v>Code</v>
          </cell>
          <cell r="C1310" t="str">
            <v>Narrative</v>
          </cell>
          <cell r="D1310" t="str">
            <v>Account</v>
          </cell>
          <cell r="E1310" t="str">
            <v>Account balances*</v>
          </cell>
          <cell r="F1310" t="str">
            <v>Code calculated by KPMG*</v>
          </cell>
          <cell r="G1310" t="str">
            <v>Code calculated by the Bank*</v>
          </cell>
          <cell r="H1310" t="str">
            <v>Dif</v>
          </cell>
          <cell r="I1310" t="str">
            <v>Comment</v>
          </cell>
        </row>
        <row r="1311">
          <cell r="C1311" t="str">
            <v>Средства на счетах в банках -</v>
          </cell>
          <cell r="D1311">
            <v>30114</v>
          </cell>
          <cell r="E1311">
            <v>0</v>
          </cell>
        </row>
        <row r="1312">
          <cell r="B1312" t="str">
            <v>Н1 (Ар)</v>
          </cell>
          <cell r="C1312" t="str">
            <v>нерезидентах стран, не входящих в</v>
          </cell>
          <cell r="D1312" t="str">
            <v>321A</v>
          </cell>
          <cell r="E1312">
            <v>0</v>
          </cell>
        </row>
        <row r="1313">
          <cell r="C1313" t="str">
            <v>число "группы развитых стран", за</v>
          </cell>
          <cell r="D1313" t="str">
            <v>323A</v>
          </cell>
          <cell r="E1313">
            <v>0</v>
          </cell>
        </row>
        <row r="1314">
          <cell r="C1314" t="str">
            <v>исключением сумм, на которые наложен</v>
          </cell>
          <cell r="D1314" t="str">
            <v>-arrested</v>
          </cell>
        </row>
        <row r="1315">
          <cell r="C1315" t="str">
            <v>арест, средств на счетах в банках -</v>
          </cell>
          <cell r="D1315" t="str">
            <v>- with no licence</v>
          </cell>
        </row>
        <row r="1316">
          <cell r="C1316" t="str">
            <v>нерезидентах с отозванной лицензией</v>
          </cell>
          <cell r="D1316" t="str">
            <v>- accumulating ac</v>
          </cell>
        </row>
        <row r="1317">
          <cell r="C1317" t="str">
            <v>на осуществление банковских операций,</v>
          </cell>
        </row>
        <row r="1318">
          <cell r="C1318" t="str">
            <v>а также остатков на отдельных лицевых</v>
          </cell>
        </row>
        <row r="1319">
          <cell r="C1319" t="str">
            <v>счетах, действующих в соответствии с</v>
          </cell>
        </row>
        <row r="1320">
          <cell r="C1320" t="str">
            <v>Указанием Банка России от 19.03.99</v>
          </cell>
        </row>
        <row r="1321">
          <cell r="C1321" t="str">
            <v>N 513-У в режиме накопительных</v>
          </cell>
        </row>
        <row r="1322">
          <cell r="C1322" t="str">
            <v>счетов, части счетов 30114, 321А,</v>
          </cell>
        </row>
        <row r="1323">
          <cell r="C1323" t="str">
            <v xml:space="preserve">323А   </v>
          </cell>
        </row>
        <row r="1324">
          <cell r="B1324">
            <v>8979</v>
          </cell>
          <cell r="E1324">
            <v>0</v>
          </cell>
          <cell r="F1324">
            <v>0</v>
          </cell>
          <cell r="H1324">
            <v>0</v>
          </cell>
        </row>
        <row r="1326">
          <cell r="B1326" t="str">
            <v>Code</v>
          </cell>
          <cell r="C1326" t="str">
            <v>Narrative</v>
          </cell>
          <cell r="D1326" t="str">
            <v>Account</v>
          </cell>
          <cell r="E1326" t="str">
            <v>Account balances*</v>
          </cell>
          <cell r="F1326" t="str">
            <v>Code calculated by KPMG*</v>
          </cell>
          <cell r="G1326" t="str">
            <v>Code calculated by the Bank*</v>
          </cell>
          <cell r="H1326" t="str">
            <v>Dif</v>
          </cell>
          <cell r="I1326" t="str">
            <v>Comment</v>
          </cell>
        </row>
        <row r="1327">
          <cell r="C1327" t="str">
            <v>Вложения в ценные бумаги,</v>
          </cell>
          <cell r="D1327">
            <v>50106</v>
          </cell>
          <cell r="E1327">
            <v>0</v>
          </cell>
        </row>
        <row r="1328">
          <cell r="B1328" t="str">
            <v xml:space="preserve">Н1 (Ар)    </v>
          </cell>
          <cell r="C1328" t="str">
            <v>приобретенные для перепродажи и по</v>
          </cell>
          <cell r="D1328">
            <v>50207</v>
          </cell>
          <cell r="E1328">
            <v>0</v>
          </cell>
        </row>
        <row r="1329">
          <cell r="C1329" t="str">
            <v>договорам займа, за исключением сумм,</v>
          </cell>
          <cell r="D1329">
            <v>50107</v>
          </cell>
          <cell r="E1329">
            <v>0</v>
          </cell>
        </row>
        <row r="1330">
          <cell r="C1330" t="str">
            <v>на которые наложен арест, части</v>
          </cell>
          <cell r="D1330">
            <v>50108</v>
          </cell>
          <cell r="E1330">
            <v>0</v>
          </cell>
        </row>
        <row r="1331">
          <cell r="C1331" t="str">
            <v>счетов: 50106 и 50207 (за исключением</v>
          </cell>
          <cell r="D1331">
            <v>50209</v>
          </cell>
          <cell r="E1331">
            <v>0</v>
          </cell>
        </row>
        <row r="1332">
          <cell r="C1332" t="str">
            <v>сумм, учтенных при расчете кода</v>
          </cell>
          <cell r="D1332">
            <v>50109</v>
          </cell>
          <cell r="E1332">
            <v>0</v>
          </cell>
        </row>
        <row r="1333">
          <cell r="C1333" t="str">
            <v>8900), 50107, 50108 и 50209 (за</v>
          </cell>
          <cell r="D1333">
            <v>50110</v>
          </cell>
          <cell r="E1333">
            <v>0</v>
          </cell>
        </row>
        <row r="1334">
          <cell r="C1334" t="str">
            <v>исключением сумм, учтенных при</v>
          </cell>
          <cell r="D1334">
            <v>50208</v>
          </cell>
          <cell r="E1334">
            <v>0</v>
          </cell>
        </row>
        <row r="1335">
          <cell r="C1335" t="str">
            <v>расчете кода 8901), 50109, 50110,</v>
          </cell>
          <cell r="D1335">
            <v>50210</v>
          </cell>
          <cell r="E1335">
            <v>0</v>
          </cell>
        </row>
        <row r="1336">
          <cell r="C1336" t="str">
            <v>50208, 50210, 50211, 50606, 50607,</v>
          </cell>
          <cell r="D1336">
            <v>50211</v>
          </cell>
          <cell r="E1336">
            <v>0</v>
          </cell>
        </row>
        <row r="1337">
          <cell r="C1337" t="str">
            <v>50608, 50611, 50613, 50706, 50707,</v>
          </cell>
          <cell r="D1337">
            <v>50606</v>
          </cell>
          <cell r="E1337">
            <v>0</v>
          </cell>
        </row>
        <row r="1338">
          <cell r="C1338" t="str">
            <v>50708, 50113 и 50115 (за исключением</v>
          </cell>
          <cell r="D1338">
            <v>50607</v>
          </cell>
          <cell r="E1338">
            <v>0</v>
          </cell>
        </row>
        <row r="1339">
          <cell r="C1339" t="str">
            <v>сумм, учтенных при расчете кодов 8900</v>
          </cell>
          <cell r="D1339">
            <v>50608</v>
          </cell>
          <cell r="E1339">
            <v>0</v>
          </cell>
        </row>
        <row r="1340">
          <cell r="C1340" t="str">
            <v xml:space="preserve">... 8904)  </v>
          </cell>
          <cell r="D1340">
            <v>50611</v>
          </cell>
          <cell r="E1340">
            <v>0</v>
          </cell>
        </row>
        <row r="1341">
          <cell r="D1341">
            <v>50613</v>
          </cell>
          <cell r="E1341">
            <v>0</v>
          </cell>
        </row>
        <row r="1342">
          <cell r="D1342">
            <v>50706</v>
          </cell>
          <cell r="E1342">
            <v>0</v>
          </cell>
        </row>
        <row r="1343">
          <cell r="D1343">
            <v>50707</v>
          </cell>
          <cell r="E1343">
            <v>0</v>
          </cell>
        </row>
        <row r="1344">
          <cell r="D1344">
            <v>50708</v>
          </cell>
          <cell r="E1344">
            <v>0</v>
          </cell>
        </row>
        <row r="1345">
          <cell r="D1345">
            <v>50113</v>
          </cell>
          <cell r="E1345">
            <v>0</v>
          </cell>
        </row>
        <row r="1346">
          <cell r="D1346">
            <v>50115</v>
          </cell>
          <cell r="E1346">
            <v>0</v>
          </cell>
        </row>
        <row r="1347">
          <cell r="D1347" t="str">
            <v>Less</v>
          </cell>
        </row>
        <row r="1348">
          <cell r="D1348">
            <v>8900</v>
          </cell>
        </row>
        <row r="1349">
          <cell r="D1349">
            <v>8901</v>
          </cell>
        </row>
        <row r="1350">
          <cell r="D1350">
            <v>8902</v>
          </cell>
        </row>
        <row r="1351">
          <cell r="D1351">
            <v>8903</v>
          </cell>
        </row>
        <row r="1352">
          <cell r="D1352">
            <v>8904</v>
          </cell>
        </row>
        <row r="1353">
          <cell r="D1353" t="str">
            <v>-arrested</v>
          </cell>
        </row>
        <row r="1354">
          <cell r="B1354">
            <v>8980</v>
          </cell>
          <cell r="E1354">
            <v>0</v>
          </cell>
          <cell r="F1354">
            <v>0</v>
          </cell>
          <cell r="H1354">
            <v>0</v>
          </cell>
        </row>
        <row r="1356">
          <cell r="B1356" t="str">
            <v>Code</v>
          </cell>
          <cell r="C1356" t="str">
            <v>Narrative</v>
          </cell>
          <cell r="D1356" t="str">
            <v>Account</v>
          </cell>
          <cell r="E1356" t="str">
            <v>Account balances*</v>
          </cell>
          <cell r="F1356" t="str">
            <v>Code calculated by KPMG*</v>
          </cell>
          <cell r="G1356" t="str">
            <v>Code calculated by the Bank*</v>
          </cell>
          <cell r="H1356" t="str">
            <v>Dif</v>
          </cell>
          <cell r="I1356" t="str">
            <v>Comment</v>
          </cell>
        </row>
        <row r="1357">
          <cell r="C1357" t="str">
            <v>Средства, списанные со счетов</v>
          </cell>
          <cell r="D1357">
            <v>47418</v>
          </cell>
          <cell r="E1357">
            <v>0</v>
          </cell>
        </row>
        <row r="1358">
          <cell r="B1358" t="str">
            <v>H11</v>
          </cell>
          <cell r="C1358" t="str">
            <v>клиентов - физических лиц, но не</v>
          </cell>
        </row>
        <row r="1359">
          <cell r="C1359" t="str">
            <v>проведенные по корреспондентскому</v>
          </cell>
        </row>
        <row r="1360">
          <cell r="C1360" t="str">
            <v>счету банка из-за недостаточности</v>
          </cell>
        </row>
        <row r="1361">
          <cell r="C1361" t="str">
            <v xml:space="preserve">средств, часть счета 47418 </v>
          </cell>
        </row>
        <row r="1362">
          <cell r="B1362">
            <v>8981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</row>
        <row r="1364">
          <cell r="B1364" t="str">
            <v>Code</v>
          </cell>
          <cell r="C1364" t="str">
            <v>Narrative</v>
          </cell>
          <cell r="D1364" t="str">
            <v>Account</v>
          </cell>
          <cell r="E1364" t="str">
            <v>Account balances*</v>
          </cell>
          <cell r="F1364" t="str">
            <v>Code calculated by KPMG*</v>
          </cell>
          <cell r="G1364" t="str">
            <v>Code calculated by the Bank*</v>
          </cell>
          <cell r="H1364" t="str">
            <v>Dif</v>
          </cell>
          <cell r="I1364" t="str">
            <v>Comment</v>
          </cell>
        </row>
        <row r="1365">
          <cell r="C1365" t="str">
            <v>Номинальная стоимость векселей с</v>
          </cell>
          <cell r="D1365">
            <v>52406</v>
          </cell>
          <cell r="E1365">
            <v>0</v>
          </cell>
        </row>
        <row r="1366">
          <cell r="B1366" t="str">
            <v xml:space="preserve">Н13 (ВО)   </v>
          </cell>
          <cell r="C1366" t="str">
            <v>истекшим сроком исполнения, часть</v>
          </cell>
        </row>
        <row r="1367">
          <cell r="C1367" t="str">
            <v xml:space="preserve">балансового счета 52406 </v>
          </cell>
        </row>
        <row r="1368">
          <cell r="B1368">
            <v>8982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</row>
        <row r="1370">
          <cell r="B1370" t="str">
            <v>Code</v>
          </cell>
          <cell r="C1370" t="str">
            <v>Narrative</v>
          </cell>
          <cell r="D1370" t="str">
            <v>Account</v>
          </cell>
          <cell r="E1370" t="str">
            <v>Account balances*</v>
          </cell>
          <cell r="F1370" t="str">
            <v>Code calculated by KPMG*</v>
          </cell>
          <cell r="G1370" t="str">
            <v>Code calculated by the Bank*</v>
          </cell>
          <cell r="H1370" t="str">
            <v>Dif</v>
          </cell>
          <cell r="I1370" t="str">
            <v>Comment</v>
          </cell>
        </row>
        <row r="1371">
          <cell r="B1371" t="str">
            <v xml:space="preserve">Н1 (Рк)    </v>
          </cell>
          <cell r="C1371" t="str">
            <v>Разница между величиной созданного</v>
          </cell>
          <cell r="D1371">
            <v>20321</v>
          </cell>
          <cell r="E1371">
            <v>0</v>
          </cell>
        </row>
        <row r="1372">
          <cell r="C1372" t="str">
            <v>резерва на возможные потери по ссудам</v>
          </cell>
          <cell r="D1372">
            <v>32015</v>
          </cell>
          <cell r="E1372">
            <v>0</v>
          </cell>
        </row>
        <row r="1373">
          <cell r="C1373" t="str">
            <v>2 - 4 групп риска и остатком счета</v>
          </cell>
          <cell r="D1373">
            <v>32115</v>
          </cell>
          <cell r="E1373">
            <v>0</v>
          </cell>
        </row>
        <row r="1374">
          <cell r="C1374" t="str">
            <v>61404 в части средств, не вошедших в</v>
          </cell>
          <cell r="D1374">
            <v>32211</v>
          </cell>
          <cell r="E1374">
            <v>0</v>
          </cell>
        </row>
        <row r="1375">
          <cell r="C1375" t="str">
            <v>расчет капитала: сч. 20321, 32015,</v>
          </cell>
          <cell r="D1375">
            <v>32311</v>
          </cell>
          <cell r="E1375">
            <v>0</v>
          </cell>
        </row>
        <row r="1376">
          <cell r="C1376" t="str">
            <v>32115, 32211, 32311, 32403, 44115,</v>
          </cell>
          <cell r="D1376">
            <v>32403</v>
          </cell>
          <cell r="E1376">
            <v>0</v>
          </cell>
        </row>
        <row r="1377">
          <cell r="C1377" t="str">
            <v>44215, 44315, 44415, 44515, 44615,</v>
          </cell>
          <cell r="D1377">
            <v>44115</v>
          </cell>
          <cell r="E1377">
            <v>0</v>
          </cell>
        </row>
        <row r="1378">
          <cell r="C1378" t="str">
            <v>44715, 44815, 44915, 45015, 45115,</v>
          </cell>
          <cell r="D1378">
            <v>44215</v>
          </cell>
          <cell r="E1378">
            <v>0</v>
          </cell>
        </row>
        <row r="1379">
          <cell r="C1379" t="str">
            <v>45215, 45315, 45415, 45515, 45615,</v>
          </cell>
          <cell r="D1379">
            <v>44315</v>
          </cell>
          <cell r="E1379">
            <v>0</v>
          </cell>
        </row>
        <row r="1380">
          <cell r="C1380" t="str">
            <v>45715, 45818, 46008, 46108, 46208,</v>
          </cell>
          <cell r="D1380">
            <v>44415</v>
          </cell>
          <cell r="E1380">
            <v>0</v>
          </cell>
        </row>
        <row r="1381">
          <cell r="C1381" t="str">
            <v>46308, 46408, 46508, 46608, 46708,</v>
          </cell>
          <cell r="D1381">
            <v>44515</v>
          </cell>
          <cell r="E1381">
            <v>0</v>
          </cell>
        </row>
        <row r="1382">
          <cell r="C1382" t="str">
            <v>46808, 46908, 47008, 47108, 47208,</v>
          </cell>
          <cell r="D1382">
            <v>44615</v>
          </cell>
          <cell r="E1382">
            <v>0</v>
          </cell>
        </row>
        <row r="1383">
          <cell r="C1383" t="str">
            <v>47308, 47425 (только в отношении</v>
          </cell>
          <cell r="D1383">
            <v>44715</v>
          </cell>
          <cell r="E1383">
            <v>0</v>
          </cell>
        </row>
        <row r="1384">
          <cell r="C1384" t="str">
            <v>задолженности, учитываемой на счете</v>
          </cell>
          <cell r="D1384">
            <v>44815</v>
          </cell>
          <cell r="E1384">
            <v>0</v>
          </cell>
        </row>
        <row r="1385">
          <cell r="C1385" t="str">
            <v>47402, а также в части резерва,</v>
          </cell>
          <cell r="D1385">
            <v>44915</v>
          </cell>
          <cell r="E1385">
            <v>0</v>
          </cell>
        </row>
        <row r="1386">
          <cell r="C1386" t="str">
            <v>сформированного в соответствии с</v>
          </cell>
          <cell r="D1386">
            <v>45015</v>
          </cell>
          <cell r="E1386">
            <v>0</v>
          </cell>
        </row>
        <row r="1387">
          <cell r="C1387" t="str">
            <v>Указанием Банка России от 14.07.98</v>
          </cell>
          <cell r="D1387">
            <v>45115</v>
          </cell>
          <cell r="E1387">
            <v>0</v>
          </cell>
        </row>
        <row r="1388">
          <cell r="C1388" t="str">
            <v>N 290-У), 51210, 51310, 51410, 51510,</v>
          </cell>
          <cell r="D1388">
            <v>45215</v>
          </cell>
          <cell r="E1388">
            <v>0</v>
          </cell>
        </row>
        <row r="1389">
          <cell r="C1389" t="str">
            <v>51610, 51710, 51810, 51910, 60324</v>
          </cell>
          <cell r="D1389">
            <v>45315</v>
          </cell>
          <cell r="E1389">
            <v>0</v>
          </cell>
        </row>
        <row r="1390">
          <cell r="C1390" t="str">
            <v>(только в отношении задолженности,</v>
          </cell>
          <cell r="D1390">
            <v>45415</v>
          </cell>
          <cell r="E1390">
            <v>0</v>
          </cell>
        </row>
        <row r="1391">
          <cell r="C1391" t="str">
            <v xml:space="preserve">учитываемой на счете 60315), -61404 </v>
          </cell>
          <cell r="D1391">
            <v>45515</v>
          </cell>
          <cell r="E1391">
            <v>0</v>
          </cell>
        </row>
        <row r="1392">
          <cell r="D1392">
            <v>45615</v>
          </cell>
          <cell r="E1392">
            <v>0</v>
          </cell>
        </row>
        <row r="1393">
          <cell r="D1393">
            <v>45715</v>
          </cell>
          <cell r="E1393">
            <v>0</v>
          </cell>
        </row>
        <row r="1394">
          <cell r="D1394">
            <v>45815</v>
          </cell>
          <cell r="E1394">
            <v>0</v>
          </cell>
        </row>
        <row r="1395">
          <cell r="D1395">
            <v>46008</v>
          </cell>
          <cell r="E1395">
            <v>0</v>
          </cell>
        </row>
        <row r="1396">
          <cell r="D1396">
            <v>46108</v>
          </cell>
          <cell r="E1396">
            <v>0</v>
          </cell>
        </row>
        <row r="1397">
          <cell r="D1397">
            <v>46208</v>
          </cell>
          <cell r="E1397">
            <v>0</v>
          </cell>
        </row>
        <row r="1398">
          <cell r="D1398">
            <v>46308</v>
          </cell>
          <cell r="E1398">
            <v>0</v>
          </cell>
        </row>
        <row r="1399">
          <cell r="D1399">
            <v>46408</v>
          </cell>
          <cell r="E1399">
            <v>0</v>
          </cell>
        </row>
        <row r="1400">
          <cell r="D1400">
            <v>46508</v>
          </cell>
          <cell r="E1400">
            <v>0</v>
          </cell>
        </row>
        <row r="1401">
          <cell r="D1401">
            <v>46608</v>
          </cell>
          <cell r="E1401">
            <v>0</v>
          </cell>
        </row>
        <row r="1402">
          <cell r="D1402">
            <v>46708</v>
          </cell>
          <cell r="E1402">
            <v>0</v>
          </cell>
        </row>
        <row r="1403">
          <cell r="D1403">
            <v>46808</v>
          </cell>
          <cell r="E1403">
            <v>0</v>
          </cell>
        </row>
        <row r="1404">
          <cell r="D1404">
            <v>46908</v>
          </cell>
          <cell r="E1404">
            <v>0</v>
          </cell>
        </row>
        <row r="1405">
          <cell r="D1405">
            <v>47008</v>
          </cell>
          <cell r="E1405">
            <v>0</v>
          </cell>
        </row>
        <row r="1406">
          <cell r="D1406">
            <v>47108</v>
          </cell>
          <cell r="E1406">
            <v>0</v>
          </cell>
        </row>
        <row r="1407">
          <cell r="D1407">
            <v>47208</v>
          </cell>
          <cell r="E1407">
            <v>0</v>
          </cell>
        </row>
        <row r="1408">
          <cell r="D1408">
            <v>47308</v>
          </cell>
          <cell r="E1408">
            <v>0</v>
          </cell>
        </row>
        <row r="1409">
          <cell r="D1409">
            <v>47425</v>
          </cell>
          <cell r="E1409">
            <v>0</v>
          </cell>
        </row>
        <row r="1410">
          <cell r="D1410">
            <v>47402</v>
          </cell>
          <cell r="E1410">
            <v>0</v>
          </cell>
        </row>
        <row r="1411">
          <cell r="D1411">
            <v>51210</v>
          </cell>
          <cell r="E1411">
            <v>0</v>
          </cell>
        </row>
        <row r="1412">
          <cell r="D1412">
            <v>51310</v>
          </cell>
          <cell r="E1412">
            <v>0</v>
          </cell>
        </row>
        <row r="1413">
          <cell r="D1413">
            <v>51410</v>
          </cell>
          <cell r="E1413">
            <v>0</v>
          </cell>
        </row>
        <row r="1414">
          <cell r="D1414">
            <v>51510</v>
          </cell>
          <cell r="E1414">
            <v>0</v>
          </cell>
        </row>
        <row r="1415">
          <cell r="D1415">
            <v>51610</v>
          </cell>
          <cell r="E1415">
            <v>0</v>
          </cell>
        </row>
        <row r="1416">
          <cell r="D1416">
            <v>51710</v>
          </cell>
          <cell r="E1416">
            <v>0</v>
          </cell>
        </row>
        <row r="1417">
          <cell r="D1417">
            <v>51810</v>
          </cell>
          <cell r="E1417">
            <v>0</v>
          </cell>
        </row>
        <row r="1418">
          <cell r="D1418">
            <v>51910</v>
          </cell>
          <cell r="E1418">
            <v>0</v>
          </cell>
        </row>
        <row r="1419">
          <cell r="D1419">
            <v>60324</v>
          </cell>
          <cell r="E1419">
            <v>0</v>
          </cell>
        </row>
        <row r="1420">
          <cell r="D1420">
            <v>60315</v>
          </cell>
          <cell r="E1420">
            <v>0</v>
          </cell>
        </row>
        <row r="1421">
          <cell r="D1421" t="str">
            <v>LESS</v>
          </cell>
        </row>
        <row r="1422">
          <cell r="D1422">
            <v>61404</v>
          </cell>
          <cell r="E1422">
            <v>0</v>
          </cell>
        </row>
        <row r="1423">
          <cell r="B1423">
            <v>8987</v>
          </cell>
          <cell r="E1423">
            <v>0</v>
          </cell>
          <cell r="F1423">
            <v>0</v>
          </cell>
          <cell r="H1423">
            <v>0</v>
          </cell>
        </row>
        <row r="1425">
          <cell r="B1425" t="str">
            <v>Code</v>
          </cell>
          <cell r="C1425" t="str">
            <v>Narrative</v>
          </cell>
          <cell r="D1425" t="str">
            <v>Account</v>
          </cell>
          <cell r="E1425" t="str">
            <v>Account balances*</v>
          </cell>
          <cell r="F1425" t="str">
            <v>Code calculated by KPMG*</v>
          </cell>
          <cell r="G1425" t="str">
            <v>Code calculated by the Bank*</v>
          </cell>
          <cell r="H1425" t="str">
            <v>Dif</v>
          </cell>
          <cell r="I1425" t="str">
            <v>Comment</v>
          </cell>
        </row>
        <row r="1426">
          <cell r="C1426" t="str">
            <v>Средства на счетах в банках -</v>
          </cell>
          <cell r="D1426">
            <v>30114</v>
          </cell>
          <cell r="E1426">
            <v>0</v>
          </cell>
        </row>
        <row r="1427">
          <cell r="B1427" t="str">
            <v>Н3 (ЛАт)</v>
          </cell>
          <cell r="C1427" t="str">
            <v>резидентах и нерезидентах с</v>
          </cell>
          <cell r="D1427">
            <v>30115</v>
          </cell>
          <cell r="E1427">
            <v>0</v>
          </cell>
        </row>
        <row r="1428">
          <cell r="B1428" t="str">
            <v>Н5 (ЛАт)</v>
          </cell>
          <cell r="C1428" t="str">
            <v>отозванной лицензией на осуществление</v>
          </cell>
          <cell r="D1428">
            <v>30118</v>
          </cell>
          <cell r="E1428">
            <v>0</v>
          </cell>
        </row>
        <row r="1429">
          <cell r="C1429" t="str">
            <v>банковских операций, часть счетов</v>
          </cell>
          <cell r="D1429">
            <v>30119</v>
          </cell>
          <cell r="E1429">
            <v>0</v>
          </cell>
        </row>
        <row r="1430">
          <cell r="C1430" t="str">
            <v xml:space="preserve">30114, 30115, 30118, 30119 </v>
          </cell>
        </row>
        <row r="1431">
          <cell r="B1431">
            <v>8988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</row>
        <row r="1433">
          <cell r="B1433" t="str">
            <v>Code</v>
          </cell>
          <cell r="C1433" t="str">
            <v>Narrative</v>
          </cell>
          <cell r="D1433" t="str">
            <v>Account</v>
          </cell>
          <cell r="E1433" t="str">
            <v>Account balances*</v>
          </cell>
          <cell r="F1433" t="str">
            <v>Code calculated by KPMG*</v>
          </cell>
          <cell r="G1433" t="str">
            <v>Code calculated by the Bank*</v>
          </cell>
          <cell r="H1433" t="str">
            <v>Dif</v>
          </cell>
          <cell r="I1433" t="str">
            <v>Comment</v>
          </cell>
        </row>
        <row r="1434">
          <cell r="C1434" t="str">
            <v>Требования банка сроком исполнения в</v>
          </cell>
        </row>
        <row r="1435">
          <cell r="B1435" t="str">
            <v>Н3 (ЛАт)</v>
          </cell>
          <cell r="C1435" t="str">
            <v>течение ближайших 30 календарных</v>
          </cell>
        </row>
        <row r="1436">
          <cell r="B1436" t="str">
            <v>Н5 (ЛАт)</v>
          </cell>
          <cell r="C1436" t="str">
            <v>дней, за исключением сумм, на которые</v>
          </cell>
        </row>
        <row r="1437">
          <cell r="C1437" t="str">
            <v xml:space="preserve">наложен арест:  </v>
          </cell>
        </row>
        <row r="1439">
          <cell r="C1439" t="str">
            <v>а) депозиты и займы в драгоценных</v>
          </cell>
          <cell r="D1439" t="str">
            <v>a)</v>
          </cell>
        </row>
        <row r="1440">
          <cell r="C1440" t="str">
            <v>металлах, части счетов 20311, 20312,</v>
          </cell>
          <cell r="D1440">
            <v>20311</v>
          </cell>
          <cell r="E1440">
            <v>0</v>
          </cell>
        </row>
        <row r="1441">
          <cell r="C1441" t="str">
            <v xml:space="preserve">20315, 20316;  </v>
          </cell>
          <cell r="D1441">
            <v>20312</v>
          </cell>
          <cell r="E1441">
            <v>0</v>
          </cell>
        </row>
        <row r="1442">
          <cell r="D1442">
            <v>20315</v>
          </cell>
          <cell r="E1442">
            <v>0</v>
          </cell>
        </row>
        <row r="1443">
          <cell r="D1443">
            <v>20316</v>
          </cell>
          <cell r="E1443">
            <v>0</v>
          </cell>
        </row>
        <row r="1444">
          <cell r="D1444" t="str">
            <v>- arrested</v>
          </cell>
        </row>
        <row r="1446">
          <cell r="C1446" t="str">
            <v>б) кредиты, депозиты и иные</v>
          </cell>
          <cell r="D1446" t="str">
            <v>б)</v>
          </cell>
        </row>
        <row r="1447">
          <cell r="C1447" t="str">
            <v>размещенные средства в Банке России и</v>
          </cell>
          <cell r="D1447">
            <v>31905</v>
          </cell>
          <cell r="E1447">
            <v>0</v>
          </cell>
        </row>
        <row r="1448">
          <cell r="C1448" t="str">
            <v>депозиты в банках, части счетов</v>
          </cell>
          <cell r="D1448">
            <v>31906</v>
          </cell>
          <cell r="E1448">
            <v>0</v>
          </cell>
        </row>
        <row r="1449">
          <cell r="C1449" t="str">
            <v>31905...31909, 32005...32009,</v>
          </cell>
          <cell r="D1449">
            <v>31907</v>
          </cell>
          <cell r="E1449">
            <v>0</v>
          </cell>
        </row>
        <row r="1450">
          <cell r="C1450" t="str">
            <v>32105...32109, 32205...32209,</v>
          </cell>
          <cell r="D1450">
            <v>31908</v>
          </cell>
          <cell r="E1450">
            <v>0</v>
          </cell>
        </row>
        <row r="1451">
          <cell r="C1451" t="str">
            <v xml:space="preserve">32305...32309;  </v>
          </cell>
          <cell r="D1451">
            <v>31909</v>
          </cell>
          <cell r="E1451">
            <v>0</v>
          </cell>
        </row>
        <row r="1452">
          <cell r="D1452">
            <v>32005</v>
          </cell>
          <cell r="E1452">
            <v>0</v>
          </cell>
        </row>
        <row r="1453">
          <cell r="D1453">
            <v>32006</v>
          </cell>
          <cell r="E1453">
            <v>0</v>
          </cell>
        </row>
        <row r="1454">
          <cell r="D1454">
            <v>32007</v>
          </cell>
          <cell r="E1454">
            <v>0</v>
          </cell>
        </row>
        <row r="1455">
          <cell r="D1455">
            <v>32008</v>
          </cell>
          <cell r="E1455">
            <v>0</v>
          </cell>
        </row>
        <row r="1456">
          <cell r="D1456">
            <v>32009</v>
          </cell>
          <cell r="E1456">
            <v>0</v>
          </cell>
        </row>
        <row r="1457">
          <cell r="D1457">
            <v>32105</v>
          </cell>
          <cell r="E1457">
            <v>0</v>
          </cell>
        </row>
        <row r="1458">
          <cell r="D1458">
            <v>32106</v>
          </cell>
          <cell r="E1458">
            <v>0</v>
          </cell>
        </row>
        <row r="1459">
          <cell r="D1459">
            <v>32107</v>
          </cell>
          <cell r="E1459">
            <v>0</v>
          </cell>
        </row>
        <row r="1460">
          <cell r="D1460">
            <v>32108</v>
          </cell>
          <cell r="E1460">
            <v>0</v>
          </cell>
        </row>
        <row r="1461">
          <cell r="D1461">
            <v>32109</v>
          </cell>
          <cell r="E1461">
            <v>0</v>
          </cell>
        </row>
        <row r="1462">
          <cell r="D1462">
            <v>32205</v>
          </cell>
          <cell r="E1462">
            <v>0</v>
          </cell>
        </row>
        <row r="1463">
          <cell r="D1463">
            <v>32206</v>
          </cell>
          <cell r="E1463">
            <v>0</v>
          </cell>
        </row>
        <row r="1464">
          <cell r="D1464">
            <v>32207</v>
          </cell>
          <cell r="E1464">
            <v>0</v>
          </cell>
        </row>
        <row r="1465">
          <cell r="D1465">
            <v>32208</v>
          </cell>
          <cell r="E1465">
            <v>0</v>
          </cell>
        </row>
        <row r="1466">
          <cell r="D1466">
            <v>32209</v>
          </cell>
          <cell r="E1466">
            <v>0</v>
          </cell>
        </row>
        <row r="1467">
          <cell r="D1467">
            <v>32305</v>
          </cell>
          <cell r="E1467">
            <v>0</v>
          </cell>
        </row>
        <row r="1468">
          <cell r="D1468">
            <v>32306</v>
          </cell>
          <cell r="E1468">
            <v>0</v>
          </cell>
        </row>
        <row r="1469">
          <cell r="D1469">
            <v>32307</v>
          </cell>
          <cell r="E1469">
            <v>0</v>
          </cell>
        </row>
        <row r="1470">
          <cell r="D1470">
            <v>32308</v>
          </cell>
          <cell r="E1470">
            <v>0</v>
          </cell>
        </row>
        <row r="1471">
          <cell r="D1471">
            <v>32309</v>
          </cell>
          <cell r="E1471">
            <v>0</v>
          </cell>
        </row>
        <row r="1472">
          <cell r="D1472" t="str">
            <v>- arrested</v>
          </cell>
        </row>
        <row r="1473">
          <cell r="C1473" t="str">
            <v>в) суммы переплаты, подлежащие</v>
          </cell>
          <cell r="D1473" t="str">
            <v>в)</v>
          </cell>
        </row>
        <row r="1474">
          <cell r="C1474" t="str">
            <v>возврату банку на данную отчетную</v>
          </cell>
          <cell r="D1474">
            <v>30202</v>
          </cell>
          <cell r="E1474">
            <v>0</v>
          </cell>
        </row>
        <row r="1475">
          <cell r="C1475" t="str">
            <v>дату из фонда обязательных резервов,</v>
          </cell>
          <cell r="D1475">
            <v>30204</v>
          </cell>
          <cell r="E1475">
            <v>0</v>
          </cell>
        </row>
        <row r="1476">
          <cell r="C1476" t="str">
            <v xml:space="preserve">части счетов 30202, 30204; </v>
          </cell>
        </row>
        <row r="1478">
          <cell r="C1478" t="str">
            <v>г) кредиты другим заемщикам</v>
          </cell>
          <cell r="D1478" t="str">
            <v>г)</v>
          </cell>
        </row>
        <row r="1479">
          <cell r="C1479" t="str">
            <v>(исключая пролонгированные хотя бы</v>
          </cell>
          <cell r="D1479">
            <v>40308</v>
          </cell>
          <cell r="E1479">
            <v>0</v>
          </cell>
        </row>
        <row r="1480">
          <cell r="C1480" t="str">
            <v>один раз и выданные в погашение ранее</v>
          </cell>
          <cell r="D1480">
            <v>44104</v>
          </cell>
          <cell r="E1480">
            <v>0</v>
          </cell>
        </row>
        <row r="1481">
          <cell r="C1481" t="str">
            <v>выданных ссуд), части счетов 40308,</v>
          </cell>
          <cell r="D1481">
            <v>44105</v>
          </cell>
          <cell r="E1481">
            <v>0</v>
          </cell>
        </row>
        <row r="1482">
          <cell r="C1482" t="str">
            <v>44104...44108, 44205...44209,</v>
          </cell>
          <cell r="D1482">
            <v>44106</v>
          </cell>
          <cell r="E1482">
            <v>0</v>
          </cell>
        </row>
        <row r="1483">
          <cell r="C1483" t="str">
            <v>44305...44309, 44405...44409,</v>
          </cell>
          <cell r="D1483">
            <v>44107</v>
          </cell>
          <cell r="E1483">
            <v>0</v>
          </cell>
        </row>
        <row r="1484">
          <cell r="C1484" t="str">
            <v>44504...44508, 44604...44608,</v>
          </cell>
          <cell r="D1484">
            <v>44108</v>
          </cell>
          <cell r="E1484">
            <v>0</v>
          </cell>
        </row>
        <row r="1485">
          <cell r="C1485" t="str">
            <v>44704...44708, 44804...44808,</v>
          </cell>
          <cell r="D1485">
            <v>44205</v>
          </cell>
          <cell r="E1485">
            <v>0</v>
          </cell>
        </row>
        <row r="1486">
          <cell r="C1486" t="str">
            <v>44904...44908, 45004...45008,</v>
          </cell>
          <cell r="D1486">
            <v>44206</v>
          </cell>
          <cell r="E1486">
            <v>0</v>
          </cell>
        </row>
        <row r="1487">
          <cell r="C1487" t="str">
            <v>45104...45108, 45204...45208,</v>
          </cell>
          <cell r="D1487">
            <v>44207</v>
          </cell>
          <cell r="E1487">
            <v>0</v>
          </cell>
        </row>
        <row r="1488">
          <cell r="C1488" t="str">
            <v>45304...45308, 45404...45408,</v>
          </cell>
          <cell r="D1488">
            <v>44208</v>
          </cell>
          <cell r="E1488">
            <v>0</v>
          </cell>
        </row>
        <row r="1489">
          <cell r="C1489" t="str">
            <v>45503...45507, 45602...45606,</v>
          </cell>
          <cell r="D1489">
            <v>44209</v>
          </cell>
          <cell r="E1489">
            <v>0</v>
          </cell>
        </row>
        <row r="1490">
          <cell r="C1490" t="str">
            <v>45702...45706, 46003...46007,</v>
          </cell>
          <cell r="D1490">
            <v>44305</v>
          </cell>
          <cell r="E1490">
            <v>0</v>
          </cell>
        </row>
        <row r="1491">
          <cell r="C1491" t="str">
            <v>46103...46107, 46203...46207,</v>
          </cell>
          <cell r="D1491">
            <v>44306</v>
          </cell>
          <cell r="E1491">
            <v>0</v>
          </cell>
        </row>
        <row r="1492">
          <cell r="C1492" t="str">
            <v>46303...46307, 46403...46407,</v>
          </cell>
          <cell r="D1492">
            <v>44307</v>
          </cell>
          <cell r="E1492">
            <v>0</v>
          </cell>
        </row>
        <row r="1493">
          <cell r="C1493" t="str">
            <v>46503...46507, 46603...46607,</v>
          </cell>
          <cell r="D1493">
            <v>44308</v>
          </cell>
          <cell r="E1493">
            <v>0</v>
          </cell>
        </row>
        <row r="1494">
          <cell r="C1494" t="str">
            <v>46703...46707, 46803...46807,</v>
          </cell>
          <cell r="D1494">
            <v>44309</v>
          </cell>
          <cell r="E1494">
            <v>0</v>
          </cell>
        </row>
        <row r="1495">
          <cell r="C1495" t="str">
            <v>46903...46907, 47003...47007,</v>
          </cell>
          <cell r="D1495">
            <v>44405</v>
          </cell>
          <cell r="E1495">
            <v>0</v>
          </cell>
        </row>
        <row r="1496">
          <cell r="C1496" t="str">
            <v>47103...47107, 47203...47207,</v>
          </cell>
          <cell r="D1496">
            <v>44406</v>
          </cell>
          <cell r="E1496">
            <v>0</v>
          </cell>
        </row>
        <row r="1497">
          <cell r="C1497" t="str">
            <v xml:space="preserve">47303...47307;  </v>
          </cell>
          <cell r="D1497">
            <v>44407</v>
          </cell>
          <cell r="E1497">
            <v>0</v>
          </cell>
        </row>
        <row r="1498">
          <cell r="D1498">
            <v>44408</v>
          </cell>
          <cell r="E1498">
            <v>0</v>
          </cell>
        </row>
        <row r="1499">
          <cell r="D1499">
            <v>44409</v>
          </cell>
          <cell r="E1499">
            <v>0</v>
          </cell>
        </row>
        <row r="1500">
          <cell r="D1500">
            <v>44504</v>
          </cell>
          <cell r="E1500">
            <v>0</v>
          </cell>
        </row>
        <row r="1501">
          <cell r="D1501">
            <v>44505</v>
          </cell>
          <cell r="E1501">
            <v>0</v>
          </cell>
        </row>
        <row r="1502">
          <cell r="D1502">
            <v>44506</v>
          </cell>
          <cell r="E1502">
            <v>0</v>
          </cell>
        </row>
        <row r="1503">
          <cell r="D1503">
            <v>44507</v>
          </cell>
          <cell r="E1503">
            <v>0</v>
          </cell>
        </row>
        <row r="1504">
          <cell r="D1504">
            <v>44508</v>
          </cell>
          <cell r="E1504">
            <v>0</v>
          </cell>
        </row>
        <row r="1505">
          <cell r="D1505">
            <v>44604</v>
          </cell>
          <cell r="E1505">
            <v>0</v>
          </cell>
        </row>
        <row r="1506">
          <cell r="D1506">
            <v>44605</v>
          </cell>
          <cell r="E1506">
            <v>0</v>
          </cell>
        </row>
        <row r="1507">
          <cell r="D1507">
            <v>44606</v>
          </cell>
          <cell r="E1507">
            <v>0</v>
          </cell>
        </row>
        <row r="1508">
          <cell r="D1508">
            <v>44607</v>
          </cell>
          <cell r="E1508">
            <v>0</v>
          </cell>
        </row>
        <row r="1509">
          <cell r="D1509">
            <v>44608</v>
          </cell>
          <cell r="E1509">
            <v>0</v>
          </cell>
        </row>
        <row r="1510">
          <cell r="D1510">
            <v>44704</v>
          </cell>
          <cell r="E1510">
            <v>0</v>
          </cell>
        </row>
        <row r="1511">
          <cell r="D1511">
            <v>44705</v>
          </cell>
          <cell r="E1511">
            <v>0</v>
          </cell>
        </row>
        <row r="1512">
          <cell r="D1512">
            <v>44706</v>
          </cell>
          <cell r="E1512">
            <v>0</v>
          </cell>
        </row>
        <row r="1513">
          <cell r="D1513">
            <v>44707</v>
          </cell>
          <cell r="E1513">
            <v>0</v>
          </cell>
        </row>
        <row r="1514">
          <cell r="D1514">
            <v>44708</v>
          </cell>
          <cell r="E1514">
            <v>0</v>
          </cell>
        </row>
        <row r="1515">
          <cell r="D1515">
            <v>44804</v>
          </cell>
          <cell r="E1515">
            <v>0</v>
          </cell>
        </row>
        <row r="1516">
          <cell r="D1516">
            <v>44805</v>
          </cell>
          <cell r="E1516">
            <v>0</v>
          </cell>
        </row>
        <row r="1517">
          <cell r="D1517">
            <v>44806</v>
          </cell>
          <cell r="E1517">
            <v>0</v>
          </cell>
        </row>
        <row r="1518">
          <cell r="D1518">
            <v>44807</v>
          </cell>
          <cell r="E1518">
            <v>0</v>
          </cell>
        </row>
        <row r="1519">
          <cell r="D1519">
            <v>44808</v>
          </cell>
          <cell r="E1519">
            <v>0</v>
          </cell>
        </row>
        <row r="1520">
          <cell r="D1520">
            <v>44904</v>
          </cell>
          <cell r="E1520">
            <v>0</v>
          </cell>
        </row>
        <row r="1521">
          <cell r="D1521">
            <v>44905</v>
          </cell>
          <cell r="E1521">
            <v>0</v>
          </cell>
        </row>
        <row r="1522">
          <cell r="D1522">
            <v>44906</v>
          </cell>
          <cell r="E1522">
            <v>0</v>
          </cell>
        </row>
        <row r="1523">
          <cell r="D1523">
            <v>44907</v>
          </cell>
          <cell r="E1523">
            <v>0</v>
          </cell>
        </row>
        <row r="1524">
          <cell r="D1524">
            <v>44908</v>
          </cell>
          <cell r="E1524">
            <v>0</v>
          </cell>
        </row>
        <row r="1525">
          <cell r="D1525">
            <v>45004</v>
          </cell>
          <cell r="E1525">
            <v>0</v>
          </cell>
        </row>
        <row r="1526">
          <cell r="D1526">
            <v>45005</v>
          </cell>
          <cell r="E1526">
            <v>0</v>
          </cell>
        </row>
        <row r="1527">
          <cell r="D1527">
            <v>45006</v>
          </cell>
          <cell r="E1527">
            <v>0</v>
          </cell>
        </row>
        <row r="1528">
          <cell r="D1528">
            <v>45007</v>
          </cell>
          <cell r="E1528">
            <v>0</v>
          </cell>
        </row>
        <row r="1529">
          <cell r="D1529">
            <v>45008</v>
          </cell>
          <cell r="E1529">
            <v>0</v>
          </cell>
        </row>
        <row r="1530">
          <cell r="D1530">
            <v>45104</v>
          </cell>
          <cell r="E1530">
            <v>0</v>
          </cell>
        </row>
        <row r="1531">
          <cell r="D1531">
            <v>45105</v>
          </cell>
          <cell r="E1531">
            <v>0</v>
          </cell>
        </row>
        <row r="1532">
          <cell r="D1532">
            <v>45106</v>
          </cell>
          <cell r="E1532">
            <v>0</v>
          </cell>
        </row>
        <row r="1533">
          <cell r="D1533">
            <v>45107</v>
          </cell>
          <cell r="E1533">
            <v>0</v>
          </cell>
        </row>
        <row r="1534">
          <cell r="D1534">
            <v>45108</v>
          </cell>
          <cell r="E1534">
            <v>0</v>
          </cell>
        </row>
        <row r="1535">
          <cell r="D1535">
            <v>45204</v>
          </cell>
          <cell r="E1535">
            <v>0</v>
          </cell>
        </row>
        <row r="1536">
          <cell r="D1536">
            <v>45205</v>
          </cell>
          <cell r="E1536">
            <v>0</v>
          </cell>
        </row>
        <row r="1537">
          <cell r="D1537">
            <v>45206</v>
          </cell>
          <cell r="E1537">
            <v>0</v>
          </cell>
        </row>
        <row r="1538">
          <cell r="D1538">
            <v>45207</v>
          </cell>
          <cell r="E1538">
            <v>0</v>
          </cell>
        </row>
        <row r="1539">
          <cell r="D1539">
            <v>45208</v>
          </cell>
          <cell r="E1539">
            <v>0</v>
          </cell>
        </row>
        <row r="1540">
          <cell r="D1540">
            <v>45304</v>
          </cell>
          <cell r="E1540">
            <v>0</v>
          </cell>
        </row>
        <row r="1541">
          <cell r="D1541">
            <v>45305</v>
          </cell>
          <cell r="E1541">
            <v>0</v>
          </cell>
        </row>
        <row r="1542">
          <cell r="D1542">
            <v>45306</v>
          </cell>
          <cell r="E1542">
            <v>0</v>
          </cell>
        </row>
        <row r="1543">
          <cell r="D1543">
            <v>45307</v>
          </cell>
          <cell r="E1543">
            <v>0</v>
          </cell>
        </row>
        <row r="1544">
          <cell r="D1544">
            <v>45308</v>
          </cell>
          <cell r="E1544">
            <v>0</v>
          </cell>
        </row>
        <row r="1545">
          <cell r="D1545">
            <v>45404</v>
          </cell>
          <cell r="E1545">
            <v>0</v>
          </cell>
        </row>
        <row r="1546">
          <cell r="D1546">
            <v>45405</v>
          </cell>
          <cell r="E1546">
            <v>0</v>
          </cell>
        </row>
        <row r="1547">
          <cell r="D1547">
            <v>45406</v>
          </cell>
          <cell r="E1547">
            <v>0</v>
          </cell>
        </row>
        <row r="1548">
          <cell r="D1548">
            <v>45407</v>
          </cell>
          <cell r="E1548">
            <v>0</v>
          </cell>
        </row>
        <row r="1549">
          <cell r="D1549">
            <v>45408</v>
          </cell>
          <cell r="E1549">
            <v>0</v>
          </cell>
        </row>
        <row r="1550">
          <cell r="D1550">
            <v>45503</v>
          </cell>
          <cell r="E1550">
            <v>0</v>
          </cell>
        </row>
        <row r="1551">
          <cell r="D1551">
            <v>45504</v>
          </cell>
          <cell r="E1551">
            <v>0</v>
          </cell>
        </row>
        <row r="1552">
          <cell r="D1552">
            <v>45505</v>
          </cell>
          <cell r="E1552">
            <v>0</v>
          </cell>
        </row>
        <row r="1553">
          <cell r="D1553">
            <v>45506</v>
          </cell>
          <cell r="E1553">
            <v>0</v>
          </cell>
        </row>
        <row r="1554">
          <cell r="D1554">
            <v>45507</v>
          </cell>
          <cell r="E1554">
            <v>0</v>
          </cell>
        </row>
        <row r="1555">
          <cell r="D1555">
            <v>45602</v>
          </cell>
          <cell r="E1555">
            <v>0</v>
          </cell>
        </row>
        <row r="1556">
          <cell r="D1556">
            <v>45603</v>
          </cell>
          <cell r="E1556">
            <v>0</v>
          </cell>
        </row>
        <row r="1557">
          <cell r="D1557">
            <v>45604</v>
          </cell>
          <cell r="E1557">
            <v>0</v>
          </cell>
        </row>
        <row r="1558">
          <cell r="D1558">
            <v>45605</v>
          </cell>
          <cell r="E1558">
            <v>0</v>
          </cell>
        </row>
        <row r="1559">
          <cell r="D1559">
            <v>45606</v>
          </cell>
          <cell r="E1559">
            <v>0</v>
          </cell>
        </row>
        <row r="1560">
          <cell r="D1560">
            <v>45702</v>
          </cell>
          <cell r="E1560">
            <v>0</v>
          </cell>
        </row>
        <row r="1561">
          <cell r="D1561">
            <v>45703</v>
          </cell>
          <cell r="E1561">
            <v>0</v>
          </cell>
        </row>
        <row r="1562">
          <cell r="D1562">
            <v>45704</v>
          </cell>
          <cell r="E1562">
            <v>0</v>
          </cell>
        </row>
        <row r="1563">
          <cell r="D1563">
            <v>45705</v>
          </cell>
          <cell r="E1563">
            <v>0</v>
          </cell>
        </row>
        <row r="1564">
          <cell r="D1564">
            <v>45706</v>
          </cell>
          <cell r="E1564">
            <v>0</v>
          </cell>
        </row>
        <row r="1565">
          <cell r="D1565">
            <v>46003</v>
          </cell>
          <cell r="E1565">
            <v>0</v>
          </cell>
        </row>
        <row r="1566">
          <cell r="D1566">
            <v>46004</v>
          </cell>
          <cell r="E1566">
            <v>0</v>
          </cell>
        </row>
        <row r="1567">
          <cell r="D1567">
            <v>46005</v>
          </cell>
          <cell r="E1567">
            <v>0</v>
          </cell>
        </row>
        <row r="1568">
          <cell r="D1568">
            <v>46006</v>
          </cell>
          <cell r="E1568">
            <v>0</v>
          </cell>
        </row>
        <row r="1569">
          <cell r="D1569">
            <v>46007</v>
          </cell>
          <cell r="E1569">
            <v>0</v>
          </cell>
        </row>
        <row r="1570">
          <cell r="D1570">
            <v>46103</v>
          </cell>
          <cell r="E1570">
            <v>0</v>
          </cell>
        </row>
        <row r="1571">
          <cell r="D1571">
            <v>46104</v>
          </cell>
          <cell r="E1571">
            <v>0</v>
          </cell>
        </row>
        <row r="1572">
          <cell r="D1572">
            <v>46105</v>
          </cell>
          <cell r="E1572">
            <v>0</v>
          </cell>
        </row>
        <row r="1573">
          <cell r="D1573">
            <v>46106</v>
          </cell>
          <cell r="E1573">
            <v>0</v>
          </cell>
        </row>
        <row r="1574">
          <cell r="D1574">
            <v>46107</v>
          </cell>
          <cell r="E1574">
            <v>0</v>
          </cell>
        </row>
        <row r="1575">
          <cell r="D1575">
            <v>46203</v>
          </cell>
          <cell r="E1575">
            <v>0</v>
          </cell>
        </row>
        <row r="1576">
          <cell r="D1576">
            <v>46204</v>
          </cell>
          <cell r="E1576">
            <v>0</v>
          </cell>
        </row>
        <row r="1577">
          <cell r="D1577">
            <v>46205</v>
          </cell>
          <cell r="E1577">
            <v>0</v>
          </cell>
        </row>
        <row r="1578">
          <cell r="D1578">
            <v>46206</v>
          </cell>
          <cell r="E1578">
            <v>0</v>
          </cell>
        </row>
        <row r="1579">
          <cell r="D1579">
            <v>46207</v>
          </cell>
          <cell r="E1579">
            <v>0</v>
          </cell>
        </row>
        <row r="1580">
          <cell r="D1580">
            <v>46303</v>
          </cell>
          <cell r="E1580">
            <v>0</v>
          </cell>
        </row>
        <row r="1581">
          <cell r="D1581">
            <v>46304</v>
          </cell>
          <cell r="E1581">
            <v>0</v>
          </cell>
        </row>
        <row r="1582">
          <cell r="D1582">
            <v>46305</v>
          </cell>
          <cell r="E1582">
            <v>0</v>
          </cell>
        </row>
        <row r="1583">
          <cell r="D1583">
            <v>46306</v>
          </cell>
          <cell r="E1583">
            <v>0</v>
          </cell>
        </row>
        <row r="1584">
          <cell r="D1584">
            <v>46307</v>
          </cell>
          <cell r="E1584">
            <v>0</v>
          </cell>
        </row>
        <row r="1585">
          <cell r="D1585">
            <v>46403</v>
          </cell>
          <cell r="E1585">
            <v>0</v>
          </cell>
        </row>
        <row r="1586">
          <cell r="D1586">
            <v>46404</v>
          </cell>
          <cell r="E1586">
            <v>0</v>
          </cell>
        </row>
        <row r="1587">
          <cell r="D1587">
            <v>46405</v>
          </cell>
          <cell r="E1587">
            <v>0</v>
          </cell>
        </row>
        <row r="1588">
          <cell r="D1588">
            <v>46406</v>
          </cell>
          <cell r="E1588">
            <v>0</v>
          </cell>
        </row>
        <row r="1589">
          <cell r="D1589">
            <v>46407</v>
          </cell>
          <cell r="E1589">
            <v>0</v>
          </cell>
        </row>
        <row r="1590">
          <cell r="D1590">
            <v>46503</v>
          </cell>
          <cell r="E1590">
            <v>0</v>
          </cell>
        </row>
        <row r="1591">
          <cell r="D1591">
            <v>46504</v>
          </cell>
          <cell r="E1591">
            <v>0</v>
          </cell>
        </row>
        <row r="1592">
          <cell r="D1592">
            <v>46505</v>
          </cell>
          <cell r="E1592">
            <v>0</v>
          </cell>
        </row>
        <row r="1593">
          <cell r="D1593">
            <v>46506</v>
          </cell>
          <cell r="E1593">
            <v>0</v>
          </cell>
        </row>
        <row r="1594">
          <cell r="D1594">
            <v>46507</v>
          </cell>
          <cell r="E1594">
            <v>0</v>
          </cell>
        </row>
        <row r="1595">
          <cell r="D1595">
            <v>46603</v>
          </cell>
          <cell r="E1595">
            <v>0</v>
          </cell>
        </row>
        <row r="1596">
          <cell r="D1596">
            <v>46604</v>
          </cell>
          <cell r="E1596">
            <v>0</v>
          </cell>
        </row>
        <row r="1597">
          <cell r="D1597">
            <v>46605</v>
          </cell>
          <cell r="E1597">
            <v>0</v>
          </cell>
        </row>
        <row r="1598">
          <cell r="D1598">
            <v>46606</v>
          </cell>
          <cell r="E1598">
            <v>0</v>
          </cell>
        </row>
        <row r="1599">
          <cell r="D1599">
            <v>46607</v>
          </cell>
          <cell r="E1599">
            <v>0</v>
          </cell>
        </row>
        <row r="1600">
          <cell r="D1600">
            <v>46703</v>
          </cell>
          <cell r="E1600">
            <v>0</v>
          </cell>
        </row>
        <row r="1601">
          <cell r="D1601">
            <v>46704</v>
          </cell>
          <cell r="E1601">
            <v>0</v>
          </cell>
        </row>
        <row r="1602">
          <cell r="D1602">
            <v>46705</v>
          </cell>
          <cell r="E1602">
            <v>0</v>
          </cell>
        </row>
        <row r="1603">
          <cell r="D1603">
            <v>46706</v>
          </cell>
          <cell r="E1603">
            <v>0</v>
          </cell>
        </row>
        <row r="1604">
          <cell r="D1604">
            <v>46707</v>
          </cell>
          <cell r="E1604">
            <v>0</v>
          </cell>
        </row>
        <row r="1605">
          <cell r="D1605">
            <v>46803</v>
          </cell>
          <cell r="E1605">
            <v>0</v>
          </cell>
        </row>
        <row r="1606">
          <cell r="D1606">
            <v>46804</v>
          </cell>
          <cell r="E1606">
            <v>0</v>
          </cell>
        </row>
        <row r="1607">
          <cell r="D1607">
            <v>46805</v>
          </cell>
          <cell r="E1607">
            <v>0</v>
          </cell>
        </row>
        <row r="1608">
          <cell r="D1608">
            <v>46806</v>
          </cell>
          <cell r="E1608">
            <v>0</v>
          </cell>
        </row>
        <row r="1609">
          <cell r="D1609">
            <v>46807</v>
          </cell>
          <cell r="E1609">
            <v>0</v>
          </cell>
        </row>
        <row r="1610">
          <cell r="D1610">
            <v>46903</v>
          </cell>
          <cell r="E1610">
            <v>0</v>
          </cell>
        </row>
        <row r="1611">
          <cell r="D1611">
            <v>46904</v>
          </cell>
          <cell r="E1611">
            <v>0</v>
          </cell>
        </row>
        <row r="1612">
          <cell r="D1612">
            <v>46905</v>
          </cell>
          <cell r="E1612">
            <v>0</v>
          </cell>
        </row>
        <row r="1613">
          <cell r="D1613">
            <v>46906</v>
          </cell>
          <cell r="E1613">
            <v>0</v>
          </cell>
        </row>
        <row r="1614">
          <cell r="D1614">
            <v>46907</v>
          </cell>
          <cell r="E1614">
            <v>0</v>
          </cell>
        </row>
        <row r="1615">
          <cell r="D1615">
            <v>47003</v>
          </cell>
          <cell r="E1615">
            <v>0</v>
          </cell>
        </row>
        <row r="1616">
          <cell r="D1616">
            <v>47004</v>
          </cell>
          <cell r="E1616">
            <v>0</v>
          </cell>
        </row>
        <row r="1617">
          <cell r="D1617">
            <v>47005</v>
          </cell>
          <cell r="E1617">
            <v>0</v>
          </cell>
        </row>
        <row r="1618">
          <cell r="D1618">
            <v>47006</v>
          </cell>
          <cell r="E1618">
            <v>0</v>
          </cell>
        </row>
        <row r="1619">
          <cell r="D1619">
            <v>47007</v>
          </cell>
          <cell r="E1619">
            <v>0</v>
          </cell>
        </row>
        <row r="1620">
          <cell r="D1620">
            <v>47103</v>
          </cell>
          <cell r="E1620">
            <v>0</v>
          </cell>
        </row>
        <row r="1621">
          <cell r="D1621">
            <v>47104</v>
          </cell>
          <cell r="E1621">
            <v>0</v>
          </cell>
        </row>
        <row r="1622">
          <cell r="D1622">
            <v>47105</v>
          </cell>
          <cell r="E1622">
            <v>0</v>
          </cell>
        </row>
        <row r="1623">
          <cell r="D1623">
            <v>47106</v>
          </cell>
          <cell r="E1623">
            <v>0</v>
          </cell>
        </row>
        <row r="1624">
          <cell r="D1624">
            <v>47107</v>
          </cell>
          <cell r="E1624">
            <v>0</v>
          </cell>
        </row>
        <row r="1625">
          <cell r="D1625">
            <v>47203</v>
          </cell>
          <cell r="E1625">
            <v>0</v>
          </cell>
        </row>
        <row r="1626">
          <cell r="D1626">
            <v>47204</v>
          </cell>
          <cell r="E1626">
            <v>0</v>
          </cell>
        </row>
        <row r="1627">
          <cell r="D1627">
            <v>47205</v>
          </cell>
          <cell r="E1627">
            <v>0</v>
          </cell>
        </row>
        <row r="1628">
          <cell r="D1628">
            <v>47206</v>
          </cell>
          <cell r="E1628">
            <v>0</v>
          </cell>
        </row>
        <row r="1629">
          <cell r="D1629">
            <v>47207</v>
          </cell>
          <cell r="E1629">
            <v>0</v>
          </cell>
        </row>
        <row r="1630">
          <cell r="D1630">
            <v>47303</v>
          </cell>
          <cell r="E1630">
            <v>0</v>
          </cell>
        </row>
        <row r="1631">
          <cell r="D1631">
            <v>47304</v>
          </cell>
          <cell r="E1631">
            <v>0</v>
          </cell>
        </row>
        <row r="1632">
          <cell r="D1632">
            <v>47305</v>
          </cell>
          <cell r="E1632">
            <v>0</v>
          </cell>
        </row>
        <row r="1633">
          <cell r="D1633">
            <v>47306</v>
          </cell>
          <cell r="E1633">
            <v>0</v>
          </cell>
        </row>
        <row r="1634">
          <cell r="D1634">
            <v>47307</v>
          </cell>
          <cell r="E1634">
            <v>0</v>
          </cell>
        </row>
        <row r="1635">
          <cell r="D1635" t="str">
            <v>- arrested</v>
          </cell>
        </row>
        <row r="1636">
          <cell r="C1636" t="str">
            <v>д) дебиторская задолженность</v>
          </cell>
          <cell r="D1636" t="str">
            <v>д)</v>
          </cell>
        </row>
        <row r="1637">
          <cell r="C1637" t="str">
            <v>(исключая пролонгированную хотя бы</v>
          </cell>
          <cell r="D1637">
            <v>30602</v>
          </cell>
          <cell r="E1637">
            <v>0</v>
          </cell>
        </row>
        <row r="1638">
          <cell r="C1638" t="str">
            <v>один раз), части счетов 30602, 30605,</v>
          </cell>
          <cell r="D1638">
            <v>30605</v>
          </cell>
          <cell r="E1638">
            <v>0</v>
          </cell>
        </row>
        <row r="1639">
          <cell r="C1639" t="str">
            <v>474А (кроме счетов 47402, 47427),</v>
          </cell>
          <cell r="D1639" t="str">
            <v>474A</v>
          </cell>
          <cell r="E1639">
            <v>0</v>
          </cell>
        </row>
        <row r="1640">
          <cell r="C1640" t="str">
            <v xml:space="preserve">603А (кроме счета 60315), 61202; </v>
          </cell>
          <cell r="D1640" t="str">
            <v>603A</v>
          </cell>
          <cell r="E1640">
            <v>0</v>
          </cell>
        </row>
        <row r="1641">
          <cell r="D1641">
            <v>61202</v>
          </cell>
          <cell r="E1641">
            <v>0</v>
          </cell>
        </row>
        <row r="1642">
          <cell r="D1642" t="str">
            <v>LESS</v>
          </cell>
        </row>
        <row r="1643">
          <cell r="D1643">
            <v>47402</v>
          </cell>
          <cell r="E1643">
            <v>0</v>
          </cell>
        </row>
        <row r="1644">
          <cell r="D1644">
            <v>47427</v>
          </cell>
          <cell r="E1644">
            <v>0</v>
          </cell>
        </row>
        <row r="1645">
          <cell r="D1645">
            <v>60315</v>
          </cell>
          <cell r="E1645">
            <v>0</v>
          </cell>
        </row>
        <row r="1646">
          <cell r="D1646" t="str">
            <v>- arrested</v>
          </cell>
        </row>
        <row r="1647">
          <cell r="C1647" t="str">
            <v xml:space="preserve">е) платежи в пользу банка </v>
          </cell>
          <cell r="D1647" t="str">
            <v>е)</v>
          </cell>
        </row>
        <row r="1648">
          <cell r="C1648" t="str">
            <v>по не обремененным обязательствами</v>
          </cell>
          <cell r="D1648">
            <v>50205</v>
          </cell>
          <cell r="E1648">
            <v>0</v>
          </cell>
        </row>
        <row r="1649">
          <cell r="C1649" t="str">
            <v xml:space="preserve">долговым обязательствам: </v>
          </cell>
          <cell r="D1649">
            <v>50305</v>
          </cell>
          <cell r="E1649">
            <v>0</v>
          </cell>
        </row>
        <row r="1650">
          <cell r="C1650" t="str">
            <v>Российской Федерации (части счетов</v>
          </cell>
          <cell r="D1650">
            <v>50105</v>
          </cell>
          <cell r="E1650">
            <v>0</v>
          </cell>
        </row>
        <row r="1651">
          <cell r="C1651" t="str">
            <v>50205, 50305); субъектов Российской</v>
          </cell>
          <cell r="D1651">
            <v>50206</v>
          </cell>
          <cell r="E1651">
            <v>0</v>
          </cell>
        </row>
        <row r="1652">
          <cell r="C1652" t="str">
            <v>Федерации и местных органов власти</v>
          </cell>
          <cell r="D1652">
            <v>50306</v>
          </cell>
          <cell r="E1652">
            <v>0</v>
          </cell>
        </row>
        <row r="1653">
          <cell r="C1653" t="str">
            <v>(части счетов 50105, 50206, 50306);</v>
          </cell>
          <cell r="D1653">
            <v>50207</v>
          </cell>
          <cell r="E1653">
            <v>0</v>
          </cell>
        </row>
        <row r="1654">
          <cell r="C1654" t="str">
            <v>по облигациям Банка России (части</v>
          </cell>
          <cell r="D1654">
            <v>50307</v>
          </cell>
          <cell r="E1654">
            <v>0</v>
          </cell>
        </row>
        <row r="1655">
          <cell r="C1655" t="str">
            <v>счетов 50207, 50307); банков -</v>
          </cell>
          <cell r="D1655">
            <v>50210</v>
          </cell>
          <cell r="E1655">
            <v>0</v>
          </cell>
        </row>
        <row r="1656">
          <cell r="C1656" t="str">
            <v>нерезидентов стран из числа "группы</v>
          </cell>
          <cell r="D1656">
            <v>50310</v>
          </cell>
          <cell r="E1656">
            <v>0</v>
          </cell>
        </row>
        <row r="1657">
          <cell r="C1657" t="str">
            <v>развитых стран" (части счетов 50210,</v>
          </cell>
          <cell r="D1657">
            <v>50211</v>
          </cell>
          <cell r="E1657">
            <v>0</v>
          </cell>
        </row>
        <row r="1658">
          <cell r="C1658" t="str">
            <v>50310, за исключением сумм, учтенных</v>
          </cell>
          <cell r="D1658">
            <v>50311</v>
          </cell>
          <cell r="E1658">
            <v>0</v>
          </cell>
        </row>
        <row r="1659">
          <cell r="C1659" t="str">
            <v>при расчете кода 8995); юридических</v>
          </cell>
          <cell r="D1659">
            <v>51203</v>
          </cell>
          <cell r="E1659">
            <v>0</v>
          </cell>
        </row>
        <row r="1660">
          <cell r="C1660" t="str">
            <v>лиц - нерезидентов стран из числа</v>
          </cell>
          <cell r="D1660">
            <v>51204</v>
          </cell>
          <cell r="E1660">
            <v>0</v>
          </cell>
        </row>
        <row r="1661">
          <cell r="C1661" t="str">
            <v>группы развитых стран (части счетов</v>
          </cell>
          <cell r="D1661">
            <v>51205</v>
          </cell>
          <cell r="E1661">
            <v>0</v>
          </cell>
        </row>
        <row r="1662">
          <cell r="C1662" t="str">
            <v>50211, 50311, за исключением сумм,</v>
          </cell>
          <cell r="D1662">
            <v>51206</v>
          </cell>
          <cell r="E1662">
            <v>0</v>
          </cell>
        </row>
        <row r="1663">
          <cell r="C1663" t="str">
            <v>учтенных при расчете кода 8995), счет</v>
          </cell>
          <cell r="D1663">
            <v>51207</v>
          </cell>
          <cell r="E1663">
            <v>0</v>
          </cell>
        </row>
        <row r="1664">
          <cell r="C1664" t="str">
            <v>50113 - в части эмитентов,</v>
          </cell>
          <cell r="D1664">
            <v>51303</v>
          </cell>
          <cell r="E1664">
            <v>0</v>
          </cell>
        </row>
        <row r="1665">
          <cell r="C1665" t="str">
            <v>обозначенных настоящим абзацем</v>
          </cell>
          <cell r="D1665">
            <v>51304</v>
          </cell>
          <cell r="E1665">
            <v>0</v>
          </cell>
        </row>
        <row r="1666">
          <cell r="C1666" t="str">
            <v>подпункта "е", за исключением сумм,</v>
          </cell>
          <cell r="D1666">
            <v>51305</v>
          </cell>
          <cell r="E1666">
            <v>0</v>
          </cell>
        </row>
        <row r="1667">
          <cell r="C1667" t="str">
            <v xml:space="preserve">учтенных при расчете кода 8995 </v>
          </cell>
          <cell r="D1667">
            <v>51306</v>
          </cell>
          <cell r="E1667">
            <v>0</v>
          </cell>
        </row>
        <row r="1668">
          <cell r="C1668" t="str">
            <v>по векселям, эмитированным и</v>
          </cell>
          <cell r="D1668">
            <v>51307</v>
          </cell>
          <cell r="E1668">
            <v>0</v>
          </cell>
        </row>
        <row r="1669">
          <cell r="C1669" t="str">
            <v>авалированным выпущенным,</v>
          </cell>
          <cell r="D1669">
            <v>51603</v>
          </cell>
          <cell r="E1669">
            <v>0</v>
          </cell>
        </row>
        <row r="1670">
          <cell r="C1670" t="str">
            <v xml:space="preserve">авалированным и акцептованным: </v>
          </cell>
          <cell r="D1670">
            <v>51604</v>
          </cell>
          <cell r="E1670">
            <v>0</v>
          </cell>
        </row>
        <row r="1671">
          <cell r="C1671" t="str">
            <v>органами федеральной власти; органами</v>
          </cell>
          <cell r="D1671">
            <v>51605</v>
          </cell>
          <cell r="E1671">
            <v>0</v>
          </cell>
        </row>
        <row r="1672">
          <cell r="C1672" t="str">
            <v>власти субъектов Российской</v>
          </cell>
          <cell r="D1672">
            <v>51606</v>
          </cell>
          <cell r="E1672">
            <v>0</v>
          </cell>
        </row>
        <row r="1673">
          <cell r="C1673" t="str">
            <v>Федерации, местными органами</v>
          </cell>
          <cell r="D1673">
            <v>51607</v>
          </cell>
          <cell r="E1673">
            <v>0</v>
          </cell>
        </row>
        <row r="1674">
          <cell r="C1674" t="str">
            <v>самоуправления; органами</v>
          </cell>
          <cell r="D1674">
            <v>51703</v>
          </cell>
          <cell r="E1674">
            <v>0</v>
          </cell>
        </row>
        <row r="1675">
          <cell r="C1675" t="str">
            <v>государственной власти и органами</v>
          </cell>
          <cell r="D1675">
            <v>51704</v>
          </cell>
          <cell r="E1675">
            <v>0</v>
          </cell>
        </row>
        <row r="1676">
          <cell r="C1676" t="str">
            <v>местной власти иностранных государств</v>
          </cell>
          <cell r="D1676">
            <v>51705</v>
          </cell>
          <cell r="E1676">
            <v>0</v>
          </cell>
        </row>
        <row r="1677">
          <cell r="C1677" t="str">
            <v>стран из числа "группы развитых</v>
          </cell>
          <cell r="D1677">
            <v>51706</v>
          </cell>
          <cell r="E1677">
            <v>0</v>
          </cell>
        </row>
        <row r="1678">
          <cell r="C1678" t="str">
            <v>стран; банками - резидентами стран из</v>
          </cell>
          <cell r="D1678">
            <v>51707</v>
          </cell>
          <cell r="E1678">
            <v>0</v>
          </cell>
        </row>
        <row r="1679">
          <cell r="C1679" t="str">
            <v>числа "группы развитых стран", часть</v>
          </cell>
          <cell r="D1679">
            <v>51803</v>
          </cell>
          <cell r="E1679">
            <v>0</v>
          </cell>
        </row>
        <row r="1680">
          <cell r="C1680" t="str">
            <v>счетов 51203... 51207, 51303...</v>
          </cell>
          <cell r="D1680">
            <v>51804</v>
          </cell>
          <cell r="E1680">
            <v>0</v>
          </cell>
        </row>
        <row r="1681">
          <cell r="C1681" t="str">
            <v>51307, 51603... 51607, 51703...</v>
          </cell>
          <cell r="D1681">
            <v>51805</v>
          </cell>
          <cell r="E1681">
            <v>0</v>
          </cell>
        </row>
        <row r="1682">
          <cell r="C1682" t="str">
            <v xml:space="preserve">51707, 51803... 51807 </v>
          </cell>
          <cell r="D1682">
            <v>51806</v>
          </cell>
          <cell r="E1682">
            <v>0</v>
          </cell>
        </row>
        <row r="1683">
          <cell r="D1683">
            <v>51807</v>
          </cell>
          <cell r="E1683">
            <v>0</v>
          </cell>
        </row>
        <row r="1684">
          <cell r="D1684" t="str">
            <v>- arrested</v>
          </cell>
        </row>
        <row r="1685">
          <cell r="C1685" t="str">
            <v>ж) кредиты, предоставленные при</v>
          </cell>
          <cell r="D1685" t="str">
            <v>ж)</v>
          </cell>
        </row>
        <row r="1686">
          <cell r="C1686" t="str">
            <v>недостатке средств на</v>
          </cell>
          <cell r="D1686">
            <v>32001</v>
          </cell>
          <cell r="E1686">
            <v>0</v>
          </cell>
        </row>
        <row r="1687">
          <cell r="C1687" t="str">
            <v>корреспондентском, расчетном</v>
          </cell>
          <cell r="D1687">
            <v>32101</v>
          </cell>
          <cell r="E1687">
            <v>0</v>
          </cell>
        </row>
        <row r="1688">
          <cell r="C1688" t="str">
            <v>(текущем) счете ("овердрафт"),</v>
          </cell>
          <cell r="D1688">
            <v>44201</v>
          </cell>
          <cell r="E1688">
            <v>0</v>
          </cell>
        </row>
        <row r="1689">
          <cell r="C1689" t="str">
            <v>числящиеся на балансе менее 30</v>
          </cell>
          <cell r="D1689">
            <v>44301</v>
          </cell>
          <cell r="E1689">
            <v>0</v>
          </cell>
        </row>
        <row r="1690">
          <cell r="C1690" t="str">
            <v>календарных дней или сроком погашения</v>
          </cell>
          <cell r="D1690">
            <v>44401</v>
          </cell>
          <cell r="E1690">
            <v>0</v>
          </cell>
        </row>
        <row r="1691">
          <cell r="C1691" t="str">
            <v>в соответствии с договором в</v>
          </cell>
          <cell r="D1691">
            <v>44501</v>
          </cell>
          <cell r="E1691">
            <v>0</v>
          </cell>
        </row>
        <row r="1692">
          <cell r="C1692" t="str">
            <v>ближайшие 30 календарных дней, части</v>
          </cell>
          <cell r="D1692">
            <v>44601</v>
          </cell>
          <cell r="E1692">
            <v>0</v>
          </cell>
        </row>
        <row r="1693">
          <cell r="C1693" t="str">
            <v>счетов 32001, 32101, 44201, 44301,</v>
          </cell>
          <cell r="D1693">
            <v>44701</v>
          </cell>
          <cell r="E1693">
            <v>0</v>
          </cell>
        </row>
        <row r="1694">
          <cell r="C1694" t="str">
            <v>44401, 44501, 44601, 44701, 44801,</v>
          </cell>
          <cell r="D1694">
            <v>44801</v>
          </cell>
          <cell r="E1694">
            <v>0</v>
          </cell>
        </row>
        <row r="1695">
          <cell r="C1695" t="str">
            <v>44901, 45001, 45101, 45201, 45301,</v>
          </cell>
          <cell r="D1695">
            <v>44901</v>
          </cell>
          <cell r="E1695">
            <v>0</v>
          </cell>
        </row>
        <row r="1696">
          <cell r="C1696" t="str">
            <v xml:space="preserve">45401, 45608  </v>
          </cell>
          <cell r="D1696">
            <v>45001</v>
          </cell>
          <cell r="E1696">
            <v>0</v>
          </cell>
        </row>
        <row r="1697">
          <cell r="D1697">
            <v>45101</v>
          </cell>
          <cell r="E1697">
            <v>0</v>
          </cell>
        </row>
        <row r="1698">
          <cell r="D1698">
            <v>45201</v>
          </cell>
          <cell r="E1698">
            <v>0</v>
          </cell>
        </row>
        <row r="1699">
          <cell r="D1699">
            <v>45301</v>
          </cell>
          <cell r="E1699">
            <v>0</v>
          </cell>
        </row>
        <row r="1700">
          <cell r="D1700">
            <v>45401</v>
          </cell>
          <cell r="E1700">
            <v>0</v>
          </cell>
        </row>
        <row r="1701">
          <cell r="D1701">
            <v>45608</v>
          </cell>
          <cell r="E1701">
            <v>0</v>
          </cell>
        </row>
        <row r="1704">
          <cell r="B1704">
            <v>8989</v>
          </cell>
          <cell r="E1704">
            <v>0</v>
          </cell>
          <cell r="F1704">
            <v>0</v>
          </cell>
          <cell r="H1704">
            <v>0</v>
          </cell>
        </row>
        <row r="1705">
          <cell r="C1705" t="str">
            <v xml:space="preserve"> </v>
          </cell>
        </row>
        <row r="1706">
          <cell r="B1706" t="str">
            <v>Code</v>
          </cell>
          <cell r="C1706" t="str">
            <v>Narrative</v>
          </cell>
          <cell r="D1706" t="str">
            <v>Account</v>
          </cell>
          <cell r="E1706" t="str">
            <v>Account balances*</v>
          </cell>
          <cell r="F1706" t="str">
            <v>Code calculated by KPMG*</v>
          </cell>
          <cell r="G1706" t="str">
            <v>Code calculated by the Bank*</v>
          </cell>
          <cell r="H1706" t="str">
            <v>Dif</v>
          </cell>
          <cell r="I1706" t="str">
            <v>Comment</v>
          </cell>
        </row>
        <row r="1707">
          <cell r="C1707" t="str">
            <v>Часть вложений в не обремененные</v>
          </cell>
          <cell r="D1707">
            <v>50106</v>
          </cell>
          <cell r="E1707">
            <v>0</v>
          </cell>
        </row>
        <row r="1708">
          <cell r="B1708" t="str">
            <v>Н2 (ЛАм)</v>
          </cell>
          <cell r="C1708" t="str">
            <v>обязательствами облигации Банка</v>
          </cell>
          <cell r="D1708">
            <v>50115</v>
          </cell>
          <cell r="E1708">
            <v>0</v>
          </cell>
        </row>
        <row r="1709">
          <cell r="B1709" t="str">
            <v>Н3 (ЛАт)</v>
          </cell>
          <cell r="C1709" t="str">
            <v>России, приобретенные для перепродажи</v>
          </cell>
        </row>
        <row r="1710">
          <cell r="B1710" t="str">
            <v>Н5 (ЛАт)</v>
          </cell>
          <cell r="C1710" t="str">
            <v>и по договорам займа, за исключением</v>
          </cell>
        </row>
        <row r="1711">
          <cell r="B1711" t="str">
            <v>код 8989</v>
          </cell>
          <cell r="C1711" t="str">
            <v>сумм, на которые наложен арест, части</v>
          </cell>
        </row>
        <row r="1712">
          <cell r="C1712" t="str">
            <v xml:space="preserve">счетов 50106, 50115  </v>
          </cell>
        </row>
        <row r="1713">
          <cell r="B1713">
            <v>8990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</row>
        <row r="1715">
          <cell r="B1715" t="str">
            <v>Code</v>
          </cell>
          <cell r="C1715" t="str">
            <v>Narrative</v>
          </cell>
          <cell r="D1715" t="str">
            <v>Account</v>
          </cell>
          <cell r="E1715" t="str">
            <v>Account balances*</v>
          </cell>
          <cell r="F1715" t="str">
            <v>Code calculated by KPMG*</v>
          </cell>
          <cell r="G1715" t="str">
            <v>Code calculated by the Bank*</v>
          </cell>
          <cell r="H1715" t="str">
            <v>Dif</v>
          </cell>
          <cell r="I1715" t="str">
            <v>Comment</v>
          </cell>
        </row>
        <row r="1716">
          <cell r="C1716" t="str">
            <v>Обязательства банка со сроком</v>
          </cell>
        </row>
        <row r="1717">
          <cell r="B1717" t="str">
            <v xml:space="preserve">Н3 (ОВт)   </v>
          </cell>
          <cell r="C1717" t="str">
            <v>исполнения (истечения) в ближайшие</v>
          </cell>
        </row>
        <row r="1718">
          <cell r="C1718" t="str">
            <v xml:space="preserve">30 календарных дней:  </v>
          </cell>
        </row>
        <row r="1720">
          <cell r="C1720" t="str">
            <v>а) депозиты и счета клиентов в</v>
          </cell>
          <cell r="D1720" t="str">
            <v>а)</v>
          </cell>
        </row>
        <row r="1721">
          <cell r="C1721" t="str">
            <v>драгоценных металлах, часть счетов</v>
          </cell>
          <cell r="D1721">
            <v>20309</v>
          </cell>
          <cell r="E1721">
            <v>0</v>
          </cell>
        </row>
        <row r="1722">
          <cell r="C1722" t="str">
            <v xml:space="preserve">20309, 20310, 20313, 20314; </v>
          </cell>
          <cell r="D1722">
            <v>20310</v>
          </cell>
          <cell r="E1722">
            <v>0</v>
          </cell>
        </row>
        <row r="1723">
          <cell r="D1723">
            <v>20313</v>
          </cell>
          <cell r="E1723">
            <v>0</v>
          </cell>
        </row>
        <row r="1724">
          <cell r="D1724">
            <v>20314</v>
          </cell>
          <cell r="E1724">
            <v>0</v>
          </cell>
        </row>
        <row r="1726">
          <cell r="C1726" t="str">
            <v>б) кредиты и депозиты банков, часть</v>
          </cell>
          <cell r="D1726" t="str">
            <v>б)</v>
          </cell>
        </row>
        <row r="1727">
          <cell r="C1727" t="str">
            <v>счетов 31204...31206, 31217...31221,</v>
          </cell>
          <cell r="D1727">
            <v>31204</v>
          </cell>
          <cell r="E1727">
            <v>0</v>
          </cell>
        </row>
        <row r="1728">
          <cell r="C1728" t="str">
            <v>31305...31309, 31405...31409,</v>
          </cell>
          <cell r="D1728">
            <v>31205</v>
          </cell>
          <cell r="E1728">
            <v>0</v>
          </cell>
        </row>
        <row r="1729">
          <cell r="C1729" t="str">
            <v xml:space="preserve">31505...31509, 31605...31609; </v>
          </cell>
          <cell r="D1729">
            <v>31206</v>
          </cell>
          <cell r="E1729">
            <v>0</v>
          </cell>
        </row>
        <row r="1730">
          <cell r="D1730">
            <v>31217</v>
          </cell>
          <cell r="E1730">
            <v>0</v>
          </cell>
        </row>
        <row r="1731">
          <cell r="D1731">
            <v>31218</v>
          </cell>
          <cell r="E1731">
            <v>0</v>
          </cell>
        </row>
        <row r="1732">
          <cell r="D1732">
            <v>31219</v>
          </cell>
          <cell r="E1732">
            <v>0</v>
          </cell>
        </row>
        <row r="1733">
          <cell r="D1733">
            <v>31220</v>
          </cell>
          <cell r="E1733">
            <v>0</v>
          </cell>
        </row>
        <row r="1734">
          <cell r="D1734">
            <v>31221</v>
          </cell>
          <cell r="E1734">
            <v>0</v>
          </cell>
        </row>
        <row r="1735">
          <cell r="D1735">
            <v>31305</v>
          </cell>
          <cell r="E1735">
            <v>0</v>
          </cell>
        </row>
        <row r="1736">
          <cell r="D1736">
            <v>31306</v>
          </cell>
          <cell r="E1736">
            <v>0</v>
          </cell>
        </row>
        <row r="1737">
          <cell r="D1737">
            <v>31307</v>
          </cell>
          <cell r="E1737">
            <v>0</v>
          </cell>
        </row>
        <row r="1738">
          <cell r="D1738">
            <v>31308</v>
          </cell>
          <cell r="E1738">
            <v>0</v>
          </cell>
        </row>
        <row r="1739">
          <cell r="D1739">
            <v>31309</v>
          </cell>
          <cell r="E1739">
            <v>0</v>
          </cell>
        </row>
        <row r="1740">
          <cell r="D1740">
            <v>31405</v>
          </cell>
          <cell r="E1740">
            <v>0</v>
          </cell>
        </row>
        <row r="1741">
          <cell r="D1741">
            <v>31406</v>
          </cell>
          <cell r="E1741">
            <v>0</v>
          </cell>
        </row>
        <row r="1742">
          <cell r="D1742">
            <v>31407</v>
          </cell>
          <cell r="E1742">
            <v>0</v>
          </cell>
        </row>
        <row r="1743">
          <cell r="D1743">
            <v>31408</v>
          </cell>
          <cell r="E1743">
            <v>0</v>
          </cell>
        </row>
        <row r="1744">
          <cell r="D1744">
            <v>31409</v>
          </cell>
          <cell r="E1744">
            <v>0</v>
          </cell>
        </row>
        <row r="1745">
          <cell r="D1745">
            <v>31505</v>
          </cell>
          <cell r="E1745">
            <v>0</v>
          </cell>
        </row>
        <row r="1746">
          <cell r="D1746">
            <v>31506</v>
          </cell>
          <cell r="E1746">
            <v>0</v>
          </cell>
        </row>
        <row r="1747">
          <cell r="D1747">
            <v>31507</v>
          </cell>
          <cell r="E1747">
            <v>0</v>
          </cell>
        </row>
        <row r="1748">
          <cell r="D1748">
            <v>31508</v>
          </cell>
          <cell r="E1748">
            <v>0</v>
          </cell>
        </row>
        <row r="1749">
          <cell r="D1749">
            <v>31509</v>
          </cell>
          <cell r="E1749">
            <v>0</v>
          </cell>
        </row>
        <row r="1750">
          <cell r="D1750">
            <v>31605</v>
          </cell>
          <cell r="E1750">
            <v>0</v>
          </cell>
        </row>
        <row r="1751">
          <cell r="D1751">
            <v>31606</v>
          </cell>
          <cell r="E1751">
            <v>0</v>
          </cell>
        </row>
        <row r="1752">
          <cell r="D1752">
            <v>31607</v>
          </cell>
          <cell r="E1752">
            <v>0</v>
          </cell>
        </row>
        <row r="1753">
          <cell r="D1753">
            <v>31608</v>
          </cell>
          <cell r="E1753">
            <v>0</v>
          </cell>
        </row>
        <row r="1754">
          <cell r="D1754">
            <v>31609</v>
          </cell>
          <cell r="E1754">
            <v>0</v>
          </cell>
        </row>
        <row r="1755">
          <cell r="C1755" t="str">
            <v>в) вклады и депозиты, часть счетов</v>
          </cell>
          <cell r="D1755" t="str">
            <v>в)</v>
          </cell>
        </row>
        <row r="1756">
          <cell r="C1756" t="str">
            <v>41003...41007, 41103...41107,</v>
          </cell>
          <cell r="D1756">
            <v>41003</v>
          </cell>
          <cell r="E1756">
            <v>0</v>
          </cell>
        </row>
        <row r="1757">
          <cell r="C1757" t="str">
            <v>41203...41207, 41303...41307,</v>
          </cell>
          <cell r="D1757">
            <v>41004</v>
          </cell>
          <cell r="E1757">
            <v>0</v>
          </cell>
        </row>
        <row r="1758">
          <cell r="C1758" t="str">
            <v>41403...41407, 41503...41507,</v>
          </cell>
          <cell r="D1758">
            <v>41005</v>
          </cell>
          <cell r="E1758">
            <v>0</v>
          </cell>
        </row>
        <row r="1759">
          <cell r="C1759" t="str">
            <v>41603...41607, 41703...41707,</v>
          </cell>
          <cell r="D1759">
            <v>41006</v>
          </cell>
          <cell r="E1759">
            <v>0</v>
          </cell>
        </row>
        <row r="1760">
          <cell r="C1760" t="str">
            <v>41803...41807, 41903...41907,</v>
          </cell>
          <cell r="D1760">
            <v>41007</v>
          </cell>
          <cell r="E1760">
            <v>0</v>
          </cell>
        </row>
        <row r="1761">
          <cell r="C1761" t="str">
            <v>42003...42007, 42103...42107,</v>
          </cell>
          <cell r="D1761">
            <v>41103</v>
          </cell>
          <cell r="E1761">
            <v>0</v>
          </cell>
        </row>
        <row r="1762">
          <cell r="C1762" t="str">
            <v>42203...42207, 42303...42307,</v>
          </cell>
          <cell r="D1762">
            <v>41104</v>
          </cell>
          <cell r="E1762">
            <v>0</v>
          </cell>
        </row>
        <row r="1763">
          <cell r="C1763" t="str">
            <v>42311...42315 42503...42507,</v>
          </cell>
          <cell r="D1763">
            <v>41105</v>
          </cell>
          <cell r="E1763">
            <v>0</v>
          </cell>
        </row>
        <row r="1764">
          <cell r="C1764" t="str">
            <v>42603...42607, 42611...42615,</v>
          </cell>
          <cell r="D1764">
            <v>41106</v>
          </cell>
          <cell r="E1764">
            <v>0</v>
          </cell>
        </row>
        <row r="1765">
          <cell r="C1765" t="str">
            <v>42703...42707, 42803...42807,</v>
          </cell>
          <cell r="D1765">
            <v>41107</v>
          </cell>
          <cell r="E1765">
            <v>0</v>
          </cell>
        </row>
        <row r="1766">
          <cell r="C1766" t="str">
            <v>42903...42907, 43003...43007,</v>
          </cell>
          <cell r="D1766">
            <v>41203</v>
          </cell>
          <cell r="E1766">
            <v>0</v>
          </cell>
        </row>
        <row r="1767">
          <cell r="C1767" t="str">
            <v>43103...43107, 43203...43207,</v>
          </cell>
          <cell r="D1767">
            <v>41204</v>
          </cell>
          <cell r="E1767">
            <v>0</v>
          </cell>
        </row>
        <row r="1768">
          <cell r="C1768" t="str">
            <v>43303...43307, 43403...43407,</v>
          </cell>
          <cell r="D1768">
            <v>41205</v>
          </cell>
          <cell r="E1768">
            <v>0</v>
          </cell>
        </row>
        <row r="1769">
          <cell r="C1769" t="str">
            <v>43503...43507, 43603...43607,</v>
          </cell>
          <cell r="D1769">
            <v>41206</v>
          </cell>
          <cell r="E1769">
            <v>0</v>
          </cell>
        </row>
        <row r="1770">
          <cell r="C1770" t="str">
            <v>43703...43707, 43803...43807,</v>
          </cell>
          <cell r="D1770">
            <v>41207</v>
          </cell>
          <cell r="E1770">
            <v>0</v>
          </cell>
        </row>
        <row r="1771">
          <cell r="C1771" t="str">
            <v xml:space="preserve">43903...43907, 44003...44007; </v>
          </cell>
          <cell r="D1771">
            <v>41303</v>
          </cell>
          <cell r="E1771">
            <v>0</v>
          </cell>
        </row>
        <row r="1772">
          <cell r="D1772">
            <v>41304</v>
          </cell>
          <cell r="E1772">
            <v>0</v>
          </cell>
        </row>
        <row r="1773">
          <cell r="D1773">
            <v>41305</v>
          </cell>
          <cell r="E1773">
            <v>0</v>
          </cell>
        </row>
        <row r="1774">
          <cell r="D1774">
            <v>41306</v>
          </cell>
          <cell r="E1774">
            <v>0</v>
          </cell>
        </row>
        <row r="1775">
          <cell r="D1775">
            <v>41307</v>
          </cell>
          <cell r="E1775">
            <v>0</v>
          </cell>
        </row>
        <row r="1776">
          <cell r="D1776">
            <v>41403</v>
          </cell>
          <cell r="E1776">
            <v>0</v>
          </cell>
        </row>
        <row r="1777">
          <cell r="D1777">
            <v>41404</v>
          </cell>
          <cell r="E1777">
            <v>0</v>
          </cell>
        </row>
        <row r="1778">
          <cell r="D1778">
            <v>41405</v>
          </cell>
          <cell r="E1778">
            <v>0</v>
          </cell>
        </row>
        <row r="1779">
          <cell r="D1779">
            <v>41406</v>
          </cell>
          <cell r="E1779">
            <v>0</v>
          </cell>
        </row>
        <row r="1780">
          <cell r="D1780">
            <v>41407</v>
          </cell>
          <cell r="E1780">
            <v>0</v>
          </cell>
        </row>
        <row r="1781">
          <cell r="D1781">
            <v>41503</v>
          </cell>
          <cell r="E1781">
            <v>0</v>
          </cell>
        </row>
        <row r="1782">
          <cell r="D1782">
            <v>41504</v>
          </cell>
          <cell r="E1782">
            <v>0</v>
          </cell>
        </row>
        <row r="1783">
          <cell r="D1783">
            <v>41505</v>
          </cell>
          <cell r="E1783">
            <v>0</v>
          </cell>
        </row>
        <row r="1784">
          <cell r="D1784">
            <v>41506</v>
          </cell>
          <cell r="E1784">
            <v>0</v>
          </cell>
        </row>
        <row r="1785">
          <cell r="D1785">
            <v>41507</v>
          </cell>
          <cell r="E1785">
            <v>0</v>
          </cell>
        </row>
        <row r="1786">
          <cell r="D1786">
            <v>41603</v>
          </cell>
          <cell r="E1786">
            <v>0</v>
          </cell>
        </row>
        <row r="1787">
          <cell r="D1787">
            <v>41604</v>
          </cell>
          <cell r="E1787">
            <v>0</v>
          </cell>
        </row>
        <row r="1788">
          <cell r="D1788">
            <v>41605</v>
          </cell>
          <cell r="E1788">
            <v>0</v>
          </cell>
        </row>
        <row r="1789">
          <cell r="D1789">
            <v>41606</v>
          </cell>
          <cell r="E1789">
            <v>0</v>
          </cell>
        </row>
        <row r="1790">
          <cell r="D1790">
            <v>41607</v>
          </cell>
          <cell r="E1790">
            <v>0</v>
          </cell>
        </row>
        <row r="1791">
          <cell r="D1791">
            <v>41703</v>
          </cell>
          <cell r="E1791">
            <v>0</v>
          </cell>
        </row>
        <row r="1792">
          <cell r="D1792">
            <v>41704</v>
          </cell>
          <cell r="E1792">
            <v>0</v>
          </cell>
        </row>
        <row r="1793">
          <cell r="D1793">
            <v>41705</v>
          </cell>
          <cell r="E1793">
            <v>0</v>
          </cell>
        </row>
        <row r="1794">
          <cell r="D1794">
            <v>41706</v>
          </cell>
          <cell r="E1794">
            <v>0</v>
          </cell>
        </row>
        <row r="1795">
          <cell r="D1795">
            <v>41707</v>
          </cell>
          <cell r="E1795">
            <v>0</v>
          </cell>
        </row>
        <row r="1796">
          <cell r="D1796">
            <v>41803</v>
          </cell>
          <cell r="E1796">
            <v>0</v>
          </cell>
        </row>
        <row r="1797">
          <cell r="D1797">
            <v>41804</v>
          </cell>
          <cell r="E1797">
            <v>0</v>
          </cell>
        </row>
        <row r="1798">
          <cell r="D1798">
            <v>41805</v>
          </cell>
          <cell r="E1798">
            <v>0</v>
          </cell>
        </row>
        <row r="1799">
          <cell r="D1799">
            <v>41806</v>
          </cell>
          <cell r="E1799">
            <v>0</v>
          </cell>
        </row>
        <row r="1800">
          <cell r="D1800">
            <v>41807</v>
          </cell>
          <cell r="E1800">
            <v>0</v>
          </cell>
        </row>
        <row r="1801">
          <cell r="D1801">
            <v>41903</v>
          </cell>
          <cell r="E1801">
            <v>0</v>
          </cell>
        </row>
        <row r="1802">
          <cell r="D1802">
            <v>41904</v>
          </cell>
          <cell r="E1802">
            <v>0</v>
          </cell>
        </row>
        <row r="1803">
          <cell r="D1803">
            <v>41905</v>
          </cell>
          <cell r="E1803">
            <v>0</v>
          </cell>
        </row>
        <row r="1804">
          <cell r="D1804">
            <v>41906</v>
          </cell>
          <cell r="E1804">
            <v>0</v>
          </cell>
        </row>
        <row r="1805">
          <cell r="D1805">
            <v>41907</v>
          </cell>
          <cell r="E1805">
            <v>0</v>
          </cell>
        </row>
        <row r="1806">
          <cell r="D1806">
            <v>42003</v>
          </cell>
          <cell r="E1806">
            <v>0</v>
          </cell>
        </row>
        <row r="1807">
          <cell r="D1807">
            <v>42004</v>
          </cell>
          <cell r="E1807">
            <v>0</v>
          </cell>
        </row>
        <row r="1808">
          <cell r="D1808">
            <v>42005</v>
          </cell>
          <cell r="E1808">
            <v>0</v>
          </cell>
        </row>
        <row r="1809">
          <cell r="D1809">
            <v>42006</v>
          </cell>
          <cell r="E1809">
            <v>0</v>
          </cell>
        </row>
        <row r="1810">
          <cell r="D1810">
            <v>42007</v>
          </cell>
          <cell r="E1810">
            <v>0</v>
          </cell>
        </row>
        <row r="1811">
          <cell r="D1811">
            <v>42103</v>
          </cell>
          <cell r="E1811">
            <v>0</v>
          </cell>
        </row>
        <row r="1812">
          <cell r="D1812">
            <v>42104</v>
          </cell>
          <cell r="E1812">
            <v>0</v>
          </cell>
        </row>
        <row r="1813">
          <cell r="D1813">
            <v>42105</v>
          </cell>
          <cell r="E1813">
            <v>0</v>
          </cell>
        </row>
        <row r="1814">
          <cell r="D1814">
            <v>42106</v>
          </cell>
          <cell r="E1814">
            <v>0</v>
          </cell>
        </row>
        <row r="1815">
          <cell r="D1815">
            <v>42107</v>
          </cell>
          <cell r="E1815">
            <v>0</v>
          </cell>
        </row>
        <row r="1816">
          <cell r="D1816">
            <v>42203</v>
          </cell>
          <cell r="E1816">
            <v>0</v>
          </cell>
        </row>
        <row r="1817">
          <cell r="D1817">
            <v>42204</v>
          </cell>
          <cell r="E1817">
            <v>0</v>
          </cell>
        </row>
        <row r="1818">
          <cell r="D1818">
            <v>42205</v>
          </cell>
          <cell r="E1818">
            <v>0</v>
          </cell>
        </row>
        <row r="1819">
          <cell r="D1819">
            <v>42206</v>
          </cell>
          <cell r="E1819">
            <v>0</v>
          </cell>
        </row>
        <row r="1820">
          <cell r="D1820">
            <v>42207</v>
          </cell>
          <cell r="E1820">
            <v>0</v>
          </cell>
        </row>
        <row r="1821">
          <cell r="D1821">
            <v>42303</v>
          </cell>
          <cell r="E1821">
            <v>0</v>
          </cell>
        </row>
        <row r="1822">
          <cell r="D1822">
            <v>42304</v>
          </cell>
          <cell r="E1822">
            <v>0</v>
          </cell>
        </row>
        <row r="1823">
          <cell r="D1823">
            <v>42305</v>
          </cell>
          <cell r="E1823">
            <v>0</v>
          </cell>
        </row>
        <row r="1824">
          <cell r="D1824">
            <v>42306</v>
          </cell>
          <cell r="E1824">
            <v>0</v>
          </cell>
        </row>
        <row r="1825">
          <cell r="D1825">
            <v>42307</v>
          </cell>
          <cell r="E1825">
            <v>0</v>
          </cell>
        </row>
        <row r="1826">
          <cell r="D1826">
            <v>42311</v>
          </cell>
          <cell r="E1826">
            <v>0</v>
          </cell>
        </row>
        <row r="1827">
          <cell r="D1827">
            <v>42312</v>
          </cell>
          <cell r="E1827">
            <v>0</v>
          </cell>
        </row>
        <row r="1828">
          <cell r="D1828">
            <v>42313</v>
          </cell>
          <cell r="E1828">
            <v>0</v>
          </cell>
        </row>
        <row r="1829">
          <cell r="D1829">
            <v>42314</v>
          </cell>
          <cell r="E1829">
            <v>0</v>
          </cell>
        </row>
        <row r="1830">
          <cell r="D1830">
            <v>42315</v>
          </cell>
          <cell r="E1830">
            <v>0</v>
          </cell>
        </row>
        <row r="1831">
          <cell r="D1831">
            <v>42503</v>
          </cell>
          <cell r="E1831">
            <v>0</v>
          </cell>
        </row>
        <row r="1832">
          <cell r="D1832">
            <v>42504</v>
          </cell>
          <cell r="E1832">
            <v>0</v>
          </cell>
        </row>
        <row r="1833">
          <cell r="D1833">
            <v>42505</v>
          </cell>
          <cell r="E1833">
            <v>0</v>
          </cell>
        </row>
        <row r="1834">
          <cell r="D1834">
            <v>42506</v>
          </cell>
          <cell r="E1834">
            <v>0</v>
          </cell>
        </row>
        <row r="1835">
          <cell r="D1835">
            <v>42507</v>
          </cell>
          <cell r="E1835">
            <v>0</v>
          </cell>
        </row>
        <row r="1836">
          <cell r="D1836">
            <v>42603</v>
          </cell>
          <cell r="E1836">
            <v>0</v>
          </cell>
        </row>
        <row r="1837">
          <cell r="D1837">
            <v>42604</v>
          </cell>
          <cell r="E1837">
            <v>0</v>
          </cell>
        </row>
        <row r="1838">
          <cell r="D1838">
            <v>42605</v>
          </cell>
          <cell r="E1838">
            <v>0</v>
          </cell>
        </row>
        <row r="1839">
          <cell r="D1839">
            <v>42606</v>
          </cell>
          <cell r="E1839">
            <v>0</v>
          </cell>
        </row>
        <row r="1840">
          <cell r="D1840">
            <v>42607</v>
          </cell>
          <cell r="E1840">
            <v>0</v>
          </cell>
        </row>
        <row r="1841">
          <cell r="D1841">
            <v>42611</v>
          </cell>
          <cell r="E1841">
            <v>0</v>
          </cell>
        </row>
        <row r="1842">
          <cell r="D1842">
            <v>42612</v>
          </cell>
          <cell r="E1842">
            <v>0</v>
          </cell>
        </row>
        <row r="1843">
          <cell r="D1843">
            <v>42613</v>
          </cell>
          <cell r="E1843">
            <v>0</v>
          </cell>
        </row>
        <row r="1844">
          <cell r="D1844">
            <v>42614</v>
          </cell>
          <cell r="E1844">
            <v>0</v>
          </cell>
        </row>
        <row r="1845">
          <cell r="D1845">
            <v>42615</v>
          </cell>
          <cell r="E1845">
            <v>0</v>
          </cell>
        </row>
        <row r="1846">
          <cell r="D1846">
            <v>42703</v>
          </cell>
          <cell r="E1846">
            <v>0</v>
          </cell>
        </row>
        <row r="1847">
          <cell r="D1847">
            <v>42704</v>
          </cell>
          <cell r="E1847">
            <v>0</v>
          </cell>
        </row>
        <row r="1848">
          <cell r="D1848">
            <v>42705</v>
          </cell>
          <cell r="E1848">
            <v>0</v>
          </cell>
        </row>
        <row r="1849">
          <cell r="D1849">
            <v>42706</v>
          </cell>
          <cell r="E1849">
            <v>0</v>
          </cell>
        </row>
        <row r="1850">
          <cell r="D1850">
            <v>42707</v>
          </cell>
          <cell r="E1850">
            <v>0</v>
          </cell>
        </row>
        <row r="1851">
          <cell r="D1851">
            <v>42803</v>
          </cell>
          <cell r="E1851">
            <v>0</v>
          </cell>
        </row>
        <row r="1852">
          <cell r="D1852">
            <v>42804</v>
          </cell>
          <cell r="E1852">
            <v>0</v>
          </cell>
        </row>
        <row r="1853">
          <cell r="D1853">
            <v>42805</v>
          </cell>
          <cell r="E1853">
            <v>0</v>
          </cell>
        </row>
        <row r="1854">
          <cell r="D1854">
            <v>42806</v>
          </cell>
          <cell r="E1854">
            <v>0</v>
          </cell>
        </row>
        <row r="1855">
          <cell r="D1855">
            <v>42807</v>
          </cell>
          <cell r="E1855">
            <v>0</v>
          </cell>
        </row>
        <row r="1856">
          <cell r="D1856">
            <v>42903</v>
          </cell>
          <cell r="E1856">
            <v>0</v>
          </cell>
        </row>
        <row r="1857">
          <cell r="D1857">
            <v>42904</v>
          </cell>
          <cell r="E1857">
            <v>0</v>
          </cell>
        </row>
        <row r="1858">
          <cell r="D1858">
            <v>42905</v>
          </cell>
          <cell r="E1858">
            <v>0</v>
          </cell>
        </row>
        <row r="1859">
          <cell r="D1859">
            <v>42906</v>
          </cell>
          <cell r="E1859">
            <v>0</v>
          </cell>
        </row>
        <row r="1860">
          <cell r="D1860">
            <v>42907</v>
          </cell>
          <cell r="E1860">
            <v>0</v>
          </cell>
        </row>
        <row r="1861">
          <cell r="D1861">
            <v>43003</v>
          </cell>
          <cell r="E1861">
            <v>0</v>
          </cell>
        </row>
        <row r="1862">
          <cell r="D1862">
            <v>43004</v>
          </cell>
          <cell r="E1862">
            <v>0</v>
          </cell>
        </row>
        <row r="1863">
          <cell r="D1863">
            <v>43005</v>
          </cell>
          <cell r="E1863">
            <v>0</v>
          </cell>
        </row>
        <row r="1864">
          <cell r="D1864">
            <v>43006</v>
          </cell>
          <cell r="E1864">
            <v>0</v>
          </cell>
        </row>
        <row r="1865">
          <cell r="D1865">
            <v>43007</v>
          </cell>
          <cell r="E1865">
            <v>0</v>
          </cell>
        </row>
        <row r="1866">
          <cell r="D1866">
            <v>43103</v>
          </cell>
          <cell r="E1866">
            <v>0</v>
          </cell>
        </row>
        <row r="1867">
          <cell r="D1867">
            <v>43104</v>
          </cell>
          <cell r="E1867">
            <v>0</v>
          </cell>
        </row>
        <row r="1868">
          <cell r="D1868">
            <v>43105</v>
          </cell>
          <cell r="E1868">
            <v>0</v>
          </cell>
        </row>
        <row r="1869">
          <cell r="D1869">
            <v>43106</v>
          </cell>
          <cell r="E1869">
            <v>0</v>
          </cell>
        </row>
        <row r="1870">
          <cell r="D1870">
            <v>43107</v>
          </cell>
          <cell r="E1870">
            <v>0</v>
          </cell>
        </row>
        <row r="1871">
          <cell r="D1871">
            <v>43203</v>
          </cell>
          <cell r="E1871">
            <v>0</v>
          </cell>
        </row>
        <row r="1872">
          <cell r="D1872">
            <v>43204</v>
          </cell>
          <cell r="E1872">
            <v>0</v>
          </cell>
        </row>
        <row r="1873">
          <cell r="D1873">
            <v>43205</v>
          </cell>
          <cell r="E1873">
            <v>0</v>
          </cell>
        </row>
        <row r="1874">
          <cell r="D1874">
            <v>43206</v>
          </cell>
          <cell r="E1874">
            <v>0</v>
          </cell>
        </row>
        <row r="1875">
          <cell r="D1875">
            <v>43207</v>
          </cell>
          <cell r="E1875">
            <v>0</v>
          </cell>
        </row>
        <row r="1876">
          <cell r="D1876">
            <v>43303</v>
          </cell>
          <cell r="E1876">
            <v>0</v>
          </cell>
        </row>
        <row r="1877">
          <cell r="D1877">
            <v>43304</v>
          </cell>
          <cell r="E1877">
            <v>0</v>
          </cell>
        </row>
        <row r="1878">
          <cell r="D1878">
            <v>43305</v>
          </cell>
          <cell r="E1878">
            <v>0</v>
          </cell>
        </row>
        <row r="1879">
          <cell r="D1879">
            <v>43306</v>
          </cell>
          <cell r="E1879">
            <v>0</v>
          </cell>
        </row>
        <row r="1880">
          <cell r="D1880">
            <v>43307</v>
          </cell>
          <cell r="E1880">
            <v>0</v>
          </cell>
        </row>
        <row r="1881">
          <cell r="D1881">
            <v>43403</v>
          </cell>
          <cell r="E1881">
            <v>0</v>
          </cell>
        </row>
        <row r="1882">
          <cell r="D1882">
            <v>43404</v>
          </cell>
          <cell r="E1882">
            <v>0</v>
          </cell>
        </row>
        <row r="1883">
          <cell r="D1883">
            <v>43405</v>
          </cell>
          <cell r="E1883">
            <v>0</v>
          </cell>
        </row>
        <row r="1884">
          <cell r="D1884">
            <v>43406</v>
          </cell>
          <cell r="E1884">
            <v>0</v>
          </cell>
        </row>
        <row r="1885">
          <cell r="D1885">
            <v>43407</v>
          </cell>
          <cell r="E1885">
            <v>0</v>
          </cell>
        </row>
        <row r="1886">
          <cell r="D1886">
            <v>43503</v>
          </cell>
          <cell r="E1886">
            <v>0</v>
          </cell>
        </row>
        <row r="1887">
          <cell r="D1887">
            <v>43504</v>
          </cell>
          <cell r="E1887">
            <v>0</v>
          </cell>
        </row>
        <row r="1888">
          <cell r="D1888">
            <v>43505</v>
          </cell>
          <cell r="E1888">
            <v>0</v>
          </cell>
        </row>
        <row r="1889">
          <cell r="D1889">
            <v>43506</v>
          </cell>
          <cell r="E1889">
            <v>0</v>
          </cell>
        </row>
        <row r="1890">
          <cell r="D1890">
            <v>43507</v>
          </cell>
          <cell r="E1890">
            <v>0</v>
          </cell>
        </row>
        <row r="1891">
          <cell r="D1891">
            <v>43603</v>
          </cell>
          <cell r="E1891">
            <v>0</v>
          </cell>
        </row>
        <row r="1892">
          <cell r="D1892">
            <v>43604</v>
          </cell>
          <cell r="E1892">
            <v>0</v>
          </cell>
        </row>
        <row r="1893">
          <cell r="D1893">
            <v>43605</v>
          </cell>
          <cell r="E1893">
            <v>0</v>
          </cell>
        </row>
        <row r="1894">
          <cell r="D1894">
            <v>43606</v>
          </cell>
          <cell r="E1894">
            <v>0</v>
          </cell>
        </row>
        <row r="1895">
          <cell r="D1895">
            <v>43607</v>
          </cell>
          <cell r="E1895">
            <v>0</v>
          </cell>
        </row>
        <row r="1896">
          <cell r="D1896">
            <v>43703</v>
          </cell>
          <cell r="E1896">
            <v>0</v>
          </cell>
        </row>
        <row r="1897">
          <cell r="D1897">
            <v>43704</v>
          </cell>
          <cell r="E1897">
            <v>0</v>
          </cell>
        </row>
        <row r="1898">
          <cell r="D1898">
            <v>43705</v>
          </cell>
          <cell r="E1898">
            <v>0</v>
          </cell>
        </row>
        <row r="1899">
          <cell r="D1899">
            <v>43706</v>
          </cell>
          <cell r="E1899">
            <v>0</v>
          </cell>
        </row>
        <row r="1900">
          <cell r="D1900">
            <v>43707</v>
          </cell>
          <cell r="E1900">
            <v>0</v>
          </cell>
        </row>
        <row r="1901">
          <cell r="D1901">
            <v>43803</v>
          </cell>
          <cell r="E1901">
            <v>0</v>
          </cell>
        </row>
        <row r="1902">
          <cell r="D1902">
            <v>43804</v>
          </cell>
          <cell r="E1902">
            <v>0</v>
          </cell>
        </row>
        <row r="1903">
          <cell r="D1903">
            <v>43805</v>
          </cell>
          <cell r="E1903">
            <v>0</v>
          </cell>
        </row>
        <row r="1904">
          <cell r="D1904">
            <v>43806</v>
          </cell>
          <cell r="E1904">
            <v>0</v>
          </cell>
        </row>
        <row r="1905">
          <cell r="D1905">
            <v>43807</v>
          </cell>
          <cell r="E1905">
            <v>0</v>
          </cell>
        </row>
        <row r="1906">
          <cell r="D1906">
            <v>43903</v>
          </cell>
          <cell r="E1906">
            <v>0</v>
          </cell>
        </row>
        <row r="1907">
          <cell r="D1907">
            <v>43904</v>
          </cell>
          <cell r="E1907">
            <v>0</v>
          </cell>
        </row>
        <row r="1908">
          <cell r="D1908">
            <v>43905</v>
          </cell>
          <cell r="E1908">
            <v>0</v>
          </cell>
        </row>
        <row r="1909">
          <cell r="D1909">
            <v>43906</v>
          </cell>
          <cell r="E1909">
            <v>0</v>
          </cell>
        </row>
        <row r="1910">
          <cell r="D1910">
            <v>43907</v>
          </cell>
          <cell r="E1910">
            <v>0</v>
          </cell>
        </row>
        <row r="1911">
          <cell r="D1911">
            <v>44003</v>
          </cell>
          <cell r="E1911">
            <v>0</v>
          </cell>
        </row>
        <row r="1912">
          <cell r="D1912">
            <v>44004</v>
          </cell>
          <cell r="E1912">
            <v>0</v>
          </cell>
        </row>
        <row r="1913">
          <cell r="D1913">
            <v>44005</v>
          </cell>
          <cell r="E1913">
            <v>0</v>
          </cell>
        </row>
        <row r="1914">
          <cell r="D1914">
            <v>44006</v>
          </cell>
          <cell r="E1914">
            <v>0</v>
          </cell>
        </row>
        <row r="1915">
          <cell r="D1915">
            <v>44007</v>
          </cell>
          <cell r="E1915">
            <v>0</v>
          </cell>
        </row>
        <row r="1916">
          <cell r="C1916" t="str">
            <v>г) выпущенные банками собственные</v>
          </cell>
          <cell r="D1916" t="str">
            <v>г)</v>
          </cell>
        </row>
        <row r="1917">
          <cell r="C1917" t="str">
            <v>векселя, облигации, депозитные и</v>
          </cell>
          <cell r="D1917">
            <v>52002</v>
          </cell>
          <cell r="E1917">
            <v>0</v>
          </cell>
        </row>
        <row r="1918">
          <cell r="C1918" t="str">
            <v>сберегательные сертификаты, часть</v>
          </cell>
          <cell r="D1918">
            <v>52003</v>
          </cell>
          <cell r="E1918">
            <v>0</v>
          </cell>
        </row>
        <row r="1919">
          <cell r="C1919" t="str">
            <v>счетов 52002...52006, 52102...52106,</v>
          </cell>
          <cell r="D1919">
            <v>52004</v>
          </cell>
          <cell r="E1919">
            <v>0</v>
          </cell>
        </row>
        <row r="1920">
          <cell r="C1920" t="str">
            <v>52202...52206, 52303...52307, а также</v>
          </cell>
          <cell r="D1920">
            <v>52005</v>
          </cell>
          <cell r="E1920">
            <v>0</v>
          </cell>
        </row>
        <row r="1921">
          <cell r="C1921" t="str">
            <v>обязательства банка по процентам и</v>
          </cell>
          <cell r="D1921">
            <v>52006</v>
          </cell>
          <cell r="E1921">
            <v>0</v>
          </cell>
        </row>
        <row r="1922">
          <cell r="C1922" t="str">
            <v>купонам по выпущенным ценным бумагам,</v>
          </cell>
          <cell r="D1922">
            <v>52102</v>
          </cell>
          <cell r="E1922">
            <v>0</v>
          </cell>
        </row>
        <row r="1923">
          <cell r="C1923" t="str">
            <v xml:space="preserve">часть счета 52501;  </v>
          </cell>
          <cell r="D1923">
            <v>52103</v>
          </cell>
          <cell r="E1923">
            <v>0</v>
          </cell>
        </row>
        <row r="1924">
          <cell r="D1924">
            <v>52104</v>
          </cell>
          <cell r="E1924">
            <v>0</v>
          </cell>
        </row>
        <row r="1925">
          <cell r="D1925">
            <v>52105</v>
          </cell>
          <cell r="E1925">
            <v>0</v>
          </cell>
        </row>
        <row r="1926">
          <cell r="D1926">
            <v>52106</v>
          </cell>
          <cell r="E1926">
            <v>0</v>
          </cell>
        </row>
        <row r="1927">
          <cell r="D1927">
            <v>52202</v>
          </cell>
          <cell r="E1927">
            <v>0</v>
          </cell>
        </row>
        <row r="1928">
          <cell r="D1928">
            <v>52203</v>
          </cell>
          <cell r="E1928">
            <v>0</v>
          </cell>
        </row>
        <row r="1929">
          <cell r="D1929">
            <v>52204</v>
          </cell>
          <cell r="E1929">
            <v>0</v>
          </cell>
        </row>
        <row r="1930">
          <cell r="D1930">
            <v>52205</v>
          </cell>
          <cell r="E1930">
            <v>0</v>
          </cell>
        </row>
        <row r="1931">
          <cell r="D1931">
            <v>52206</v>
          </cell>
          <cell r="E1931">
            <v>0</v>
          </cell>
        </row>
        <row r="1932">
          <cell r="D1932">
            <v>52303</v>
          </cell>
          <cell r="E1932">
            <v>0</v>
          </cell>
        </row>
        <row r="1933">
          <cell r="D1933">
            <v>52304</v>
          </cell>
          <cell r="E1933">
            <v>0</v>
          </cell>
        </row>
        <row r="1934">
          <cell r="D1934">
            <v>52305</v>
          </cell>
          <cell r="E1934">
            <v>0</v>
          </cell>
        </row>
        <row r="1935">
          <cell r="D1935">
            <v>52306</v>
          </cell>
          <cell r="E1935">
            <v>0</v>
          </cell>
        </row>
        <row r="1936">
          <cell r="D1936">
            <v>52307</v>
          </cell>
          <cell r="E1936">
            <v>0</v>
          </cell>
        </row>
        <row r="1937">
          <cell r="D1937">
            <v>52501</v>
          </cell>
          <cell r="E1937">
            <v>0</v>
          </cell>
        </row>
        <row r="1938">
          <cell r="C1938" t="str">
            <v>д) обязательства банка по уплате</v>
          </cell>
          <cell r="D1938" t="str">
            <v>д)</v>
          </cell>
        </row>
        <row r="1939">
          <cell r="C1939" t="str">
            <v xml:space="preserve">процентов, часть счетов 47411, 47426 </v>
          </cell>
          <cell r="D1939">
            <v>47411</v>
          </cell>
          <cell r="E1939">
            <v>0</v>
          </cell>
        </row>
        <row r="1940">
          <cell r="D1940">
            <v>47426</v>
          </cell>
          <cell r="E1940">
            <v>0</v>
          </cell>
        </row>
        <row r="1942">
          <cell r="C1942" t="str">
            <v>е) кредиты, полученные при недостатке</v>
          </cell>
          <cell r="D1942" t="str">
            <v>е)</v>
          </cell>
        </row>
        <row r="1943">
          <cell r="C1943" t="str">
            <v>средств на корреспондентском счете</v>
          </cell>
          <cell r="D1943">
            <v>31301</v>
          </cell>
          <cell r="E1943">
            <v>0</v>
          </cell>
        </row>
        <row r="1944">
          <cell r="C1944" t="str">
            <v>("овердрафт"), сроком погашения в</v>
          </cell>
          <cell r="D1944">
            <v>31401</v>
          </cell>
          <cell r="E1944">
            <v>0</v>
          </cell>
        </row>
        <row r="1945">
          <cell r="C1945" t="str">
            <v>соответствии с договором в ближайшие</v>
          </cell>
        </row>
        <row r="1946">
          <cell r="C1946" t="str">
            <v>30 календарных дней и до</v>
          </cell>
        </row>
        <row r="1947">
          <cell r="C1947" t="str">
            <v>востребования, части счетов: 31301,</v>
          </cell>
        </row>
        <row r="1948">
          <cell r="C1948">
            <v>31401</v>
          </cell>
        </row>
        <row r="1949">
          <cell r="B1949">
            <v>8991</v>
          </cell>
          <cell r="E1949">
            <v>0</v>
          </cell>
          <cell r="F1949">
            <v>0</v>
          </cell>
          <cell r="H1949">
            <v>0</v>
          </cell>
        </row>
        <row r="1951">
          <cell r="B1951" t="str">
            <v>Code</v>
          </cell>
          <cell r="C1951" t="str">
            <v>Narrative</v>
          </cell>
          <cell r="D1951" t="str">
            <v>Account</v>
          </cell>
          <cell r="E1951" t="str">
            <v>Account balances*</v>
          </cell>
          <cell r="F1951" t="str">
            <v>Code calculated by KPMG*</v>
          </cell>
          <cell r="G1951" t="str">
            <v>Code calculated by the Bank*</v>
          </cell>
          <cell r="H1951" t="str">
            <v>Dif</v>
          </cell>
          <cell r="I1951" t="str">
            <v>Comment</v>
          </cell>
        </row>
        <row r="1952">
          <cell r="C1952" t="str">
            <v>Резерв на возможные потери по прочим</v>
          </cell>
        </row>
        <row r="1953">
          <cell r="B1953" t="str">
            <v xml:space="preserve">Н1 (Рд)    </v>
          </cell>
          <cell r="C1953" t="str">
            <v>активам в части, не вошедшей в расчет</v>
          </cell>
        </row>
        <row r="1954">
          <cell r="C1954" t="str">
            <v xml:space="preserve">кода 8987  </v>
          </cell>
        </row>
        <row r="1955">
          <cell r="B1955">
            <v>8992</v>
          </cell>
          <cell r="E1955">
            <v>0</v>
          </cell>
          <cell r="F1955">
            <v>0</v>
          </cell>
          <cell r="H1955">
            <v>0</v>
          </cell>
        </row>
        <row r="1957">
          <cell r="B1957" t="str">
            <v>Code</v>
          </cell>
          <cell r="C1957" t="str">
            <v>Narrative</v>
          </cell>
          <cell r="D1957" t="str">
            <v>Account</v>
          </cell>
          <cell r="E1957" t="str">
            <v>Account balances*</v>
          </cell>
          <cell r="F1957" t="str">
            <v>Code calculated by KPMG*</v>
          </cell>
          <cell r="G1957" t="str">
            <v>Code calculated by the Bank*</v>
          </cell>
          <cell r="H1957" t="str">
            <v>Dif</v>
          </cell>
          <cell r="I1957" t="str">
            <v>Comment</v>
          </cell>
        </row>
        <row r="1958">
          <cell r="C1958" t="str">
            <v>50% от суммы гарантий и</v>
          </cell>
          <cell r="D1958">
            <v>91404</v>
          </cell>
          <cell r="E1958">
            <v>0</v>
          </cell>
        </row>
        <row r="1959">
          <cell r="B1959" t="str">
            <v xml:space="preserve">Н3 (ОВт)   </v>
          </cell>
          <cell r="C1959" t="str">
            <v>поручительств, выданных банком со</v>
          </cell>
        </row>
        <row r="1960">
          <cell r="C1960" t="str">
            <v>сроком исполнения в течение ближайших</v>
          </cell>
        </row>
        <row r="1961">
          <cell r="C1961" t="str">
            <v>30 календарных дней, часть</v>
          </cell>
        </row>
        <row r="1962">
          <cell r="C1962" t="str">
            <v xml:space="preserve">внебалансового счета 91404 </v>
          </cell>
        </row>
        <row r="1963">
          <cell r="B1963">
            <v>8993</v>
          </cell>
          <cell r="E1963">
            <v>0</v>
          </cell>
          <cell r="F1963">
            <v>0</v>
          </cell>
          <cell r="H1963">
            <v>0</v>
          </cell>
        </row>
        <row r="1965">
          <cell r="B1965" t="str">
            <v>Code</v>
          </cell>
          <cell r="C1965" t="str">
            <v>Narrative</v>
          </cell>
          <cell r="D1965" t="str">
            <v>Account</v>
          </cell>
          <cell r="E1965" t="str">
            <v>Account balances*</v>
          </cell>
          <cell r="F1965" t="str">
            <v>Code calculated by KPMG*</v>
          </cell>
          <cell r="G1965" t="str">
            <v>Code calculated by the Bank*</v>
          </cell>
          <cell r="H1965" t="str">
            <v>Dif</v>
          </cell>
          <cell r="I1965" t="str">
            <v>Comment</v>
          </cell>
        </row>
        <row r="1966">
          <cell r="C1966" t="str">
            <v>Суммы, подлежащие оплате более чем</v>
          </cell>
          <cell r="D1966">
            <v>47403</v>
          </cell>
          <cell r="E1966">
            <v>0</v>
          </cell>
        </row>
        <row r="1967">
          <cell r="B1967" t="str">
            <v>Н2 (ОВм)</v>
          </cell>
          <cell r="C1967" t="str">
            <v>через 30 календарных дней, часть</v>
          </cell>
          <cell r="D1967">
            <v>47405</v>
          </cell>
          <cell r="E1967">
            <v>0</v>
          </cell>
        </row>
        <row r="1968">
          <cell r="B1968" t="str">
            <v>Н3 (ОВт)</v>
          </cell>
          <cell r="C1968" t="str">
            <v>счетов 47403, 47405, 47407, 47422,</v>
          </cell>
          <cell r="D1968">
            <v>47407</v>
          </cell>
          <cell r="E1968">
            <v>0</v>
          </cell>
        </row>
        <row r="1969">
          <cell r="C1969" t="str">
            <v>60301, 60303, 60305, 60307, 60309,</v>
          </cell>
          <cell r="D1969">
            <v>47422</v>
          </cell>
          <cell r="E1969">
            <v>0</v>
          </cell>
        </row>
        <row r="1970">
          <cell r="C1970" t="str">
            <v>60311, 60313, 60322, в том числе</v>
          </cell>
          <cell r="D1970">
            <v>60301</v>
          </cell>
          <cell r="E1970">
            <v>0</v>
          </cell>
        </row>
        <row r="1971">
          <cell r="C1971" t="str">
            <v>средства, перечисленные в оплату</v>
          </cell>
          <cell r="D1971">
            <v>60303</v>
          </cell>
          <cell r="E1971">
            <v>0</v>
          </cell>
        </row>
        <row r="1972">
          <cell r="C1972" t="str">
            <v xml:space="preserve">уставного капитала  </v>
          </cell>
          <cell r="D1972">
            <v>60305</v>
          </cell>
          <cell r="E1972">
            <v>0</v>
          </cell>
        </row>
        <row r="1973">
          <cell r="D1973">
            <v>60307</v>
          </cell>
          <cell r="E1973">
            <v>0</v>
          </cell>
        </row>
        <row r="1974">
          <cell r="D1974">
            <v>60309</v>
          </cell>
          <cell r="E1974">
            <v>0</v>
          </cell>
        </row>
        <row r="1975">
          <cell r="D1975">
            <v>60311</v>
          </cell>
          <cell r="E1975">
            <v>0</v>
          </cell>
        </row>
        <row r="1976">
          <cell r="D1976">
            <v>60313</v>
          </cell>
          <cell r="E1976">
            <v>0</v>
          </cell>
        </row>
        <row r="1977">
          <cell r="D1977">
            <v>60322</v>
          </cell>
          <cell r="E1977">
            <v>0</v>
          </cell>
        </row>
        <row r="1978">
          <cell r="B1978">
            <v>8994</v>
          </cell>
          <cell r="E1978">
            <v>0</v>
          </cell>
          <cell r="F1978">
            <v>0</v>
          </cell>
          <cell r="H1978">
            <v>0</v>
          </cell>
        </row>
        <row r="1980">
          <cell r="B1980" t="str">
            <v>Code</v>
          </cell>
          <cell r="C1980" t="str">
            <v>Narrative</v>
          </cell>
          <cell r="D1980" t="str">
            <v>Account</v>
          </cell>
          <cell r="E1980" t="str">
            <v>Account balances*</v>
          </cell>
          <cell r="F1980" t="str">
            <v>Code calculated by KPMG*</v>
          </cell>
          <cell r="G1980" t="str">
            <v>Code calculated by the Bank*</v>
          </cell>
          <cell r="H1980" t="str">
            <v>Dif</v>
          </cell>
          <cell r="I1980" t="str">
            <v>Comment</v>
          </cell>
        </row>
        <row r="1981">
          <cell r="C1981" t="str">
            <v>Не обремененные обязательствами</v>
          </cell>
          <cell r="D1981">
            <v>50109</v>
          </cell>
          <cell r="E1981">
            <v>0</v>
          </cell>
        </row>
        <row r="1982">
          <cell r="B1982" t="str">
            <v>Н3 (ЛАт)</v>
          </cell>
          <cell r="C1982" t="str">
            <v>долговые обязательства банков -</v>
          </cell>
          <cell r="D1982">
            <v>50110</v>
          </cell>
          <cell r="E1982">
            <v>0</v>
          </cell>
        </row>
        <row r="1983">
          <cell r="B1983" t="str">
            <v>Н5 (ЛАт)</v>
          </cell>
          <cell r="C1983" t="str">
            <v>нерезидентов стран из числа "группы</v>
          </cell>
          <cell r="D1983">
            <v>50113</v>
          </cell>
          <cell r="E1983">
            <v>0</v>
          </cell>
        </row>
        <row r="1984">
          <cell r="C1984" t="str">
            <v>развитых стран", приобретенные для</v>
          </cell>
          <cell r="D1984">
            <v>50115</v>
          </cell>
          <cell r="E1984">
            <v>0</v>
          </cell>
        </row>
        <row r="1985">
          <cell r="C1985" t="str">
            <v>перепродажи и по договорам займа</v>
          </cell>
          <cell r="D1985">
            <v>50210</v>
          </cell>
          <cell r="E1985">
            <v>0</v>
          </cell>
        </row>
        <row r="1986">
          <cell r="C1986" t="str">
            <v>(включая эмитированные и</v>
          </cell>
          <cell r="D1986">
            <v>50211</v>
          </cell>
          <cell r="E1986">
            <v>0</v>
          </cell>
        </row>
        <row r="1987">
          <cell r="C1987" t="str">
            <v>авалированные ими векселя), долговые</v>
          </cell>
          <cell r="D1987">
            <v>51601</v>
          </cell>
          <cell r="E1987">
            <v>0</v>
          </cell>
        </row>
        <row r="1988">
          <cell r="C1988" t="str">
            <v>обязательства юридических лиц -</v>
          </cell>
          <cell r="D1988">
            <v>51602</v>
          </cell>
          <cell r="E1988">
            <v>0</v>
          </cell>
        </row>
        <row r="1989">
          <cell r="C1989" t="str">
            <v>нерезидентов стран из числа "группы</v>
          </cell>
          <cell r="D1989">
            <v>51701</v>
          </cell>
          <cell r="E1989">
            <v>0</v>
          </cell>
        </row>
        <row r="1990">
          <cell r="C1990" t="str">
            <v>развитых стран", а также векселя,</v>
          </cell>
          <cell r="D1990">
            <v>51702</v>
          </cell>
          <cell r="E1990">
            <v>0</v>
          </cell>
        </row>
        <row r="1991">
          <cell r="C1991" t="str">
            <v>эмитированные и авалированные</v>
          </cell>
          <cell r="D1991">
            <v>51801</v>
          </cell>
          <cell r="E1991">
            <v>0</v>
          </cell>
        </row>
        <row r="1992">
          <cell r="C1992" t="str">
            <v>органами государственной и местной</v>
          </cell>
          <cell r="D1992">
            <v>51802</v>
          </cell>
          <cell r="E1992">
            <v>0</v>
          </cell>
        </row>
        <row r="1993">
          <cell r="C1993" t="str">
            <v>власти иностранных государств из</v>
          </cell>
        </row>
        <row r="1994">
          <cell r="C1994" t="str">
            <v>числа "группы развитых стран", части</v>
          </cell>
        </row>
        <row r="1995">
          <cell r="C1995" t="str">
            <v>счетов 50109, 50110, 50113, 50115,</v>
          </cell>
        </row>
        <row r="1996">
          <cell r="C1996" t="str">
            <v>50210, 50211, 51601, 51602, 51701,</v>
          </cell>
        </row>
        <row r="1997">
          <cell r="C1997" t="str">
            <v xml:space="preserve">51702, 51801, 51802  </v>
          </cell>
        </row>
        <row r="1998">
          <cell r="B1998">
            <v>8995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</row>
        <row r="2000">
          <cell r="B2000" t="str">
            <v>Code</v>
          </cell>
          <cell r="C2000" t="str">
            <v>Narrative</v>
          </cell>
          <cell r="D2000" t="str">
            <v>Account</v>
          </cell>
          <cell r="E2000" t="str">
            <v>Account balances*</v>
          </cell>
          <cell r="F2000" t="str">
            <v>Code calculated by KPMG*</v>
          </cell>
          <cell r="G2000" t="str">
            <v>Code calculated by the Bank*</v>
          </cell>
          <cell r="H2000" t="str">
            <v>Dif</v>
          </cell>
          <cell r="I2000" t="str">
            <v>Comment</v>
          </cell>
        </row>
        <row r="2001">
          <cell r="C2001" t="str">
            <v>Кредиты и депозиты сроком погашения</v>
          </cell>
          <cell r="D2001">
            <v>32008</v>
          </cell>
          <cell r="E2001">
            <v>0</v>
          </cell>
        </row>
        <row r="2002">
          <cell r="B2002" t="str">
            <v xml:space="preserve">Н4 (Крд)   </v>
          </cell>
          <cell r="C2002" t="str">
            <v>свыше года, включая просроченные,</v>
          </cell>
          <cell r="D2002">
            <v>32009</v>
          </cell>
          <cell r="E2002">
            <v>0</v>
          </cell>
        </row>
        <row r="2003">
          <cell r="C2003" t="str">
            <v>части счетов 32008, 32009, 32108,</v>
          </cell>
          <cell r="D2003">
            <v>32108</v>
          </cell>
          <cell r="E2003">
            <v>0</v>
          </cell>
        </row>
        <row r="2004">
          <cell r="C2004" t="str">
            <v>32109, 32208, 32209, 32308, 32309,</v>
          </cell>
          <cell r="D2004">
            <v>32109</v>
          </cell>
          <cell r="E2004">
            <v>0</v>
          </cell>
        </row>
        <row r="2005">
          <cell r="C2005" t="str">
            <v>32401, 32402, 44107, 44108, 44208,</v>
          </cell>
          <cell r="D2005">
            <v>32208</v>
          </cell>
          <cell r="E2005">
            <v>0</v>
          </cell>
        </row>
        <row r="2006">
          <cell r="C2006" t="str">
            <v>44209, 44308, 44309, 44408, 44409,</v>
          </cell>
          <cell r="D2006">
            <v>32209</v>
          </cell>
          <cell r="E2006">
            <v>0</v>
          </cell>
        </row>
        <row r="2007">
          <cell r="C2007" t="str">
            <v>44507, 44508, 44607, 44608, 44707,</v>
          </cell>
          <cell r="D2007">
            <v>32308</v>
          </cell>
          <cell r="E2007">
            <v>0</v>
          </cell>
        </row>
        <row r="2008">
          <cell r="C2008" t="str">
            <v>44708, 44807, 44808, 44907, 44908,</v>
          </cell>
          <cell r="D2008">
            <v>32309</v>
          </cell>
          <cell r="E2008">
            <v>0</v>
          </cell>
        </row>
        <row r="2009">
          <cell r="C2009" t="str">
            <v>45007, 45008, 45107, 45108, 45207,</v>
          </cell>
          <cell r="D2009">
            <v>32401</v>
          </cell>
          <cell r="E2009">
            <v>0</v>
          </cell>
        </row>
        <row r="2010">
          <cell r="C2010" t="str">
            <v>45208, 45307, 45308, 45407, 45408,</v>
          </cell>
          <cell r="D2010">
            <v>32402</v>
          </cell>
          <cell r="E2010">
            <v>0</v>
          </cell>
        </row>
        <row r="2011">
          <cell r="C2011" t="str">
            <v>45506, 45507, 45605, 45606, 45705,</v>
          </cell>
          <cell r="D2011">
            <v>44107</v>
          </cell>
          <cell r="E2011">
            <v>0</v>
          </cell>
        </row>
        <row r="2012">
          <cell r="C2012" t="str">
            <v>45706, 458А (в части просроченных</v>
          </cell>
          <cell r="D2012">
            <v>44108</v>
          </cell>
          <cell r="E2012">
            <v>0</v>
          </cell>
        </row>
        <row r="2013">
          <cell r="C2013" t="str">
            <v>ссуд, предоставленных на срок свыше</v>
          </cell>
          <cell r="D2013">
            <v>44208</v>
          </cell>
          <cell r="E2013">
            <v>0</v>
          </cell>
        </row>
        <row r="2014">
          <cell r="C2014" t="str">
            <v>года), 46006, 46007, 46106, 46107,</v>
          </cell>
          <cell r="D2014">
            <v>44209</v>
          </cell>
          <cell r="E2014">
            <v>0</v>
          </cell>
        </row>
        <row r="2015">
          <cell r="C2015" t="str">
            <v>46206, 46207, 46306, 46307, 46406,</v>
          </cell>
          <cell r="D2015">
            <v>44308</v>
          </cell>
          <cell r="E2015">
            <v>0</v>
          </cell>
        </row>
        <row r="2016">
          <cell r="C2016" t="str">
            <v>46407, 46506, 46507, 46606, 46607,</v>
          </cell>
          <cell r="D2016">
            <v>44309</v>
          </cell>
          <cell r="E2016">
            <v>0</v>
          </cell>
        </row>
        <row r="2017">
          <cell r="C2017" t="str">
            <v>46706, 46707, 46806, 46807, 46906,</v>
          </cell>
          <cell r="D2017">
            <v>44408</v>
          </cell>
          <cell r="E2017">
            <v>0</v>
          </cell>
        </row>
        <row r="2018">
          <cell r="C2018" t="str">
            <v>46907, 47006, 47007, 47106, 47107,</v>
          </cell>
          <cell r="D2018">
            <v>44409</v>
          </cell>
          <cell r="E2018">
            <v>0</v>
          </cell>
        </row>
        <row r="2019">
          <cell r="C2019" t="str">
            <v>47206, 47207, за исключением</v>
          </cell>
          <cell r="D2019">
            <v>44507</v>
          </cell>
          <cell r="E2019">
            <v>0</v>
          </cell>
        </row>
        <row r="2020">
          <cell r="C2020" t="str">
            <v>долгосрочных ссуд, отраженных по</v>
          </cell>
          <cell r="D2020">
            <v>44508</v>
          </cell>
          <cell r="E2020">
            <v>0</v>
          </cell>
        </row>
        <row r="2021">
          <cell r="C2021" t="str">
            <v xml:space="preserve">кодам 8973, 8974, 8975, 8978 </v>
          </cell>
          <cell r="D2021">
            <v>44607</v>
          </cell>
          <cell r="E2021">
            <v>0</v>
          </cell>
        </row>
        <row r="2022">
          <cell r="D2022">
            <v>44608</v>
          </cell>
          <cell r="E2022">
            <v>0</v>
          </cell>
        </row>
        <row r="2023">
          <cell r="D2023">
            <v>44707</v>
          </cell>
          <cell r="E2023">
            <v>0</v>
          </cell>
        </row>
        <row r="2024">
          <cell r="D2024">
            <v>44708</v>
          </cell>
          <cell r="E2024">
            <v>0</v>
          </cell>
        </row>
        <row r="2025">
          <cell r="D2025">
            <v>44807</v>
          </cell>
          <cell r="E2025">
            <v>0</v>
          </cell>
        </row>
        <row r="2026">
          <cell r="D2026">
            <v>44808</v>
          </cell>
          <cell r="E2026">
            <v>0</v>
          </cell>
        </row>
        <row r="2027">
          <cell r="D2027">
            <v>44907</v>
          </cell>
          <cell r="E2027">
            <v>0</v>
          </cell>
        </row>
        <row r="2028">
          <cell r="D2028">
            <v>44908</v>
          </cell>
          <cell r="E2028">
            <v>0</v>
          </cell>
        </row>
        <row r="2029">
          <cell r="D2029">
            <v>45007</v>
          </cell>
          <cell r="E2029">
            <v>0</v>
          </cell>
        </row>
        <row r="2030">
          <cell r="D2030">
            <v>45008</v>
          </cell>
          <cell r="E2030">
            <v>0</v>
          </cell>
        </row>
        <row r="2031">
          <cell r="D2031">
            <v>45107</v>
          </cell>
          <cell r="E2031">
            <v>0</v>
          </cell>
        </row>
        <row r="2032">
          <cell r="D2032">
            <v>45108</v>
          </cell>
          <cell r="E2032">
            <v>0</v>
          </cell>
        </row>
        <row r="2033">
          <cell r="D2033">
            <v>45207</v>
          </cell>
          <cell r="E2033">
            <v>0</v>
          </cell>
        </row>
        <row r="2034">
          <cell r="D2034">
            <v>45208</v>
          </cell>
          <cell r="E2034">
            <v>0</v>
          </cell>
        </row>
        <row r="2035">
          <cell r="D2035">
            <v>45307</v>
          </cell>
          <cell r="E2035">
            <v>0</v>
          </cell>
        </row>
        <row r="2036">
          <cell r="D2036">
            <v>45308</v>
          </cell>
          <cell r="E2036">
            <v>0</v>
          </cell>
        </row>
        <row r="2037">
          <cell r="D2037">
            <v>45407</v>
          </cell>
          <cell r="E2037">
            <v>0</v>
          </cell>
        </row>
        <row r="2038">
          <cell r="D2038">
            <v>45408</v>
          </cell>
          <cell r="E2038">
            <v>0</v>
          </cell>
        </row>
        <row r="2039">
          <cell r="D2039">
            <v>45506</v>
          </cell>
          <cell r="E2039">
            <v>0</v>
          </cell>
        </row>
        <row r="2040">
          <cell r="D2040">
            <v>45507</v>
          </cell>
          <cell r="E2040">
            <v>0</v>
          </cell>
        </row>
        <row r="2041">
          <cell r="D2041">
            <v>45605</v>
          </cell>
          <cell r="E2041">
            <v>0</v>
          </cell>
        </row>
        <row r="2042">
          <cell r="D2042">
            <v>45606</v>
          </cell>
          <cell r="E2042">
            <v>0</v>
          </cell>
        </row>
        <row r="2043">
          <cell r="D2043">
            <v>45705</v>
          </cell>
          <cell r="E2043">
            <v>0</v>
          </cell>
        </row>
        <row r="2044">
          <cell r="D2044">
            <v>45706</v>
          </cell>
          <cell r="E2044">
            <v>0</v>
          </cell>
        </row>
        <row r="2045">
          <cell r="D2045" t="str">
            <v>458A</v>
          </cell>
          <cell r="E2045">
            <v>0</v>
          </cell>
        </row>
        <row r="2046">
          <cell r="D2046">
            <v>46006</v>
          </cell>
          <cell r="E2046">
            <v>0</v>
          </cell>
        </row>
        <row r="2047">
          <cell r="D2047">
            <v>46007</v>
          </cell>
          <cell r="E2047">
            <v>0</v>
          </cell>
        </row>
        <row r="2048">
          <cell r="D2048">
            <v>46106</v>
          </cell>
          <cell r="E2048">
            <v>0</v>
          </cell>
        </row>
        <row r="2049">
          <cell r="D2049">
            <v>46107</v>
          </cell>
          <cell r="E2049">
            <v>0</v>
          </cell>
        </row>
        <row r="2050">
          <cell r="D2050">
            <v>46206</v>
          </cell>
          <cell r="E2050">
            <v>0</v>
          </cell>
        </row>
        <row r="2051">
          <cell r="D2051">
            <v>46207</v>
          </cell>
          <cell r="E2051">
            <v>0</v>
          </cell>
        </row>
        <row r="2052">
          <cell r="D2052">
            <v>46306</v>
          </cell>
          <cell r="E2052">
            <v>0</v>
          </cell>
        </row>
        <row r="2053">
          <cell r="D2053">
            <v>46307</v>
          </cell>
          <cell r="E2053">
            <v>0</v>
          </cell>
        </row>
        <row r="2054">
          <cell r="D2054">
            <v>46406</v>
          </cell>
          <cell r="E2054">
            <v>0</v>
          </cell>
        </row>
        <row r="2055">
          <cell r="D2055">
            <v>46407</v>
          </cell>
          <cell r="E2055">
            <v>0</v>
          </cell>
        </row>
        <row r="2056">
          <cell r="D2056">
            <v>46506</v>
          </cell>
          <cell r="E2056">
            <v>0</v>
          </cell>
        </row>
        <row r="2057">
          <cell r="D2057">
            <v>46507</v>
          </cell>
          <cell r="E2057">
            <v>0</v>
          </cell>
        </row>
        <row r="2058">
          <cell r="D2058">
            <v>46606</v>
          </cell>
          <cell r="E2058">
            <v>0</v>
          </cell>
        </row>
        <row r="2059">
          <cell r="D2059">
            <v>46607</v>
          </cell>
          <cell r="E2059">
            <v>0</v>
          </cell>
        </row>
        <row r="2060">
          <cell r="D2060">
            <v>46706</v>
          </cell>
          <cell r="E2060">
            <v>0</v>
          </cell>
        </row>
        <row r="2061">
          <cell r="D2061">
            <v>46707</v>
          </cell>
          <cell r="E2061">
            <v>0</v>
          </cell>
        </row>
        <row r="2062">
          <cell r="D2062">
            <v>46806</v>
          </cell>
          <cell r="E2062">
            <v>0</v>
          </cell>
        </row>
        <row r="2063">
          <cell r="D2063">
            <v>46807</v>
          </cell>
          <cell r="E2063">
            <v>0</v>
          </cell>
        </row>
        <row r="2064">
          <cell r="D2064">
            <v>46906</v>
          </cell>
          <cell r="E2064">
            <v>0</v>
          </cell>
        </row>
        <row r="2065">
          <cell r="D2065">
            <v>46907</v>
          </cell>
          <cell r="E2065">
            <v>0</v>
          </cell>
        </row>
        <row r="2066">
          <cell r="D2066">
            <v>47006</v>
          </cell>
          <cell r="E2066">
            <v>0</v>
          </cell>
        </row>
        <row r="2067">
          <cell r="D2067">
            <v>47007</v>
          </cell>
          <cell r="E2067">
            <v>0</v>
          </cell>
        </row>
        <row r="2068">
          <cell r="D2068">
            <v>47106</v>
          </cell>
          <cell r="E2068">
            <v>0</v>
          </cell>
        </row>
        <row r="2069">
          <cell r="D2069">
            <v>47107</v>
          </cell>
          <cell r="E2069">
            <v>0</v>
          </cell>
        </row>
        <row r="2070">
          <cell r="D2070">
            <v>47206</v>
          </cell>
          <cell r="E2070">
            <v>0</v>
          </cell>
        </row>
        <row r="2071">
          <cell r="D2071">
            <v>47207</v>
          </cell>
          <cell r="E2071">
            <v>0</v>
          </cell>
        </row>
        <row r="2072">
          <cell r="B2072">
            <v>8996</v>
          </cell>
          <cell r="E2072">
            <v>0</v>
          </cell>
          <cell r="F2072">
            <v>0</v>
          </cell>
          <cell r="H2072">
            <v>0</v>
          </cell>
        </row>
        <row r="2074">
          <cell r="B2074" t="str">
            <v>Code</v>
          </cell>
          <cell r="C2074" t="str">
            <v>Narrative</v>
          </cell>
          <cell r="D2074" t="str">
            <v>Account</v>
          </cell>
          <cell r="E2074" t="str">
            <v>Account balances*</v>
          </cell>
          <cell r="F2074" t="str">
            <v>Code calculated by KPMG*</v>
          </cell>
          <cell r="G2074" t="str">
            <v>Code calculated by the Bank*</v>
          </cell>
          <cell r="H2074" t="str">
            <v>Dif</v>
          </cell>
          <cell r="I2074" t="str">
            <v>Comment</v>
          </cell>
        </row>
        <row r="2075">
          <cell r="C2075" t="str">
            <v xml:space="preserve"> Депозиты и займы в драгоценных</v>
          </cell>
          <cell r="D2075">
            <v>20311</v>
          </cell>
          <cell r="E2075">
            <v>0</v>
          </cell>
        </row>
        <row r="2076">
          <cell r="C2076" t="str">
            <v>металлах сроком погашения свыше</v>
          </cell>
          <cell r="D2076">
            <v>20312</v>
          </cell>
          <cell r="E2076">
            <v>0</v>
          </cell>
        </row>
        <row r="2077">
          <cell r="C2077" t="str">
            <v>одного года, части счетов 20311,</v>
          </cell>
          <cell r="D2077">
            <v>20315</v>
          </cell>
          <cell r="E2077">
            <v>0</v>
          </cell>
        </row>
        <row r="2078">
          <cell r="C2078" t="str">
            <v xml:space="preserve">20312, 20315, 20316, 20317, 20318 </v>
          </cell>
          <cell r="D2078">
            <v>20316</v>
          </cell>
          <cell r="E2078">
            <v>0</v>
          </cell>
        </row>
        <row r="2079">
          <cell r="D2079">
            <v>20317</v>
          </cell>
          <cell r="E2079">
            <v>0</v>
          </cell>
        </row>
        <row r="2080">
          <cell r="D2080">
            <v>20318</v>
          </cell>
          <cell r="E2080">
            <v>0</v>
          </cell>
        </row>
        <row r="2081">
          <cell r="B2081" t="str">
            <v>Total: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</row>
        <row r="2083">
          <cell r="B2083" t="str">
            <v>Code</v>
          </cell>
          <cell r="C2083" t="str">
            <v>Narrative</v>
          </cell>
          <cell r="D2083" t="str">
            <v>Account</v>
          </cell>
          <cell r="E2083" t="str">
            <v>Account balances*</v>
          </cell>
          <cell r="F2083" t="str">
            <v>Code calculated by KPMG*</v>
          </cell>
          <cell r="G2083" t="str">
            <v>Code calculated by the Bank*</v>
          </cell>
          <cell r="H2083" t="str">
            <v>Dif</v>
          </cell>
          <cell r="I2083" t="str">
            <v>Comment</v>
          </cell>
        </row>
        <row r="2084">
          <cell r="C2084" t="str">
            <v>Обязательства банка со сроком</v>
          </cell>
          <cell r="D2084">
            <v>20309</v>
          </cell>
          <cell r="E2084">
            <v>0</v>
          </cell>
        </row>
        <row r="2085">
          <cell r="B2085" t="str">
            <v xml:space="preserve">Н4 (ОД)    </v>
          </cell>
          <cell r="C2085" t="str">
            <v xml:space="preserve">погашения свыше года: </v>
          </cell>
          <cell r="D2085">
            <v>20310</v>
          </cell>
          <cell r="E2085">
            <v>0</v>
          </cell>
        </row>
        <row r="2086">
          <cell r="C2086" t="str">
            <v>а) обязательства банка в драгоценных</v>
          </cell>
          <cell r="D2086">
            <v>20313</v>
          </cell>
          <cell r="E2086">
            <v>0</v>
          </cell>
        </row>
        <row r="2087">
          <cell r="C2087" t="str">
            <v>металлах, часть счетов 20309, 20310,</v>
          </cell>
          <cell r="D2087">
            <v>20314</v>
          </cell>
          <cell r="E2087">
            <v>0</v>
          </cell>
        </row>
        <row r="2088">
          <cell r="C2088" t="str">
            <v xml:space="preserve">20313, 20314;  </v>
          </cell>
        </row>
        <row r="2089">
          <cell r="C2089" t="str">
            <v>б) по средствам, выделенным в</v>
          </cell>
        </row>
        <row r="2090">
          <cell r="C2090" t="str">
            <v>соответствии с решением Правительства</v>
          </cell>
        </row>
        <row r="2091">
          <cell r="C2091" t="str">
            <v xml:space="preserve">на инвестиционные нужды </v>
          </cell>
        </row>
        <row r="2092">
          <cell r="B2092">
            <v>8997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</row>
        <row r="2094">
          <cell r="B2094" t="str">
            <v>Code</v>
          </cell>
          <cell r="C2094" t="str">
            <v>Narrative</v>
          </cell>
          <cell r="D2094" t="str">
            <v>Account</v>
          </cell>
          <cell r="E2094" t="str">
            <v>Account balances*</v>
          </cell>
          <cell r="F2094" t="str">
            <v>Code calculated by KPMG*</v>
          </cell>
          <cell r="G2094" t="str">
            <v>Code calculated by the Bank*</v>
          </cell>
          <cell r="H2094" t="str">
            <v>Dif</v>
          </cell>
          <cell r="I2094" t="str">
            <v>Comment</v>
          </cell>
        </row>
        <row r="2095">
          <cell r="C2095" t="str">
            <v>Совокупная величина крупных кредитных</v>
          </cell>
        </row>
        <row r="2096">
          <cell r="B2096" t="str">
            <v xml:space="preserve">Н7 (Кскр)  </v>
          </cell>
          <cell r="C2096" t="str">
            <v xml:space="preserve">рисков  </v>
          </cell>
        </row>
        <row r="2097">
          <cell r="B2097">
            <v>8998</v>
          </cell>
          <cell r="E2097">
            <v>0</v>
          </cell>
          <cell r="F2097">
            <v>0</v>
          </cell>
          <cell r="H2097">
            <v>0</v>
          </cell>
        </row>
        <row r="2099">
          <cell r="B2099" t="str">
            <v>Code</v>
          </cell>
          <cell r="C2099" t="str">
            <v>Narrative</v>
          </cell>
          <cell r="D2099" t="str">
            <v>Account</v>
          </cell>
          <cell r="E2099" t="str">
            <v>Account balances*</v>
          </cell>
          <cell r="F2099" t="str">
            <v>Code calculated by KPMG*</v>
          </cell>
          <cell r="G2099" t="str">
            <v>Code calculated by the Bank*</v>
          </cell>
          <cell r="H2099" t="str">
            <v>Dif</v>
          </cell>
          <cell r="I2099" t="str">
            <v>Comment</v>
          </cell>
        </row>
        <row r="2100">
          <cell r="C2100" t="str">
            <v>Обязательства кредитной организации в</v>
          </cell>
          <cell r="D2100">
            <v>20309</v>
          </cell>
          <cell r="E2100">
            <v>0</v>
          </cell>
        </row>
        <row r="2101">
          <cell r="B2101" t="str">
            <v xml:space="preserve">Н11 (Вкл)  </v>
          </cell>
          <cell r="C2101" t="str">
            <v>части средств физических лиц, части</v>
          </cell>
          <cell r="D2101">
            <v>20310</v>
          </cell>
          <cell r="E2101">
            <v>0</v>
          </cell>
        </row>
        <row r="2102">
          <cell r="C2102" t="str">
            <v>счетов 20309, 20310, 40814, 40815,</v>
          </cell>
          <cell r="D2102">
            <v>40814</v>
          </cell>
          <cell r="E2102">
            <v>0</v>
          </cell>
        </row>
        <row r="2103">
          <cell r="C2103" t="str">
            <v>520, 523, 52401, 52406 (в части</v>
          </cell>
          <cell r="D2103">
            <v>40815</v>
          </cell>
          <cell r="E2103">
            <v>0</v>
          </cell>
        </row>
        <row r="2104">
          <cell r="C2104" t="str">
            <v>номинальной стоимости векселей с</v>
          </cell>
          <cell r="D2104">
            <v>520</v>
          </cell>
          <cell r="E2104">
            <v>0</v>
          </cell>
        </row>
        <row r="2105">
          <cell r="C2105" t="str">
            <v xml:space="preserve">истекшим сроком обращения) </v>
          </cell>
          <cell r="D2105">
            <v>523</v>
          </cell>
          <cell r="E2105">
            <v>0</v>
          </cell>
        </row>
        <row r="2106">
          <cell r="D2106">
            <v>52401</v>
          </cell>
          <cell r="E2106">
            <v>0</v>
          </cell>
        </row>
        <row r="2107">
          <cell r="D2107">
            <v>52406</v>
          </cell>
          <cell r="E2107">
            <v>0</v>
          </cell>
        </row>
        <row r="2108">
          <cell r="B2108">
            <v>8999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"/>
      <sheetName val="BS"/>
      <sheetName val="IS"/>
      <sheetName val="Loans"/>
      <sheetName val="Bonds"/>
      <sheetName val="Prom notes"/>
      <sheetName val="Capital"/>
      <sheetName val="PPE"/>
      <sheetName val="TB 2004"/>
      <sheetName val="Cash"/>
      <sheetName val="Ф1_31.12.04"/>
      <sheetName val="Ф3 31.12.04"/>
      <sheetName val="ф2_31.12.04"/>
      <sheetName val="E-4.1_SMT (2004)"/>
      <sheetName val="ча"/>
      <sheetName val="Cash CCI Detail"/>
      <sheetName val="A-20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PL Intern"/>
      <sheetName val="SCHED 3"/>
      <sheetName val="SCHED 4"/>
      <sheetName val="account allocation"/>
      <sheetName val="SCHED. AB"/>
      <sheetName val="SCHED. D"/>
      <sheetName val="SCHED. E &amp; N"/>
      <sheetName val="CASH"/>
      <sheetName val="SCHED F"/>
      <sheetName val="SCHED. G"/>
      <sheetName val="Appendix zu Sched G"/>
      <sheetName val="SCHED. H"/>
      <sheetName val="SCHED. I"/>
      <sheetName val="SCHED K"/>
      <sheetName val="SCHED. L"/>
      <sheetName val="SCHED. M"/>
      <sheetName val="SCHED. O"/>
      <sheetName val="SCHED OL"/>
      <sheetName val="SCHED. P"/>
      <sheetName val="SCHED. Q"/>
      <sheetName val="Sched R"/>
      <sheetName val="Appendix Schedule T"/>
      <sheetName val="Master Daten"/>
      <sheetName val="SCHED 11"/>
      <sheetName val="Sched 12"/>
      <sheetName val="SCHED. 10K-1"/>
      <sheetName val="SCHED. 10K-2"/>
      <sheetName val="SCHED. 10K-3"/>
      <sheetName val="SCHED. 10K-4"/>
      <sheetName val="SCHED. 10K-5"/>
      <sheetName val="SCHED. 10K-6"/>
      <sheetName val="SCHED. 10K-7"/>
      <sheetName val="SCHED. 10K-8"/>
      <sheetName val="J-55"/>
      <sheetName val="XLR_NoRangeSheet"/>
      <sheetName val="I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">
          <cell r="C2" t="str">
            <v>Company Name</v>
          </cell>
        </row>
        <row r="3">
          <cell r="C3" t="str">
            <v>Grey Global Group Middle Europe GmbH &amp; Co. KG</v>
          </cell>
          <cell r="D3" t="str">
            <v>GGG ME</v>
          </cell>
          <cell r="G3" t="str">
            <v>Commission &amp; Fees at Sales</v>
          </cell>
          <cell r="J3" t="str">
            <v>Booked</v>
          </cell>
        </row>
        <row r="4">
          <cell r="C4" t="str">
            <v>Grey Worldwide Düsseldorf GmbH</v>
          </cell>
          <cell r="D4" t="str">
            <v>GWW Düsseldorf</v>
          </cell>
          <cell r="G4" t="str">
            <v>Commission &amp; Fees at Cost</v>
          </cell>
          <cell r="J4" t="str">
            <v>Not Accepted</v>
          </cell>
        </row>
        <row r="5">
          <cell r="C5" t="str">
            <v>ATEMLOS GmbH</v>
          </cell>
          <cell r="D5" t="str">
            <v>Atemlos</v>
          </cell>
          <cell r="G5" t="str">
            <v>Other Operating Income</v>
          </cell>
          <cell r="J5" t="str">
            <v>Paid</v>
          </cell>
        </row>
        <row r="6">
          <cell r="C6" t="str">
            <v>Atletico Germany GmbH</v>
          </cell>
          <cell r="D6" t="str">
            <v>Atletico</v>
          </cell>
          <cell r="G6" t="str">
            <v>SALARIES/BONUSES- PROFESSIONAL STAFF</v>
          </cell>
        </row>
        <row r="7">
          <cell r="C7" t="str">
            <v>Atletico International Advertising S.L.</v>
          </cell>
          <cell r="D7" t="str">
            <v>Atletico Int.</v>
          </cell>
          <cell r="G7" t="str">
            <v>SALARIES/BONUSES-SUPPORT STAFF</v>
          </cell>
        </row>
        <row r="8">
          <cell r="C8" t="str">
            <v>MOUSE HOUSE GMBH STUDIO FÜR ELEKTRONIC PUBLISHING + DESIGN</v>
          </cell>
          <cell r="D8" t="str">
            <v>Mouse House</v>
          </cell>
          <cell r="G8" t="str">
            <v>SALARIES/BONUSES-REORGANIZATION RESERVES</v>
          </cell>
        </row>
        <row r="9">
          <cell r="C9" t="str">
            <v>CONNECT 21 GmbH</v>
          </cell>
          <cell r="D9" t="str">
            <v>Connect 21</v>
          </cell>
          <cell r="G9" t="str">
            <v>SALARIES/BONUSES-OTHER</v>
          </cell>
        </row>
        <row r="10">
          <cell r="C10" t="str">
            <v>Greco Werbeagentur GmbH</v>
          </cell>
          <cell r="D10" t="str">
            <v>Greco WA (Neu)</v>
          </cell>
          <cell r="G10" t="str">
            <v>PROFIT SHARING</v>
          </cell>
        </row>
        <row r="11">
          <cell r="C11" t="str">
            <v>Phoenix Communication + Technology GmbH</v>
          </cell>
          <cell r="D11" t="str">
            <v>Phoenix</v>
          </cell>
          <cell r="G11" t="str">
            <v>RETIREMENT PLAN</v>
          </cell>
        </row>
        <row r="12">
          <cell r="C12" t="str">
            <v>GRAMM Werbeagentur GmbH</v>
          </cell>
          <cell r="D12" t="str">
            <v>GRAMM WA</v>
          </cell>
          <cell r="G12" t="str">
            <v>EMPLOYEE BENEFITS- OTHER</v>
          </cell>
        </row>
        <row r="13">
          <cell r="C13" t="str">
            <v>consellgruppe Werbeagentur GmbH</v>
          </cell>
          <cell r="D13" t="str">
            <v>consellgruppe</v>
          </cell>
          <cell r="G13" t="str">
            <v>DIRECT CLIENT EXPENSES- UNBILLABLE CLIENT EXPENSES</v>
          </cell>
        </row>
        <row r="14">
          <cell r="C14" t="str">
            <v>K.M. Wolff &amp; Partner Werbeagentur GmbH</v>
          </cell>
          <cell r="D14" t="str">
            <v>KM Wolff</v>
          </cell>
          <cell r="G14" t="str">
            <v>DIRECT CLIENT EXPENSES-TRAVEL/ ENTERTAINMENT</v>
          </cell>
        </row>
        <row r="15">
          <cell r="C15" t="str">
            <v>grey cc complete communication gmbh</v>
          </cell>
          <cell r="D15" t="str">
            <v>grey cc</v>
          </cell>
          <cell r="G15" t="str">
            <v>DIRECT CLIENT EXPENSES-OTHER</v>
          </cell>
        </row>
        <row r="16">
          <cell r="C16" t="str">
            <v>Dorland Werbeagentur GmbH</v>
          </cell>
          <cell r="D16" t="str">
            <v>Dorland WA</v>
          </cell>
          <cell r="G16" t="str">
            <v>MGMT CLIENT SERVICES</v>
          </cell>
        </row>
        <row r="17">
          <cell r="C17" t="str">
            <v>Siebenlist, Grey &amp; Partner GmbH</v>
          </cell>
          <cell r="D17" t="str">
            <v>Siebenlist</v>
          </cell>
        </row>
        <row r="18">
          <cell r="C18" t="str">
            <v>Abels &amp; Grey Corporate Mission Strategy Advisors Gesellschaft für strategisches Informations- und Kommunikationsmanagement mbH</v>
          </cell>
          <cell r="D18" t="str">
            <v>Abels &amp; Grey</v>
          </cell>
        </row>
        <row r="19">
          <cell r="C19" t="str">
            <v>Michael Vagedes GmbH</v>
          </cell>
          <cell r="D19" t="str">
            <v>Vagedes</v>
          </cell>
        </row>
        <row r="20">
          <cell r="C20" t="str">
            <v>FREY.G2 GmbH</v>
          </cell>
          <cell r="D20" t="str">
            <v>FREY.G2</v>
          </cell>
        </row>
        <row r="21">
          <cell r="C21" t="str">
            <v>Healthy People  Agentur für Gesundheitsmarketing GmbH</v>
          </cell>
          <cell r="D21" t="str">
            <v>Healthy People</v>
          </cell>
        </row>
        <row r="22">
          <cell r="C22" t="str">
            <v>Klautzsch und Grey GmbH</v>
          </cell>
          <cell r="D22" t="str">
            <v>Klautzsch und Grey</v>
          </cell>
        </row>
        <row r="23">
          <cell r="C23" t="str">
            <v>Hering Schuppener Unternehmensberatung für Kommunikation GmbH A Grey Global Group Company</v>
          </cell>
          <cell r="D23" t="str">
            <v>Hering Schuppener</v>
          </cell>
        </row>
        <row r="24">
          <cell r="C24" t="str">
            <v>GCI Healthcare Unternehmensberatung für Gesundheitskommunikation GmbH</v>
          </cell>
          <cell r="D24" t="str">
            <v>GCI Healthcare</v>
          </cell>
        </row>
        <row r="25">
          <cell r="C25" t="str">
            <v>HERING SCHUPPENER Consulting Strategieberatung für Kommunikation GmbH</v>
          </cell>
          <cell r="D25" t="str">
            <v>HS Consulting</v>
          </cell>
        </row>
        <row r="26">
          <cell r="C26" t="str">
            <v>argonauten360 GmbH</v>
          </cell>
          <cell r="D26" t="str">
            <v>argonauten360</v>
          </cell>
        </row>
        <row r="27">
          <cell r="C27" t="str">
            <v>Grey Direct International Gesellschaft für Direkt Marketing mbH</v>
          </cell>
          <cell r="D27" t="str">
            <v>Grey Direct</v>
          </cell>
        </row>
        <row r="28">
          <cell r="C28" t="str">
            <v>Das goldene Vlies - Studio für Markenbeziehungen und Design GmbH</v>
          </cell>
          <cell r="D28" t="str">
            <v>Goldene Vlies</v>
          </cell>
        </row>
        <row r="29">
          <cell r="C29" t="str">
            <v>Die Argonauten AG</v>
          </cell>
          <cell r="D29" t="str">
            <v>argonauten Schweiz</v>
          </cell>
        </row>
        <row r="30">
          <cell r="C30" t="str">
            <v>argonauts Interaktiv Komjunikációs Ügynökség Kft.</v>
          </cell>
          <cell r="D30" t="str">
            <v>argonauten, Hungary</v>
          </cell>
        </row>
        <row r="31">
          <cell r="C31" t="str">
            <v>argonauts Sp.z.o.o.</v>
          </cell>
          <cell r="D31" t="str">
            <v>argonauts Warszawa</v>
          </cell>
        </row>
        <row r="32">
          <cell r="C32" t="str">
            <v>MediaCom Agentur für Media-Beratung GmbH</v>
          </cell>
          <cell r="D32" t="str">
            <v>MediaCom Düsseldorf</v>
          </cell>
        </row>
        <row r="33">
          <cell r="C33" t="str">
            <v>MC MediaCom Service Hamburg Agentur für Media-Beratung GmbH</v>
          </cell>
          <cell r="D33" t="str">
            <v>MC Service Hamburg</v>
          </cell>
        </row>
        <row r="34">
          <cell r="C34" t="str">
            <v>MediaCom Service München GmbH</v>
          </cell>
          <cell r="D34" t="str">
            <v>MC Service München</v>
          </cell>
        </row>
        <row r="35">
          <cell r="C35" t="str">
            <v>Magic Poster GmbH</v>
          </cell>
          <cell r="D35" t="str">
            <v>Magic Poster</v>
          </cell>
        </row>
        <row r="36">
          <cell r="C36" t="str">
            <v xml:space="preserve">Magic Response Agentur für Interaktive Kommunikation GmbH </v>
          </cell>
          <cell r="D36" t="str">
            <v>Magic Response</v>
          </cell>
        </row>
        <row r="37">
          <cell r="C37" t="str">
            <v>Magic Moments Agentur für Kommunikation GmbH</v>
          </cell>
          <cell r="D37" t="str">
            <v>Magic Moments</v>
          </cell>
        </row>
        <row r="38">
          <cell r="C38" t="str">
            <v>Magic Lab Institut für Kommunikationsforschung und -Entwicklung GmbH</v>
          </cell>
          <cell r="D38" t="str">
            <v>Magic Lab</v>
          </cell>
        </row>
        <row r="39">
          <cell r="C39" t="str">
            <v>Grey Healthcare GmbH</v>
          </cell>
          <cell r="D39" t="str">
            <v>Grey Healthcare</v>
          </cell>
        </row>
        <row r="40">
          <cell r="C40" t="str">
            <v>Grey Holding Central Europe GmbH</v>
          </cell>
          <cell r="D40" t="str">
            <v>Grey Holding CEE</v>
          </cell>
        </row>
        <row r="41">
          <cell r="C41" t="str">
            <v>Grey Worldwide AG</v>
          </cell>
          <cell r="D41" t="str">
            <v>Grey Zürich</v>
          </cell>
        </row>
        <row r="42">
          <cell r="C42" t="str">
            <v>Grey Direct Concept AG</v>
          </cell>
          <cell r="D42" t="str">
            <v>Grey Direct Schweiz</v>
          </cell>
        </row>
        <row r="43">
          <cell r="C43" t="str">
            <v>Musqueteers AG</v>
          </cell>
          <cell r="D43" t="str">
            <v>Musqueteers (neu)</v>
          </cell>
        </row>
        <row r="44">
          <cell r="C44" t="str">
            <v>Grey Worldwide Austria GmbH</v>
          </cell>
          <cell r="D44" t="str">
            <v>Grey Austria</v>
          </cell>
        </row>
        <row r="45">
          <cell r="C45" t="str">
            <v>Dorland Werbeagentur GmbH</v>
          </cell>
          <cell r="D45" t="str">
            <v>Dorland Austria</v>
          </cell>
        </row>
        <row r="46">
          <cell r="C46" t="str">
            <v>Grey Worldwide Hungary Kft.</v>
          </cell>
          <cell r="D46" t="str">
            <v>Grey Budapest</v>
          </cell>
        </row>
        <row r="47">
          <cell r="C47" t="str">
            <v>Dorland Reklamügynöki Kft.</v>
          </cell>
          <cell r="D47" t="str">
            <v>Dorland Budapest</v>
          </cell>
        </row>
        <row r="48">
          <cell r="C48" t="str">
            <v>GREY  ZAGREB d.o.o. za trzisno komuniciranje</v>
          </cell>
          <cell r="D48" t="str">
            <v>Grey Zagreb</v>
          </cell>
        </row>
        <row r="49">
          <cell r="C49" t="str">
            <v>GREY LJUBLJANA, Agencija za trzne komunikacije d.o.o.</v>
          </cell>
          <cell r="D49" t="str">
            <v>Grey Ljubljana</v>
          </cell>
        </row>
        <row r="50">
          <cell r="C50" t="str">
            <v>Grey d.o.o. Beograd</v>
          </cell>
          <cell r="D50" t="str">
            <v>Grey Beograd</v>
          </cell>
        </row>
        <row r="51">
          <cell r="C51" t="str">
            <v>Grey CIS Werbeagentur GmbH</v>
          </cell>
          <cell r="D51" t="str">
            <v>Grey CIS</v>
          </cell>
        </row>
        <row r="52">
          <cell r="C52" t="str">
            <v>Grey Kyiv</v>
          </cell>
          <cell r="D52" t="str">
            <v>Grey Kiev</v>
          </cell>
        </row>
        <row r="53">
          <cell r="C53" t="str">
            <v>Grey Almaty LLP</v>
          </cell>
          <cell r="D53" t="str">
            <v>Grey Almaty</v>
          </cell>
        </row>
        <row r="54">
          <cell r="C54" t="str">
            <v>Grey Bucuresti S.R.L. - Agentie Internationala de Marketing si Publicitate</v>
          </cell>
          <cell r="D54" t="str">
            <v>Grey Bucuresti</v>
          </cell>
        </row>
        <row r="55">
          <cell r="C55" t="str">
            <v>Intreprinderea cu capital strain "Grey" S.R.L.</v>
          </cell>
          <cell r="D55" t="str">
            <v>Grey Chisinau</v>
          </cell>
        </row>
        <row r="56">
          <cell r="C56" t="str">
            <v>GREY SOFIA EOOD</v>
          </cell>
          <cell r="D56" t="str">
            <v>Grey Sofia</v>
          </cell>
        </row>
        <row r="57">
          <cell r="C57" t="str">
            <v>GREY Worldwide Warszawa Sp. z.o.o</v>
          </cell>
          <cell r="D57" t="str">
            <v>Grey Warschau</v>
          </cell>
        </row>
        <row r="58">
          <cell r="C58" t="str">
            <v>Grey Worldwide s.r.o.</v>
          </cell>
          <cell r="D58" t="str">
            <v>Grey Prag</v>
          </cell>
        </row>
        <row r="59">
          <cell r="C59" t="str">
            <v>GCI Praha spol. s r.o.</v>
          </cell>
          <cell r="D59" t="str">
            <v>GCI Prag</v>
          </cell>
        </row>
        <row r="60">
          <cell r="C60" t="str">
            <v>MediaCom Holding Central and Eastern Europe GmbH</v>
          </cell>
          <cell r="D60" t="str">
            <v>MediaCom Holding CEE</v>
          </cell>
        </row>
        <row r="61">
          <cell r="C61" t="str">
            <v>MediaCom CIS GmbH</v>
          </cell>
          <cell r="D61" t="str">
            <v>MediaCom CIS</v>
          </cell>
        </row>
        <row r="62">
          <cell r="C62" t="str">
            <v>MEDIACOM - WARSZAWA Sp.z.o.o.</v>
          </cell>
          <cell r="D62" t="str">
            <v>MediaCom Warszawa</v>
          </cell>
        </row>
        <row r="63">
          <cell r="C63" t="str">
            <v>MC Mediacompany Nemzetközi Médiaügynöki Kft.</v>
          </cell>
          <cell r="D63" t="str">
            <v>MC Mediacompany Budapest</v>
          </cell>
        </row>
        <row r="64">
          <cell r="C64" t="str">
            <v>MC Media Company AG</v>
          </cell>
          <cell r="D64" t="str">
            <v>MC Media Company Schweiz</v>
          </cell>
        </row>
        <row r="65">
          <cell r="C65" t="str">
            <v>MediaCom Praha s.r.o.</v>
          </cell>
          <cell r="D65" t="str">
            <v>MediaCom Prag</v>
          </cell>
        </row>
        <row r="66">
          <cell r="C66" t="str">
            <v>MEDIA.COM interactive, s.r.o.</v>
          </cell>
          <cell r="D66" t="str">
            <v>MC Interactive Prag</v>
          </cell>
        </row>
        <row r="67">
          <cell r="C67" t="str">
            <v>MediaCom  Bratislava, s.r.o.</v>
          </cell>
          <cell r="D67" t="str">
            <v>MediaCom Bratislava</v>
          </cell>
        </row>
        <row r="68">
          <cell r="C68" t="str">
            <v>MaXXes Istanbul Medya Hizmetleri Anonim Sirketi</v>
          </cell>
          <cell r="D68" t="str">
            <v>MaXXes</v>
          </cell>
        </row>
        <row r="69">
          <cell r="C69" t="str">
            <v>Mediacom Agentur für Media-Beratung, -Planung, -Forschung und -Einkauf GmbH</v>
          </cell>
          <cell r="D69" t="str">
            <v>Mediacom Austria</v>
          </cell>
        </row>
        <row r="70">
          <cell r="C70" t="str">
            <v>Magic.Moments Agentur für Kommunikation GmbH</v>
          </cell>
          <cell r="D70" t="str">
            <v>Magic Moments Wien</v>
          </cell>
        </row>
        <row r="71">
          <cell r="C71" t="str">
            <v>Dorland Comunicazione S.R.L.</v>
          </cell>
          <cell r="D71" t="str">
            <v>Dorland Milano</v>
          </cell>
        </row>
        <row r="72">
          <cell r="C72" t="str">
            <v>Grey Global Group Inc.</v>
          </cell>
          <cell r="D72" t="str">
            <v>GGG USA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lists"/>
      <sheetName val="FSN"/>
      <sheetName val="Исх_данные"/>
      <sheetName val="SUMMARY"/>
      <sheetName val="Const"/>
      <sheetName val="Staff"/>
      <sheetName val="Свод"/>
      <sheetName val="analis"/>
      <sheetName val="Райс"/>
      <sheetName val="HB"/>
      <sheetName val="CF_DM"/>
      <sheetName val="CF_IM"/>
      <sheetName val="Report"/>
      <sheetName val="BS"/>
      <sheetName val="FSN (new)"/>
      <sheetName val="FS_alm"/>
      <sheetName val="Dep_OpEx"/>
      <sheetName val="Capex"/>
      <sheetName val="Prepaid"/>
      <sheetName val="Prepaid_CDMA"/>
      <sheetName val="CDMA"/>
      <sheetName val="New_serv"/>
      <sheetName val="FixedPhone"/>
      <sheetName val="Transfer"/>
      <sheetName val="SubProj"/>
      <sheetName val="Traf_Pat"/>
      <sheetName val="Tariffs"/>
      <sheetName val="Traffic"/>
      <sheetName val="Traf_Rev"/>
      <sheetName val="FixRev"/>
      <sheetName val="KTK"/>
      <sheetName val="MITI"/>
      <sheetName val="FST_rex"/>
      <sheetName val="Net_Rev"/>
      <sheetName val="Pilot"/>
      <sheetName val="IS"/>
      <sheetName val="Codes calculation"/>
      <sheetName val="Tabell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4">
          <cell r="D14">
            <v>6</v>
          </cell>
        </row>
        <row r="21">
          <cell r="D21">
            <v>1.7000000000000001E-2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3">
          <cell r="E3">
            <v>2004</v>
          </cell>
          <cell r="F3" t="str">
            <v>Jan-05</v>
          </cell>
          <cell r="G3" t="str">
            <v>Feb-05</v>
          </cell>
          <cell r="H3" t="str">
            <v>Mar-05</v>
          </cell>
          <cell r="I3" t="str">
            <v>Apr-05</v>
          </cell>
          <cell r="J3" t="str">
            <v>May-05</v>
          </cell>
          <cell r="K3" t="str">
            <v>Jun-05</v>
          </cell>
          <cell r="L3" t="str">
            <v>Jul-05</v>
          </cell>
          <cell r="M3" t="str">
            <v>Aug-05</v>
          </cell>
          <cell r="N3" t="str">
            <v>Sep-05</v>
          </cell>
          <cell r="O3" t="str">
            <v>Oct-05</v>
          </cell>
          <cell r="P3" t="str">
            <v>Nov-05</v>
          </cell>
          <cell r="Q3" t="str">
            <v>Dec-05</v>
          </cell>
          <cell r="R3">
            <v>2005</v>
          </cell>
        </row>
      </sheetData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 LIST Treasury"/>
      <sheetName val="Index list "/>
      <sheetName val="31.12.05"/>
      <sheetName val="30.11.05"/>
      <sheetName val="31.10.05"/>
      <sheetName val="2005"/>
      <sheetName val="G-1 BS"/>
      <sheetName val="G-2 PL"/>
      <sheetName val="G-30"/>
      <sheetName val="G-40"/>
      <sheetName val="G-45"/>
      <sheetName val="G-55"/>
      <sheetName val="G-57"/>
      <sheetName val="G-56"/>
      <sheetName val="G-58"/>
      <sheetName val="G-60"/>
      <sheetName val="G-65"/>
      <sheetName val="G-120"/>
      <sheetName val="G-125"/>
      <sheetName val="G-130"/>
      <sheetName val="G-140"/>
      <sheetName val="G-145"/>
      <sheetName val="G-150"/>
      <sheetName val="G-155"/>
      <sheetName val="G-170"/>
      <sheetName val="G-180"/>
      <sheetName val="PBC FX trading"/>
      <sheetName val="PBC FX revaluation"/>
      <sheetName val="G-145 interim"/>
      <sheetName val="Sheet1"/>
      <sheetName val="31.12.03"/>
      <sheetName val="Const"/>
      <sheetName val="Dep_OpEx"/>
      <sheetName val="O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6">
          <cell r="B26" t="str">
            <v>KZK2KY090035</v>
          </cell>
        </row>
        <row r="27">
          <cell r="B27" t="str">
            <v>KZK2KY020685</v>
          </cell>
        </row>
        <row r="28">
          <cell r="B28" t="str">
            <v>KZW1KD289687</v>
          </cell>
        </row>
        <row r="29">
          <cell r="B29" t="str">
            <v>KZK1KM120836</v>
          </cell>
        </row>
        <row r="30">
          <cell r="B30" t="str">
            <v>KZW1KD289703</v>
          </cell>
        </row>
        <row r="31">
          <cell r="B31" t="str">
            <v>KZW1KD289745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ofit &amp; Loss"/>
      <sheetName val="Balance Sheet"/>
      <sheetName val="Graphs"/>
      <sheetName val="Check"/>
      <sheetName val="Cash Flow"/>
      <sheetName val="Key Indicators"/>
      <sheetName val="Debt Summary"/>
      <sheetName val="misc"/>
      <sheetName val="Module1"/>
      <sheetName val="Dialog_update_print"/>
      <sheetName val="Dialog_month"/>
      <sheetName val="Dialog_Paper_size"/>
      <sheetName val="DD Reserve calculation"/>
      <sheetName val="Pilot"/>
      <sheetName val="G-40"/>
      <sheetName val="Cash CCI Detail"/>
      <sheetName val="Const"/>
      <sheetName val="Dep_OpEx"/>
      <sheetName val="New Report MP j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Stansun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Graphs"/>
      <sheetName val="Financial Summary"/>
      <sheetName val="Analysis"/>
      <sheetName val="Actual 2004"/>
      <sheetName val="std tabel"/>
      <sheetName val="Forecast 2004"/>
      <sheetName val="Deferred Tax-F25"/>
      <sheetName val="Rolling 12"/>
      <sheetName val="F 26"/>
      <sheetName val="F 29"/>
      <sheetName val="F 40"/>
      <sheetName val="Year End 1"/>
      <sheetName val="Dat"/>
      <sheetName val="Year End 2"/>
      <sheetName val="Actual 2003"/>
      <sheetName val="Budget 2004"/>
      <sheetName val="Sheet2"/>
      <sheetName val="Sheet1"/>
    </sheetNames>
    <sheetDataSet>
      <sheetData sheetId="0" refreshError="1">
        <row r="6">
          <cell r="D6" t="str">
            <v>Nurlan Sakenov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H5" t="str">
            <v>TNG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misc"/>
      <sheetName val="KGC - Centerra GL Code Mapping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  <cell r="K15" t="str">
            <v>RUR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ЯНВАРЬ"/>
      <sheetName val="yO302.1"/>
      <sheetName val="Income Statement"/>
      <sheetName val="Tabeller"/>
      <sheetName val="Sheet1"/>
      <sheetName val="SMSTemp"/>
      <sheetName val="Loans_010107"/>
      <sheetName val="U2.1010"/>
      <sheetName val="客戶清單customer list"/>
      <sheetName val="2002"/>
      <sheetName val="Combined"/>
      <sheetName val="HKM RTC Crude costs"/>
      <sheetName val="Contents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F-1,2,3_97"/>
      <sheetName val="JobDetails"/>
      <sheetName val="Ratios"/>
      <sheetName val="Balance Sheet"/>
      <sheetName val="группа"/>
      <sheetName val="Workings"/>
      <sheetName val="Macroeconomic Assumptions"/>
      <sheetName val="misc"/>
      <sheetName val="Threshold Table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Report"/>
      <sheetName val="Links"/>
      <sheetName val="LinkImportReport"/>
      <sheetName val="Input"/>
      <sheetName val="A&amp;L"/>
      <sheetName val="Template"/>
      <sheetName val="Template_A&amp;L"/>
      <sheetName val="Hierarchy"/>
      <sheetName val="Hierarchy_A&amp;L"/>
      <sheetName val="Entities"/>
      <sheetName val="general"/>
    </sheetNames>
    <sheetDataSet>
      <sheetData sheetId="0" refreshError="1">
        <row r="8">
          <cell r="E8">
            <v>37622</v>
          </cell>
        </row>
        <row r="9">
          <cell r="E9">
            <v>37680</v>
          </cell>
        </row>
        <row r="12">
          <cell r="E1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 t="str">
            <v>Amsterdam Branch* (448)</v>
          </cell>
          <cell r="B2">
            <v>448</v>
          </cell>
        </row>
        <row r="3">
          <cell r="A3" t="str">
            <v>APHO Singapore (only) * (4)</v>
          </cell>
          <cell r="B3">
            <v>4</v>
          </cell>
        </row>
        <row r="4">
          <cell r="A4" t="str">
            <v>ARGFRAN Beteiligungs Aktiengesellschaft * (706)</v>
          </cell>
          <cell r="B4">
            <v>706</v>
          </cell>
        </row>
        <row r="5">
          <cell r="A5" t="str">
            <v>Auckland Branch* (556)</v>
          </cell>
          <cell r="B5">
            <v>556</v>
          </cell>
        </row>
        <row r="6">
          <cell r="A6" t="str">
            <v>Bangkok Branch* (551)</v>
          </cell>
          <cell r="B6">
            <v>551</v>
          </cell>
        </row>
        <row r="7">
          <cell r="A7" t="str">
            <v>Banque Worms S.A. (652)</v>
          </cell>
          <cell r="B7">
            <v>652</v>
          </cell>
        </row>
        <row r="8">
          <cell r="A8" t="str">
            <v>Bellstead Holdings Limited* (765)</v>
          </cell>
          <cell r="B8">
            <v>765</v>
          </cell>
        </row>
        <row r="9">
          <cell r="A9" t="str">
            <v>BIBO DRITTE Vermoegensverwaltungsgesellschaft mbH* (714)</v>
          </cell>
          <cell r="B9">
            <v>714</v>
          </cell>
        </row>
        <row r="10">
          <cell r="A10" t="str">
            <v>BIBO ERSTE Vermoegensverwaltungsgesellschaft (734)</v>
          </cell>
          <cell r="B10">
            <v>734</v>
          </cell>
        </row>
        <row r="11">
          <cell r="A11" t="str">
            <v>Billboard / Outdoor Partners* (709)</v>
          </cell>
          <cell r="B11">
            <v>709</v>
          </cell>
        </row>
        <row r="12">
          <cell r="A12" t="str">
            <v>Brasil Media Exterior S.A., Sao Paulo* (710)</v>
          </cell>
          <cell r="B12">
            <v>710</v>
          </cell>
        </row>
        <row r="13">
          <cell r="A13" t="str">
            <v>Brussels/Antwerpen Branch* (564)</v>
          </cell>
          <cell r="B13">
            <v>564</v>
          </cell>
        </row>
        <row r="14">
          <cell r="A14" t="str">
            <v>BT Alex Brown* (595)</v>
          </cell>
          <cell r="B14">
            <v>595</v>
          </cell>
        </row>
        <row r="15">
          <cell r="A15" t="str">
            <v>Club Corporation Europe CCE (792)</v>
          </cell>
          <cell r="B15">
            <v>792</v>
          </cell>
        </row>
        <row r="16">
          <cell r="A16" t="str">
            <v>Colombo Branch* (426)</v>
          </cell>
          <cell r="B16">
            <v>426</v>
          </cell>
        </row>
        <row r="17">
          <cell r="A17" t="str">
            <v>DAHOC (UK) Limited, London* (712)</v>
          </cell>
          <cell r="B17">
            <v>712</v>
          </cell>
        </row>
        <row r="18">
          <cell r="A18" t="str">
            <v>DAHOC Beteiligungsgesellschaft mbH* (711)</v>
          </cell>
          <cell r="B18">
            <v>711</v>
          </cell>
        </row>
        <row r="19">
          <cell r="A19" t="str">
            <v>DB (Belgium) Finance S.A./N.V.* (565)</v>
          </cell>
          <cell r="B19">
            <v>565</v>
          </cell>
        </row>
        <row r="20">
          <cell r="A20" t="str">
            <v>DB (Suisse) S.A. , Genf * (30)</v>
          </cell>
          <cell r="B20">
            <v>30</v>
          </cell>
        </row>
        <row r="21">
          <cell r="A21" t="str">
            <v>DB 100 Benchmark Fund* (764)</v>
          </cell>
          <cell r="B21">
            <v>764</v>
          </cell>
        </row>
        <row r="22">
          <cell r="A22" t="str">
            <v>DB AG (Inland) * (799)</v>
          </cell>
          <cell r="B22">
            <v>799</v>
          </cell>
        </row>
        <row r="23">
          <cell r="A23" t="str">
            <v>DB Americas Holdings (779)</v>
          </cell>
          <cell r="B23">
            <v>779</v>
          </cell>
        </row>
        <row r="24">
          <cell r="A24" t="str">
            <v>DB Asset Management, S.A. * (288)</v>
          </cell>
          <cell r="B24">
            <v>288</v>
          </cell>
        </row>
        <row r="25">
          <cell r="A25" t="str">
            <v>DB Bauspar AG, Frankfurt am Main * (72)</v>
          </cell>
          <cell r="B25">
            <v>72</v>
          </cell>
        </row>
        <row r="26">
          <cell r="A26" t="str">
            <v>DB Broker GmbH* (606)</v>
          </cell>
          <cell r="B26">
            <v>606</v>
          </cell>
        </row>
        <row r="27">
          <cell r="A27" t="str">
            <v>DB Broker S.A. * (287)</v>
          </cell>
          <cell r="B27">
            <v>287</v>
          </cell>
        </row>
        <row r="28">
          <cell r="A28" t="str">
            <v>DB Canada, Toronto * (21)</v>
          </cell>
          <cell r="B28">
            <v>21</v>
          </cell>
        </row>
        <row r="29">
          <cell r="A29" t="str">
            <v>DB Capital Markets (Deutschland) GmbH * (797)</v>
          </cell>
          <cell r="B29">
            <v>797</v>
          </cell>
        </row>
        <row r="30">
          <cell r="A30" t="str">
            <v>DB Capital Partners (Asia) L.P. (662)</v>
          </cell>
          <cell r="B30">
            <v>662</v>
          </cell>
        </row>
        <row r="31">
          <cell r="A31" t="str">
            <v>DB Capital Partners Japan * (810)</v>
          </cell>
          <cell r="B31">
            <v>810</v>
          </cell>
        </row>
        <row r="32">
          <cell r="A32" t="str">
            <v>DB Consult GmbH (607)</v>
          </cell>
          <cell r="B32">
            <v>607</v>
          </cell>
        </row>
        <row r="33">
          <cell r="A33" t="str">
            <v>DB Credit S.A., Madrid * (84)</v>
          </cell>
          <cell r="B33">
            <v>84</v>
          </cell>
        </row>
        <row r="34">
          <cell r="A34" t="str">
            <v>DB de Bary N.V., Amsterdam * (22)</v>
          </cell>
          <cell r="B34">
            <v>22</v>
          </cell>
        </row>
        <row r="35">
          <cell r="A35" t="str">
            <v>DB Equity Ltd., London * (218)</v>
          </cell>
          <cell r="B35">
            <v>218</v>
          </cell>
        </row>
        <row r="36">
          <cell r="A36" t="str">
            <v>DB Export-Leasing GmbH, FFM * (78)</v>
          </cell>
          <cell r="B36">
            <v>78</v>
          </cell>
        </row>
        <row r="37">
          <cell r="A37" t="str">
            <v>DB Finance International * (598)</v>
          </cell>
          <cell r="B37">
            <v>598</v>
          </cell>
        </row>
        <row r="38">
          <cell r="A38" t="str">
            <v>DB Finance NV., Curacao * (99)</v>
          </cell>
          <cell r="B38">
            <v>99</v>
          </cell>
        </row>
        <row r="39">
          <cell r="A39" t="str">
            <v>DB Financial Inc.* (534)</v>
          </cell>
          <cell r="B39">
            <v>534</v>
          </cell>
        </row>
        <row r="40">
          <cell r="A40" t="str">
            <v>DB Financial Services Holding GmbH i. Gr. * (798)</v>
          </cell>
          <cell r="B40">
            <v>798</v>
          </cell>
        </row>
        <row r="41">
          <cell r="A41" t="str">
            <v>DB Fondimmobiliari S.p.A. (400)</v>
          </cell>
          <cell r="B41">
            <v>400</v>
          </cell>
        </row>
        <row r="42">
          <cell r="A42" t="str">
            <v>DB HV2001-1 Securitisation Speciality LLC., Seoul* (708)</v>
          </cell>
          <cell r="B42">
            <v>708</v>
          </cell>
        </row>
        <row r="43">
          <cell r="A43" t="str">
            <v>DB Immobilien GmbH, Heidelberg * (136)</v>
          </cell>
          <cell r="B43">
            <v>136</v>
          </cell>
        </row>
        <row r="44">
          <cell r="A44" t="str">
            <v>DB Immobilienfonds Wobu Dr. Juncker KG (718)</v>
          </cell>
          <cell r="B44">
            <v>718</v>
          </cell>
        </row>
        <row r="45">
          <cell r="A45" t="str">
            <v>DB Immobilienfonds Zeta Wundrack KG (720)</v>
          </cell>
          <cell r="B45">
            <v>720</v>
          </cell>
        </row>
        <row r="46">
          <cell r="A46" t="str">
            <v>DB Industrial Holdings* (482)</v>
          </cell>
          <cell r="B46">
            <v>482</v>
          </cell>
        </row>
        <row r="47">
          <cell r="A47" t="str">
            <v>DB Inmuebles* (313)</v>
          </cell>
          <cell r="B47">
            <v>313</v>
          </cell>
        </row>
        <row r="48">
          <cell r="A48" t="str">
            <v>DB International (Asia) Limited * (805)</v>
          </cell>
          <cell r="B48">
            <v>805</v>
          </cell>
        </row>
        <row r="49">
          <cell r="A49" t="str">
            <v>DB Investments (GB) Limited - Dt. Asset Management (788)</v>
          </cell>
          <cell r="B49">
            <v>788</v>
          </cell>
        </row>
        <row r="50">
          <cell r="A50" t="str">
            <v>DB Investments (GB) Limited - Subgroup UK (787)</v>
          </cell>
          <cell r="B50">
            <v>787</v>
          </cell>
        </row>
        <row r="51">
          <cell r="A51" t="str">
            <v>DB Ireland plc * (263)</v>
          </cell>
          <cell r="B51">
            <v>263</v>
          </cell>
        </row>
        <row r="52">
          <cell r="A52" t="str">
            <v>DB Jasmine (Cayman) Limited (656)</v>
          </cell>
          <cell r="B52">
            <v>656</v>
          </cell>
        </row>
        <row r="53">
          <cell r="A53" t="str">
            <v>DB Johannesburg * (322)</v>
          </cell>
          <cell r="B53">
            <v>322</v>
          </cell>
        </row>
        <row r="54">
          <cell r="A54" t="str">
            <v>DB Luebeck AG * (16)</v>
          </cell>
          <cell r="B54">
            <v>16</v>
          </cell>
        </row>
        <row r="55">
          <cell r="A55" t="str">
            <v>DB Luxembourg S.A., Luxemburg * (24)</v>
          </cell>
          <cell r="B55">
            <v>24</v>
          </cell>
        </row>
        <row r="56">
          <cell r="A56" t="str">
            <v>DB Mutui S.p.A. * (264)</v>
          </cell>
          <cell r="B56">
            <v>264</v>
          </cell>
        </row>
        <row r="57">
          <cell r="A57" t="str">
            <v>DB New Ventures AG* (613)</v>
          </cell>
          <cell r="B57">
            <v>613</v>
          </cell>
        </row>
        <row r="58">
          <cell r="A58" t="str">
            <v>DB Overseas Finance Deutschland AG* (412)</v>
          </cell>
          <cell r="B58">
            <v>412</v>
          </cell>
        </row>
        <row r="59">
          <cell r="A59" t="str">
            <v>DB Payments Projektgesellschaft AG * (808)</v>
          </cell>
          <cell r="B59">
            <v>808</v>
          </cell>
        </row>
        <row r="60">
          <cell r="A60" t="str">
            <v>DB PGK * (484)</v>
          </cell>
          <cell r="B60">
            <v>484</v>
          </cell>
        </row>
        <row r="61">
          <cell r="A61" t="str">
            <v>DB Polska S.A., Warschau * (26)</v>
          </cell>
          <cell r="B61">
            <v>26</v>
          </cell>
        </row>
        <row r="62">
          <cell r="A62" t="str">
            <v>DB Print Projektgesellschaft mbH * (809)</v>
          </cell>
          <cell r="B62">
            <v>809</v>
          </cell>
        </row>
        <row r="63">
          <cell r="A63" t="str">
            <v>DB Re S.A., Luxembourg* (614)</v>
          </cell>
          <cell r="B63">
            <v>614</v>
          </cell>
        </row>
        <row r="64">
          <cell r="A64" t="str">
            <v>DB Real Estate Management GmbH* (697)</v>
          </cell>
          <cell r="B64">
            <v>697</v>
          </cell>
        </row>
        <row r="65">
          <cell r="A65" t="str">
            <v>DB Rt., Budapest * (192)</v>
          </cell>
          <cell r="B65">
            <v>192</v>
          </cell>
        </row>
        <row r="66">
          <cell r="A66" t="str">
            <v>DB S.A. Banco Alemao, Sao Paulo * (27)</v>
          </cell>
          <cell r="B66">
            <v>27</v>
          </cell>
        </row>
        <row r="67">
          <cell r="A67" t="str">
            <v>DB S.A. Institucion de Banca Multiple* (476)</v>
          </cell>
          <cell r="B67">
            <v>476</v>
          </cell>
        </row>
        <row r="68">
          <cell r="A68" t="str">
            <v>DB S.A./N.V., Antwerpen/Bruessel *(ab 3/99,altCLB) (467)</v>
          </cell>
          <cell r="B68">
            <v>467</v>
          </cell>
        </row>
        <row r="69">
          <cell r="A69" t="str">
            <v>DB S.A.E., Barcelona * (28)</v>
          </cell>
          <cell r="B69">
            <v>28</v>
          </cell>
        </row>
        <row r="70">
          <cell r="A70" t="str">
            <v>DB S.p.A., Mailand * (29)</v>
          </cell>
          <cell r="B70">
            <v>29</v>
          </cell>
        </row>
        <row r="71">
          <cell r="A71" t="str">
            <v>DB Saar AG * (17)</v>
          </cell>
          <cell r="B71">
            <v>17</v>
          </cell>
        </row>
        <row r="72">
          <cell r="A72" t="str">
            <v>DB Servicios Mexico SA de CV (475)</v>
          </cell>
          <cell r="B72">
            <v>475</v>
          </cell>
        </row>
        <row r="73">
          <cell r="A73" t="str">
            <v>DB SIM S.p.A. * (290)</v>
          </cell>
          <cell r="B73">
            <v>290</v>
          </cell>
        </row>
        <row r="74">
          <cell r="A74" t="str">
            <v>DB Tecnologia y Servicios * (184)</v>
          </cell>
          <cell r="B74">
            <v>184</v>
          </cell>
        </row>
        <row r="75">
          <cell r="A75" t="str">
            <v>DB Trust AG Frankfurt/Main * (18)</v>
          </cell>
          <cell r="B75">
            <v>18</v>
          </cell>
        </row>
        <row r="76">
          <cell r="A76" t="str">
            <v>DB Uruguay S.A.I.F.E. (439)</v>
          </cell>
          <cell r="B76">
            <v>439</v>
          </cell>
        </row>
        <row r="77">
          <cell r="A77" t="str">
            <v>DB USFMH Asia* (724)</v>
          </cell>
          <cell r="B77">
            <v>724</v>
          </cell>
        </row>
        <row r="78">
          <cell r="A78" t="str">
            <v>DB USFMH North America* (524)</v>
          </cell>
          <cell r="B78">
            <v>524</v>
          </cell>
        </row>
        <row r="79">
          <cell r="A79" t="str">
            <v>DB USFMH Rest of Europe* (723)</v>
          </cell>
          <cell r="B79">
            <v>723</v>
          </cell>
        </row>
        <row r="80">
          <cell r="A80" t="str">
            <v>DB USFMH South America* (721)</v>
          </cell>
          <cell r="B80">
            <v>721</v>
          </cell>
        </row>
        <row r="81">
          <cell r="A81" t="str">
            <v>DB USFMH UK* (722)</v>
          </cell>
          <cell r="B81">
            <v>722</v>
          </cell>
        </row>
        <row r="82">
          <cell r="A82" t="str">
            <v>DB Vita S.A., Luxembourg* (615)</v>
          </cell>
          <cell r="B82">
            <v>615</v>
          </cell>
        </row>
        <row r="83">
          <cell r="A83" t="str">
            <v>DBPB Services S.A.* (471)</v>
          </cell>
          <cell r="B83">
            <v>471</v>
          </cell>
        </row>
        <row r="84">
          <cell r="A84" t="str">
            <v>DBSI* (594)</v>
          </cell>
          <cell r="B84">
            <v>594</v>
          </cell>
        </row>
        <row r="85">
          <cell r="A85" t="str">
            <v>DEAM* (631)</v>
          </cell>
          <cell r="B85">
            <v>631</v>
          </cell>
        </row>
        <row r="86">
          <cell r="A86" t="str">
            <v>DEBEKO Imm. GmbH &amp; Co. Grundbesitz Berlin OH * (104)</v>
          </cell>
          <cell r="B86">
            <v>104</v>
          </cell>
        </row>
        <row r="87">
          <cell r="A87" t="str">
            <v>DEBEKO Immobilien GmbH &amp; Co. Grundbesitz OHG * (105)</v>
          </cell>
          <cell r="B87">
            <v>105</v>
          </cell>
        </row>
        <row r="88">
          <cell r="A88" t="str">
            <v>DEUBA Verwaltungsgesellschaft mbH* (107)</v>
          </cell>
          <cell r="B88">
            <v>107</v>
          </cell>
        </row>
        <row r="89">
          <cell r="A89" t="str">
            <v>DEUFRAN Bet. AG (former: Moneyshelf.com AG)* (608)</v>
          </cell>
          <cell r="B89">
            <v>608</v>
          </cell>
        </row>
        <row r="90">
          <cell r="A90" t="str">
            <v>Deutsche Agentes Financeiros S.A. * (802)</v>
          </cell>
          <cell r="B90">
            <v>802</v>
          </cell>
        </row>
        <row r="91">
          <cell r="A91" t="str">
            <v>Deutsche Asset Management Europe GmbH, FFM* (118)</v>
          </cell>
          <cell r="B91">
            <v>118</v>
          </cell>
        </row>
        <row r="92">
          <cell r="A92" t="str">
            <v>Deutsche Asset Management France S.A. (735)</v>
          </cell>
          <cell r="B92">
            <v>735</v>
          </cell>
        </row>
        <row r="93">
          <cell r="A93" t="str">
            <v>Deutsche Asset Management GmbH, Wien * (603)</v>
          </cell>
          <cell r="B93">
            <v>603</v>
          </cell>
        </row>
        <row r="94">
          <cell r="A94" t="str">
            <v>Deutsche Asset Management Italy S.p.A. * (60)</v>
          </cell>
          <cell r="B94">
            <v>60</v>
          </cell>
        </row>
        <row r="95">
          <cell r="A95" t="str">
            <v>Deutsche Asset Management Schweiz (former Scudder) (790)</v>
          </cell>
          <cell r="B95">
            <v>790</v>
          </cell>
        </row>
        <row r="96">
          <cell r="A96" t="str">
            <v>Deutsche Australia/Bain Trust* (601)</v>
          </cell>
          <cell r="B96">
            <v>601</v>
          </cell>
        </row>
        <row r="97">
          <cell r="A97" t="str">
            <v>Deutsche Bank (Malaysia) Berhad* (682)</v>
          </cell>
          <cell r="B97">
            <v>682</v>
          </cell>
        </row>
        <row r="98">
          <cell r="A98" t="str">
            <v>Deutsche Bank (Monaco) S.A.M.* (761)</v>
          </cell>
          <cell r="B98">
            <v>761</v>
          </cell>
        </row>
        <row r="99">
          <cell r="A99" t="str">
            <v>Deutsche Bank (Portugal), S.A.* (621)</v>
          </cell>
          <cell r="B99">
            <v>621</v>
          </cell>
        </row>
        <row r="100">
          <cell r="A100" t="str">
            <v>Deutsche Bank 000, Moscow * (463)</v>
          </cell>
          <cell r="B100">
            <v>463</v>
          </cell>
        </row>
        <row r="101">
          <cell r="A101" t="str">
            <v>Deutsche Bank 24 S.A., Poland * (591)</v>
          </cell>
          <cell r="B101">
            <v>591</v>
          </cell>
        </row>
        <row r="102">
          <cell r="A102" t="str">
            <v>Deutsche Bank Capital Markets SPA* (526)</v>
          </cell>
          <cell r="B102">
            <v>526</v>
          </cell>
        </row>
        <row r="103">
          <cell r="A103" t="str">
            <v>Deutsche Bank Intern.Ltd.* (alt: DMG Channel Isl.) (372)</v>
          </cell>
          <cell r="B103">
            <v>372</v>
          </cell>
        </row>
        <row r="104">
          <cell r="A104" t="str">
            <v>Deutsche Bank Real Estate (Japan) Ltd. * (811)</v>
          </cell>
          <cell r="B104">
            <v>811</v>
          </cell>
        </row>
        <row r="105">
          <cell r="A105" t="str">
            <v>Deutsche Bank Reality Advisor (DBRA) (689)</v>
          </cell>
          <cell r="B105">
            <v>689</v>
          </cell>
        </row>
        <row r="106">
          <cell r="A106" t="str">
            <v>Deutsche Bank S.A., Buenos Aires* (373)</v>
          </cell>
          <cell r="B106">
            <v>373</v>
          </cell>
        </row>
        <row r="107">
          <cell r="A107" t="str">
            <v>Deutsche Bank Trust Company, New York (780)</v>
          </cell>
          <cell r="B107">
            <v>780</v>
          </cell>
        </row>
        <row r="108">
          <cell r="A108" t="str">
            <v>Deutsche Capital Singapore* (667)</v>
          </cell>
          <cell r="B108">
            <v>667</v>
          </cell>
        </row>
        <row r="109">
          <cell r="A109" t="str">
            <v>Deutsche Commercial Property Anlagegesell.mbHCo.KG (793)</v>
          </cell>
          <cell r="B109">
            <v>793</v>
          </cell>
        </row>
        <row r="110">
          <cell r="A110" t="str">
            <v>Deutsche Holdings (BTI), Ldt. London* (573)</v>
          </cell>
          <cell r="B110">
            <v>573</v>
          </cell>
        </row>
        <row r="111">
          <cell r="A111" t="str">
            <v>Deutsche Immobilien Leasing GmbH, Dusseldorf * (79)</v>
          </cell>
          <cell r="B111">
            <v>79</v>
          </cell>
        </row>
        <row r="112">
          <cell r="A112" t="str">
            <v>Deutsche New Zealand Ltd.* (600)</v>
          </cell>
          <cell r="B112">
            <v>600</v>
          </cell>
        </row>
        <row r="113">
          <cell r="A113" t="str">
            <v>Deutsche Representaciones y Mandatos S.A.,B.Air.* (772)</v>
          </cell>
          <cell r="B113">
            <v>772</v>
          </cell>
        </row>
        <row r="114">
          <cell r="A114" t="str">
            <v>Deutsche Securities Korea Co. * (707)</v>
          </cell>
          <cell r="B114">
            <v>707</v>
          </cell>
        </row>
        <row r="115">
          <cell r="A115" t="str">
            <v>Deutsche Securities Ltd., Tokyo* (228)</v>
          </cell>
          <cell r="B115">
            <v>228</v>
          </cell>
        </row>
        <row r="116">
          <cell r="A116" t="str">
            <v>Deutsche Securities, Soc. de Valores y Bolsa S.A.* (37)</v>
          </cell>
          <cell r="B116">
            <v>37</v>
          </cell>
        </row>
        <row r="117">
          <cell r="A117" t="str">
            <v>Deutsche Wohnen AG* (579)</v>
          </cell>
          <cell r="B117">
            <v>579</v>
          </cell>
        </row>
        <row r="118">
          <cell r="A118" t="str">
            <v>DIL France S.A. * (470)</v>
          </cell>
          <cell r="B118">
            <v>470</v>
          </cell>
        </row>
        <row r="119">
          <cell r="A119" t="str">
            <v>DMG SA de CV de Bolsa* (474)</v>
          </cell>
          <cell r="B119">
            <v>474</v>
          </cell>
        </row>
        <row r="120">
          <cell r="A120" t="str">
            <v>DRIHO subgroup (699)</v>
          </cell>
          <cell r="B120">
            <v>699</v>
          </cell>
        </row>
        <row r="121">
          <cell r="A121" t="str">
            <v>Dt. AM GmbH (aggr.)* (446)</v>
          </cell>
          <cell r="B121">
            <v>446</v>
          </cell>
        </row>
        <row r="122">
          <cell r="A122" t="str">
            <v>Dt. Grundb.-Anlageg.mbH&amp;Co Loewenstein Palais oHG (719)</v>
          </cell>
          <cell r="B122">
            <v>719</v>
          </cell>
        </row>
        <row r="123">
          <cell r="A123" t="str">
            <v>Dt. Vermogensbildungsg. mbH, Bad Homburg * (120)</v>
          </cell>
          <cell r="B123">
            <v>120</v>
          </cell>
        </row>
        <row r="124">
          <cell r="A124" t="str">
            <v>DWS (Austria) Investmentgesellschaft mbH * (124)</v>
          </cell>
          <cell r="B124">
            <v>124</v>
          </cell>
        </row>
        <row r="125">
          <cell r="A125" t="str">
            <v>DWS Finanz-Service* (395)</v>
          </cell>
          <cell r="B125">
            <v>395</v>
          </cell>
        </row>
        <row r="126">
          <cell r="A126" t="str">
            <v>DWS Investment GmbH * (55)</v>
          </cell>
          <cell r="B126">
            <v>55</v>
          </cell>
        </row>
        <row r="127">
          <cell r="A127" t="str">
            <v>DWS Investment S.A., Luxemburg * (57)</v>
          </cell>
          <cell r="B127">
            <v>57</v>
          </cell>
        </row>
        <row r="128">
          <cell r="A128" t="str">
            <v>DWS Investments (Spain), S.G.I.I.C., S.A. * (56)</v>
          </cell>
          <cell r="B128">
            <v>56</v>
          </cell>
        </row>
        <row r="129">
          <cell r="A129" t="str">
            <v>DWS Investments Schweiz, Zurich * (123)</v>
          </cell>
          <cell r="B129">
            <v>123</v>
          </cell>
        </row>
        <row r="130">
          <cell r="A130" t="str">
            <v>DWS Polska TFP S.A. * (397)</v>
          </cell>
          <cell r="B130">
            <v>397</v>
          </cell>
        </row>
        <row r="131">
          <cell r="A131" t="str">
            <v>econos consulting GmbH* (611)</v>
          </cell>
          <cell r="B131">
            <v>611</v>
          </cell>
        </row>
        <row r="132">
          <cell r="A132" t="str">
            <v>econos consulting ltd., London* (612)</v>
          </cell>
          <cell r="B132">
            <v>612</v>
          </cell>
        </row>
        <row r="133">
          <cell r="A133" t="str">
            <v>European Transaction Bank AG * (477)</v>
          </cell>
          <cell r="B133">
            <v>477</v>
          </cell>
        </row>
        <row r="134">
          <cell r="A134" t="str">
            <v>G Finance Holding Corp. * (800)</v>
          </cell>
          <cell r="B134">
            <v>800</v>
          </cell>
        </row>
        <row r="135">
          <cell r="A135" t="str">
            <v>German American Capital Corporation (GACC)* (71)</v>
          </cell>
          <cell r="B135">
            <v>71</v>
          </cell>
        </row>
        <row r="136">
          <cell r="A136" t="str">
            <v>Guangzhou Branch* (536)</v>
          </cell>
          <cell r="B136">
            <v>536</v>
          </cell>
        </row>
        <row r="137">
          <cell r="A137" t="str">
            <v>Hedge Co Asia (642)</v>
          </cell>
          <cell r="B137">
            <v>642</v>
          </cell>
        </row>
        <row r="138">
          <cell r="A138" t="str">
            <v>Hedge Co Australia (643)</v>
          </cell>
          <cell r="B138">
            <v>643</v>
          </cell>
        </row>
        <row r="139">
          <cell r="A139" t="str">
            <v>Hedge Co DB 24 (644)</v>
          </cell>
          <cell r="B139">
            <v>644</v>
          </cell>
        </row>
        <row r="140">
          <cell r="A140" t="str">
            <v>Hedge Co Europe (641)</v>
          </cell>
          <cell r="B140">
            <v>641</v>
          </cell>
        </row>
        <row r="141">
          <cell r="A141" t="str">
            <v>Hedge Co Frankfurt (701)</v>
          </cell>
          <cell r="B141">
            <v>701</v>
          </cell>
        </row>
        <row r="142">
          <cell r="A142" t="str">
            <v>Hedge Co London (648)</v>
          </cell>
          <cell r="B142">
            <v>648</v>
          </cell>
        </row>
        <row r="143">
          <cell r="A143" t="str">
            <v>Hedge Co Paris (646)</v>
          </cell>
          <cell r="B143">
            <v>646</v>
          </cell>
        </row>
        <row r="144">
          <cell r="A144" t="str">
            <v>Hedge Co STG (649)</v>
          </cell>
          <cell r="B144">
            <v>649</v>
          </cell>
        </row>
        <row r="145">
          <cell r="A145" t="str">
            <v>Hedge Co Tokyo (647)</v>
          </cell>
          <cell r="B145">
            <v>647</v>
          </cell>
        </row>
        <row r="146">
          <cell r="A146" t="str">
            <v>Hedge Co US (640)</v>
          </cell>
          <cell r="B146">
            <v>640</v>
          </cell>
        </row>
        <row r="147">
          <cell r="A147" t="str">
            <v>Helsinki Branch* (590)</v>
          </cell>
          <cell r="B147">
            <v>590</v>
          </cell>
        </row>
        <row r="148">
          <cell r="A148" t="str">
            <v>Hessische Immobilienverwaltungs GmbH * (108)</v>
          </cell>
          <cell r="B148">
            <v>108</v>
          </cell>
        </row>
        <row r="149">
          <cell r="A149" t="str">
            <v>Ho-Chi-Minh-City Branch* (553)</v>
          </cell>
          <cell r="B149">
            <v>553</v>
          </cell>
        </row>
        <row r="150">
          <cell r="A150" t="str">
            <v>Hongkong Branch* (535)</v>
          </cell>
          <cell r="B150">
            <v>535</v>
          </cell>
        </row>
        <row r="151">
          <cell r="A151" t="str">
            <v>Immobiliare Rio Nuovo S.p.A.* (785)</v>
          </cell>
          <cell r="B151">
            <v>785</v>
          </cell>
        </row>
        <row r="152">
          <cell r="A152" t="str">
            <v>India Branches* (538)</v>
          </cell>
          <cell r="B152">
            <v>538</v>
          </cell>
        </row>
        <row r="153">
          <cell r="A153" t="str">
            <v>Indonesia (aggr.) (421)</v>
          </cell>
          <cell r="B153">
            <v>421</v>
          </cell>
        </row>
        <row r="154">
          <cell r="A154" t="str">
            <v>Inmueble Paseo de Castellana 42, S.A. * (807)</v>
          </cell>
          <cell r="B154">
            <v>807</v>
          </cell>
        </row>
        <row r="155">
          <cell r="A155" t="str">
            <v>Inmueble Paseo de Gracia 111, S.A. * (806)</v>
          </cell>
          <cell r="B155">
            <v>806</v>
          </cell>
        </row>
        <row r="156">
          <cell r="A156" t="str">
            <v>International Capital Structures S.A. (794)</v>
          </cell>
          <cell r="B156">
            <v>794</v>
          </cell>
        </row>
        <row r="157">
          <cell r="A157" t="str">
            <v>IRN Holdings Lux S.a.r.l. (786)</v>
          </cell>
          <cell r="B157">
            <v>786</v>
          </cell>
        </row>
        <row r="158">
          <cell r="A158" t="str">
            <v>Jakarta, Surabaya Branches* (540)</v>
          </cell>
          <cell r="B158">
            <v>540</v>
          </cell>
        </row>
        <row r="159">
          <cell r="A159" t="str">
            <v>Kloeckner Industriebeteiligungsgesell. mbH* (112)</v>
          </cell>
          <cell r="B159">
            <v>112</v>
          </cell>
        </row>
        <row r="160">
          <cell r="A160" t="str">
            <v>Labuan Branch* (544)</v>
          </cell>
          <cell r="B160">
            <v>544</v>
          </cell>
        </row>
        <row r="161">
          <cell r="A161" t="str">
            <v>London Branch * (9)</v>
          </cell>
          <cell r="B161">
            <v>9</v>
          </cell>
        </row>
        <row r="162">
          <cell r="A162" t="str">
            <v>Luxembourg Branch * (7)</v>
          </cell>
          <cell r="B162">
            <v>7</v>
          </cell>
        </row>
        <row r="163">
          <cell r="A163" t="str">
            <v>Madrid Branch* (571)</v>
          </cell>
          <cell r="B163">
            <v>571</v>
          </cell>
        </row>
        <row r="164">
          <cell r="A164" t="str">
            <v>Manila Branch* (548)</v>
          </cell>
          <cell r="B164">
            <v>548</v>
          </cell>
        </row>
        <row r="165">
          <cell r="A165" t="str">
            <v>Matura Vermogensverwaltung * (113)</v>
          </cell>
          <cell r="B165">
            <v>113</v>
          </cell>
        </row>
        <row r="166">
          <cell r="A166" t="str">
            <v>MAXBLUE Americas Holdings S.A. (702)</v>
          </cell>
          <cell r="B166">
            <v>702</v>
          </cell>
        </row>
        <row r="167">
          <cell r="A167" t="str">
            <v>MaxBlue Investimentos Distribuidora DTVM (704)</v>
          </cell>
          <cell r="B167">
            <v>704</v>
          </cell>
        </row>
        <row r="168">
          <cell r="A168" t="str">
            <v>Midsel Limited * (796)</v>
          </cell>
          <cell r="B168">
            <v>796</v>
          </cell>
        </row>
        <row r="169">
          <cell r="A169" t="str">
            <v>Milano Branch* (563)</v>
          </cell>
          <cell r="B169">
            <v>563</v>
          </cell>
        </row>
        <row r="170">
          <cell r="A170" t="str">
            <v>Moneyshelf S.A., Barcelona* (609)</v>
          </cell>
          <cell r="B170">
            <v>609</v>
          </cell>
        </row>
        <row r="171">
          <cell r="A171" t="str">
            <v>Morgan Grenfell Australia* (602)</v>
          </cell>
          <cell r="B171">
            <v>602</v>
          </cell>
        </row>
        <row r="172">
          <cell r="A172" t="str">
            <v>Morgan Grenfell HongKong_FA subgroup 0754 (aggr.)* (669)</v>
          </cell>
          <cell r="B172">
            <v>669</v>
          </cell>
        </row>
        <row r="173">
          <cell r="A173" t="str">
            <v>Morgan Grenfell HongKong_FA subgroup 5046 (aggr.)* (668)</v>
          </cell>
          <cell r="B173">
            <v>668</v>
          </cell>
        </row>
        <row r="174">
          <cell r="A174" t="str">
            <v>Morgan Grenfell India_FA subgroup 0754 (690)</v>
          </cell>
          <cell r="B174">
            <v>690</v>
          </cell>
        </row>
        <row r="175">
          <cell r="A175" t="str">
            <v>Morgan Grenfell India_FA subgroup 5046 (aggr.)* (673)</v>
          </cell>
          <cell r="B175">
            <v>673</v>
          </cell>
        </row>
        <row r="176">
          <cell r="A176" t="str">
            <v>Morgan Grenfell Indonesia_FA subgroup 5046 (aggr)* (674)</v>
          </cell>
          <cell r="B176">
            <v>674</v>
          </cell>
        </row>
        <row r="177">
          <cell r="A177" t="str">
            <v>Morgan Grenfell Japan_FA subgroup 0754 (aggr.)* (664)</v>
          </cell>
          <cell r="B177">
            <v>664</v>
          </cell>
        </row>
        <row r="178">
          <cell r="A178" t="str">
            <v>Morgan Grenfell Korea_FA subgroup 0754 (691)</v>
          </cell>
          <cell r="B178">
            <v>691</v>
          </cell>
        </row>
        <row r="179">
          <cell r="A179" t="str">
            <v>Morgan Grenfell Korea_FA subgroup 5046 (aggr.)* (681)</v>
          </cell>
          <cell r="B179">
            <v>681</v>
          </cell>
        </row>
        <row r="180">
          <cell r="A180" t="str">
            <v>Morgan Grenfell Malaysia_FA subgroup 5046 (aggr.)* (665)</v>
          </cell>
          <cell r="B180">
            <v>665</v>
          </cell>
        </row>
        <row r="181">
          <cell r="A181" t="str">
            <v>Morgan Grenfell North America * (64)</v>
          </cell>
          <cell r="B181">
            <v>64</v>
          </cell>
        </row>
        <row r="182">
          <cell r="A182" t="str">
            <v>Morgan Grenfell Rest of Europe * (66)</v>
          </cell>
          <cell r="B182">
            <v>66</v>
          </cell>
        </row>
        <row r="183">
          <cell r="A183" t="str">
            <v>Morgan Grenfell Rest of World * (68)</v>
          </cell>
          <cell r="B183">
            <v>68</v>
          </cell>
        </row>
        <row r="184">
          <cell r="A184" t="str">
            <v>Morgan Grenfell Singapore_FA subgroup 0754 (aggr)* (676)</v>
          </cell>
          <cell r="B184">
            <v>676</v>
          </cell>
        </row>
        <row r="185">
          <cell r="A185" t="str">
            <v>Morgan Grenfell Singapore_FA subgroup 5046 (aggr)* (670)</v>
          </cell>
          <cell r="B185">
            <v>670</v>
          </cell>
        </row>
        <row r="186">
          <cell r="A186" t="str">
            <v>Morgan Grenfell Taiwan_FA subgroup 5046 (aggr.)* (678)</v>
          </cell>
          <cell r="B186">
            <v>678</v>
          </cell>
        </row>
        <row r="187">
          <cell r="A187" t="str">
            <v>Morgan Grenfell Thailand_FA subgroup 5046 (aggr.)* (684)</v>
          </cell>
          <cell r="B187">
            <v>684</v>
          </cell>
        </row>
        <row r="188">
          <cell r="A188" t="str">
            <v>Morgan Grennfell Phillipines_FA subgroup 5046* (549)</v>
          </cell>
          <cell r="B188">
            <v>549</v>
          </cell>
        </row>
        <row r="189">
          <cell r="A189" t="str">
            <v>MXB U.S.A, Inc. (703)</v>
          </cell>
          <cell r="B189">
            <v>703</v>
          </cell>
        </row>
        <row r="190">
          <cell r="A190" t="str">
            <v>New York Branch (incl. Caymen Islands)* (533)</v>
          </cell>
          <cell r="B190">
            <v>533</v>
          </cell>
        </row>
        <row r="191">
          <cell r="A191" t="str">
            <v>Nordwestdeutsche Wohnungsbautrager * (114)</v>
          </cell>
          <cell r="B191">
            <v>114</v>
          </cell>
        </row>
        <row r="192">
          <cell r="A192" t="str">
            <v>Other BT entities North America * (592)</v>
          </cell>
          <cell r="B192">
            <v>592</v>
          </cell>
        </row>
        <row r="193">
          <cell r="A193" t="str">
            <v>Pakistan Branches* (546)</v>
          </cell>
          <cell r="B193">
            <v>546</v>
          </cell>
        </row>
        <row r="194">
          <cell r="A194" t="str">
            <v>Paris Branch (incl. Strassburg)* (560)</v>
          </cell>
          <cell r="B194">
            <v>560</v>
          </cell>
        </row>
        <row r="195">
          <cell r="A195" t="str">
            <v>Prag Branch* (13)</v>
          </cell>
          <cell r="B195">
            <v>13</v>
          </cell>
        </row>
        <row r="196">
          <cell r="A196" t="str">
            <v>Registrar Service GmbH* (576)</v>
          </cell>
          <cell r="B196">
            <v>576</v>
          </cell>
        </row>
        <row r="197">
          <cell r="A197" t="str">
            <v>REPEG Holdings Lux SARL* (716)</v>
          </cell>
          <cell r="B197">
            <v>716</v>
          </cell>
        </row>
        <row r="198">
          <cell r="A198" t="str">
            <v>Rest of former BT Asia/Pacific (excl.Japan &amp; AUS)* (504)</v>
          </cell>
          <cell r="B198">
            <v>504</v>
          </cell>
        </row>
        <row r="199">
          <cell r="A199" t="str">
            <v>Rest of former BT Australia* (580)</v>
          </cell>
          <cell r="B199">
            <v>580</v>
          </cell>
        </row>
        <row r="200">
          <cell r="A200" t="str">
            <v>Rest of former BT Germany (Non-Taunus)* (498)</v>
          </cell>
          <cell r="B200">
            <v>498</v>
          </cell>
        </row>
        <row r="201">
          <cell r="A201" t="str">
            <v>Rest of former BT Japan* (505)</v>
          </cell>
          <cell r="B201">
            <v>505</v>
          </cell>
        </row>
        <row r="202">
          <cell r="A202" t="str">
            <v>Rest of former BT Rest of Europe* (500)</v>
          </cell>
          <cell r="B202">
            <v>500</v>
          </cell>
        </row>
        <row r="203">
          <cell r="A203" t="str">
            <v>Rest of former BT South America* (503)</v>
          </cell>
          <cell r="B203">
            <v>503</v>
          </cell>
        </row>
        <row r="204">
          <cell r="A204" t="str">
            <v>Rest of former BT Turkey (784)</v>
          </cell>
          <cell r="B204">
            <v>784</v>
          </cell>
        </row>
        <row r="205">
          <cell r="A205" t="str">
            <v>Rest of former BT UK* (499)</v>
          </cell>
          <cell r="B205">
            <v>499</v>
          </cell>
        </row>
        <row r="206">
          <cell r="A206" t="str">
            <v>RREEF (781)</v>
          </cell>
          <cell r="B206">
            <v>781</v>
          </cell>
        </row>
        <row r="207">
          <cell r="A207" t="str">
            <v>Schiffshypothekenbank zu Lubeck, Hamburg * (75)</v>
          </cell>
          <cell r="B207">
            <v>75</v>
          </cell>
        </row>
        <row r="208">
          <cell r="A208" t="str">
            <v>Scudder North America (774)</v>
          </cell>
          <cell r="B208">
            <v>774</v>
          </cell>
        </row>
        <row r="209">
          <cell r="A209" t="str">
            <v>Securitie Ltd. Hongkong (excl. Jap. subs.)* (488)</v>
          </cell>
          <cell r="B209">
            <v>488</v>
          </cell>
        </row>
        <row r="210">
          <cell r="A210" t="str">
            <v>Seoul Branch* (542)</v>
          </cell>
          <cell r="B210">
            <v>542</v>
          </cell>
        </row>
        <row r="211">
          <cell r="A211" t="str">
            <v>Servicegesellschaft der DB PGK mbH * (518)</v>
          </cell>
          <cell r="B211">
            <v>518</v>
          </cell>
        </row>
        <row r="212">
          <cell r="A212" t="str">
            <v>Singapore Branch (only)* (550)</v>
          </cell>
          <cell r="B212">
            <v>550</v>
          </cell>
        </row>
        <row r="213">
          <cell r="A213" t="str">
            <v>SPES Australia* (635)</v>
          </cell>
          <cell r="B213">
            <v>635</v>
          </cell>
        </row>
        <row r="214">
          <cell r="A214" t="str">
            <v>SPES Frankfurt (USD) * (801)</v>
          </cell>
          <cell r="B214">
            <v>801</v>
          </cell>
        </row>
        <row r="215">
          <cell r="A215" t="str">
            <v>SPES Frankfurt* (616)</v>
          </cell>
          <cell r="B215">
            <v>616</v>
          </cell>
        </row>
        <row r="216">
          <cell r="A216" t="str">
            <v>SPES London ESG-CORE* (651)</v>
          </cell>
          <cell r="B216">
            <v>651</v>
          </cell>
        </row>
        <row r="217">
          <cell r="A217" t="str">
            <v>SPES London ESG-GCI* (620)</v>
          </cell>
          <cell r="B217">
            <v>620</v>
          </cell>
        </row>
        <row r="218">
          <cell r="A218" t="str">
            <v>SPES London GCD* (618)</v>
          </cell>
          <cell r="B218">
            <v>618</v>
          </cell>
        </row>
        <row r="219">
          <cell r="A219" t="str">
            <v>SPES New York* (617)</v>
          </cell>
          <cell r="B219">
            <v>617</v>
          </cell>
        </row>
        <row r="220">
          <cell r="A220" t="str">
            <v>Stockholm Branch* (390)</v>
          </cell>
          <cell r="B220">
            <v>390</v>
          </cell>
        </row>
        <row r="221">
          <cell r="A221" t="str">
            <v>Sydney Branch (incl. Melbourne)* (555)</v>
          </cell>
          <cell r="B221">
            <v>555</v>
          </cell>
        </row>
        <row r="222">
          <cell r="A222" t="str">
            <v>Taipei Branch* (430)</v>
          </cell>
          <cell r="B222">
            <v>430</v>
          </cell>
        </row>
        <row r="223">
          <cell r="A223" t="str">
            <v>Taunus* (483)</v>
          </cell>
          <cell r="B223">
            <v>483</v>
          </cell>
        </row>
        <row r="224">
          <cell r="A224" t="str">
            <v>Telecolumbus GmbH * (705)</v>
          </cell>
          <cell r="B224">
            <v>705</v>
          </cell>
        </row>
        <row r="225">
          <cell r="A225" t="str">
            <v>Telefon-Servicegesellschaft der DB mbH * (355)</v>
          </cell>
          <cell r="B225">
            <v>355</v>
          </cell>
        </row>
        <row r="226">
          <cell r="A226" t="str">
            <v>Tokyo Branch incl. Nagoya/Osaka* (11)</v>
          </cell>
          <cell r="B226">
            <v>11</v>
          </cell>
        </row>
        <row r="227">
          <cell r="A227" t="str">
            <v>Toronto Branch* (638)</v>
          </cell>
          <cell r="B227">
            <v>638</v>
          </cell>
        </row>
        <row r="228">
          <cell r="A228" t="str">
            <v>Vienna Branch * (3)</v>
          </cell>
          <cell r="B228">
            <v>3</v>
          </cell>
        </row>
        <row r="229">
          <cell r="A229" t="str">
            <v>WEPLA Beteiligungsgesellschaft mbH* (624)</v>
          </cell>
          <cell r="B229">
            <v>624</v>
          </cell>
        </row>
        <row r="230">
          <cell r="A230" t="str">
            <v>Zurich Branch* (593)</v>
          </cell>
          <cell r="B230">
            <v>593</v>
          </cell>
        </row>
        <row r="231">
          <cell r="A231" t="str">
            <v>Zurich Scudder Investments (Luxembourg) S.A. (777)</v>
          </cell>
          <cell r="B231">
            <v>777</v>
          </cell>
        </row>
      </sheetData>
      <sheetData sheetId="1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97"/>
      <sheetName val="З"/>
      <sheetName val="P-115"/>
      <sheetName val="Data, This"/>
      <sheetName val="Lookup"/>
      <sheetName val="Dialog data"/>
      <sheetName val="Date calculations"/>
      <sheetName val="Title"/>
      <sheetName val="Entities"/>
      <sheetName val="FS-97"/>
      <sheetName val="IS"/>
      <sheetName val="BS"/>
      <sheetName val="Tabeller"/>
      <sheetName val="#ССЫЛКА"/>
      <sheetName val="tr"/>
    </sheetNames>
    <definedNames>
      <definedName name="DayGraph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F"/>
      <sheetName val="CE"/>
      <sheetName val="CF 04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CF02"/>
      <sheetName val="Sheet2"/>
      <sheetName val="28"/>
      <sheetName val="30"/>
      <sheetName val="31"/>
      <sheetName val="Sheet1"/>
      <sheetName val="15old"/>
      <sheetName val="Tabeller"/>
      <sheetName val="G-40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>
        <row r="48">
          <cell r="N48">
            <v>36819</v>
          </cell>
        </row>
      </sheetData>
      <sheetData sheetId="15"/>
      <sheetData sheetId="16"/>
      <sheetData sheetId="17"/>
      <sheetData sheetId="18">
        <row r="24">
          <cell r="O24">
            <v>0</v>
          </cell>
        </row>
      </sheetData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Trial IS"/>
      <sheetName val="A-10"/>
      <sheetName val="A-20"/>
      <sheetName val="Off-balance"/>
      <sheetName val="B"/>
      <sheetName val="C"/>
      <sheetName val="D"/>
      <sheetName val="F"/>
      <sheetName val="G"/>
      <sheetName val="H"/>
      <sheetName val="I"/>
      <sheetName val="K"/>
      <sheetName val="1"/>
      <sheetName val="2"/>
      <sheetName val="Comparison BS"/>
      <sheetName val="Свод Расходов за 2009г.ХКБ"/>
    </sheetNames>
    <sheetDataSet>
      <sheetData sheetId="0"/>
      <sheetData sheetId="1"/>
      <sheetData sheetId="2"/>
      <sheetData sheetId="3">
        <row r="9">
          <cell r="B9" t="str">
            <v>Interest expense on correcpondet accounts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1"/>
      <sheetName val="J-55"/>
      <sheetName val="J-60"/>
      <sheetName val="J-65"/>
      <sheetName val="J-70"/>
      <sheetName val="J-75"/>
      <sheetName val="J-100"/>
      <sheetName val="J-105"/>
      <sheetName val="J-110"/>
      <sheetName val="J-120"/>
      <sheetName val="J-121"/>
      <sheetName val="J-354"/>
      <sheetName val="J-410"/>
      <sheetName val="J-420"/>
      <sheetName val="PBC"/>
      <sheetName val="PBC (2)"/>
      <sheetName val="Sheet2"/>
      <sheetName val="База"/>
      <sheetName val="XLR_NoRangeSheet"/>
    </sheetNames>
    <sheetDataSet>
      <sheetData sheetId="0" refreshError="1"/>
      <sheetData sheetId="1" refreshError="1">
        <row r="3">
          <cell r="B3" t="str">
            <v>LARIBA BANK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_TB_02"/>
      <sheetName val="TB_02"/>
      <sheetName val="deferred"/>
      <sheetName val="PBC_TB_03"/>
      <sheetName val="PBC_TB_PA_03"/>
      <sheetName val="PA_03"/>
      <sheetName val="^PA_03"/>
      <sheetName val="CUC"/>
      <sheetName val="pbc_tax"/>
      <sheetName val="deals 02"/>
      <sheetName val="securities IAS"/>
      <sheetName val="SAD"/>
      <sheetName val="A4"/>
      <sheetName val="A4_PA"/>
      <sheetName val="BS"/>
      <sheetName val="IS"/>
      <sheetName val="SE"/>
      <sheetName val="CF"/>
      <sheetName val="note_2"/>
      <sheetName val="note_4-9"/>
      <sheetName val="note_7"/>
      <sheetName val="note_8-9"/>
      <sheetName val="note_PL"/>
      <sheetName val="notes_PA"/>
      <sheetName val="notes_^PA"/>
      <sheetName val="WCS BS"/>
      <sheetName val="misc"/>
      <sheetName val="A-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5.04"/>
    </sheetNames>
    <sheetDataSet>
      <sheetData sheetId="0">
        <row r="37">
          <cell r="O37" t="str">
            <v>EMPLOYEE SIGNATURE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s v 3"/>
      <sheetName val="Settings"/>
      <sheetName val="Controls"/>
      <sheetName val="Graphs"/>
      <sheetName val="Financial Summary"/>
      <sheetName val="Analysis"/>
      <sheetName val="Dat"/>
      <sheetName val="std tabel"/>
      <sheetName val="Actual 2006"/>
      <sheetName val="Forecast 2006"/>
      <sheetName val="Deferred Tax-F25-Forecast"/>
      <sheetName val="Deferred Tax-F25-actual"/>
      <sheetName val="F 26"/>
      <sheetName val="F 29"/>
      <sheetName val="PY 2005"/>
      <sheetName val="Budget 2006"/>
      <sheetName val="Rolling 12"/>
      <sheetName val="Year End 1"/>
      <sheetName val="Year End 2"/>
      <sheetName val="Year End 3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H6" t="str">
            <v>Derbes_inp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  <sheetName val="16"/>
      <sheetName val="12"/>
      <sheetName val="10"/>
      <sheetName val="22"/>
      <sheetName val="IS"/>
      <sheetName val="57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C4">
            <v>12</v>
          </cell>
          <cell r="H4" t="str">
            <v>Aknar</v>
          </cell>
        </row>
        <row r="5">
          <cell r="C5" t="str">
            <v>December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-Überleitung"/>
      <sheetName val="Anlagevermögen"/>
      <sheetName val="Index list"/>
      <sheetName val="NIR-1&amp;2"/>
      <sheetName val="NIR-3"/>
      <sheetName val="NIR-4"/>
      <sheetName val="NIR-5"/>
      <sheetName val="NIR-6"/>
      <sheetName val="NIR-7"/>
      <sheetName val="NIR-10"/>
      <sheetName val="NIR-17"/>
      <sheetName val="NIR-18"/>
      <sheetName val="NIR 19"/>
      <sheetName val="NIR 20"/>
      <sheetName val="NIR 21"/>
      <sheetName val="NIR 22"/>
      <sheetName val="NIR 23"/>
      <sheetName val="NIR 24"/>
      <sheetName val="NBT-BS"/>
      <sheetName val="G-50 (GL)"/>
      <sheetName val="NIR"/>
      <sheetName val="Anlageverm?gen"/>
      <sheetName val="std tabel"/>
      <sheetName val="Settings"/>
      <sheetName val="XLR_NoRangeSheet"/>
      <sheetName val="п 15"/>
      <sheetName val="Threshold Table"/>
      <sheetName val="tr"/>
      <sheetName val="Anlageverm_gen"/>
      <sheetName val="FS-97"/>
      <sheetName val="Rollforward {pbe}"/>
      <sheetName val="Allow - SR&amp;D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硸硸硸ᅸ쪲ꀀꄤ"/>
      <sheetName val="Presentacion"/>
      <sheetName val="higlights del mes"/>
      <sheetName val="RESUMEN 97 "/>
      <sheetName val="INFORME"/>
      <sheetName val="org-bal"/>
      <sheetName val="Balance Energético de pèrdidas"/>
      <sheetName val="CRECIMIENTOS"/>
      <sheetName val="Gráficos por tarifa"/>
      <sheetName val="Pérdidas contra presupuesto"/>
      <sheetName val="Pérdidas año móvil"/>
      <sheetName val="Evolucion de las perdidas"/>
      <sheetName val="historia"/>
      <sheetName val="TC97"/>
      <sheetName val="tr"/>
      <sheetName val="std tabel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тара 2000"/>
      <sheetName val="PYTB"/>
      <sheetName val="справка"/>
      <sheetName val="Anlagevermögen"/>
      <sheetName val="FS-97"/>
      <sheetName val="AFE's  By Afe"/>
      <sheetName val="B 1"/>
      <sheetName val="A 100"/>
      <sheetName val="GAAP TB 31.12.01  detail p&amp;l"/>
      <sheetName val="Форма2"/>
      <sheetName val="2008"/>
      <sheetName val="2009"/>
      <sheetName val="P9-BS by Co"/>
      <sheetName val="SMSTemp"/>
      <sheetName val="A-20"/>
      <sheetName val="t0_name"/>
      <sheetName val="GAAP TB 30.08.01  detail p&amp;l"/>
      <sheetName val="ремонт 25"/>
      <sheetName val="TB"/>
      <sheetName val="PR CN"/>
      <sheetName val="K_760"/>
      <sheetName val="L&amp;E"/>
      <sheetName val="Assumption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1"/>
      <sheetName val="J-10"/>
      <sheetName val="J-15"/>
      <sheetName val="J-20 Roll"/>
      <sheetName val="J-30"/>
      <sheetName val="J-31"/>
      <sheetName val="J-40"/>
      <sheetName val="xJ-50"/>
      <sheetName val="J-60"/>
      <sheetName val="J-70"/>
      <sheetName val="Sheet1"/>
      <sheetName val="Roll'Oct"/>
      <sheetName val="xJ-42"/>
      <sheetName val="Roll'Nov-Dec"/>
      <sheetName val="roll"/>
      <sheetName val="det.roll"/>
      <sheetName val="Sheet4"/>
      <sheetName val="Sheet5"/>
    </sheetNames>
    <sheetDataSet>
      <sheetData sheetId="0" refreshError="1">
        <row r="4">
          <cell r="A4" t="str">
            <v>All figures in KKGS, if not otherwise stated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To do list"/>
      <sheetName val="Index list "/>
      <sheetName val="31.12.03"/>
      <sheetName val="31.12.05"/>
      <sheetName val="2005"/>
      <sheetName val="G-1 BS"/>
      <sheetName val="G-2 PL"/>
      <sheetName val="G-60"/>
      <sheetName val="G-65 (2)"/>
      <sheetName val="G-122 -2003-2005"/>
      <sheetName val="G-120 -2003"/>
      <sheetName val="G-121 -2004"/>
      <sheetName val="G-65"/>
      <sheetName val="G-70"/>
      <sheetName val="G-100"/>
      <sheetName val="G-101 placements"/>
      <sheetName val="G-110"/>
      <sheetName val="G-115 borrowings"/>
      <sheetName val="G-145"/>
      <sheetName val="G-146"/>
      <sheetName val="G-150"/>
      <sheetName val="G-155"/>
      <sheetName val="G-185"/>
      <sheetName val="G-183"/>
      <sheetName val="G-184"/>
      <sheetName val="G-123 -2005"/>
      <sheetName val="KASE 31.12.03"/>
      <sheetName val="KASE 31.12.04"/>
      <sheetName val="KASE 31.12.05"/>
      <sheetName val="REVERSE REPO"/>
      <sheetName val="имеющиеся для продажи"/>
      <sheetName val="Cash CCI Detail"/>
      <sheetName val="Input"/>
      <sheetName val="J-55"/>
    </sheetNames>
    <sheetDataSet>
      <sheetData sheetId="0"/>
      <sheetData sheetId="1"/>
      <sheetData sheetId="2"/>
      <sheetData sheetId="3">
        <row r="7">
          <cell r="E7">
            <v>668722</v>
          </cell>
        </row>
        <row r="8">
          <cell r="E8">
            <v>654022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14700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3360371</v>
          </cell>
        </row>
        <row r="19">
          <cell r="E19">
            <v>1075113</v>
          </cell>
        </row>
        <row r="20">
          <cell r="E20">
            <v>2285258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9468282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9124167</v>
          </cell>
        </row>
        <row r="39">
          <cell r="E39">
            <v>344115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144220</v>
          </cell>
        </row>
        <row r="50">
          <cell r="E50">
            <v>0</v>
          </cell>
        </row>
        <row r="51">
          <cell r="E51">
            <v>144220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15957191</v>
          </cell>
        </row>
        <row r="75">
          <cell r="E75">
            <v>1510</v>
          </cell>
        </row>
        <row r="76">
          <cell r="E76">
            <v>6567</v>
          </cell>
        </row>
        <row r="77">
          <cell r="E77">
            <v>584324</v>
          </cell>
        </row>
        <row r="78">
          <cell r="E78">
            <v>157792</v>
          </cell>
        </row>
        <row r="79">
          <cell r="E79">
            <v>0</v>
          </cell>
        </row>
        <row r="80">
          <cell r="E80">
            <v>4297484</v>
          </cell>
        </row>
        <row r="81">
          <cell r="E81">
            <v>10975785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17148</v>
          </cell>
        </row>
        <row r="87">
          <cell r="E87">
            <v>0</v>
          </cell>
        </row>
        <row r="88">
          <cell r="E88">
            <v>-68049</v>
          </cell>
        </row>
        <row r="89">
          <cell r="E89">
            <v>104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-15474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20302328</v>
          </cell>
        </row>
        <row r="96">
          <cell r="E96">
            <v>15048382</v>
          </cell>
        </row>
        <row r="97">
          <cell r="E97">
            <v>4225026</v>
          </cell>
        </row>
        <row r="98">
          <cell r="E98">
            <v>-102107</v>
          </cell>
        </row>
        <row r="99">
          <cell r="E99">
            <v>1096091</v>
          </cell>
        </row>
        <row r="100">
          <cell r="E100">
            <v>8029</v>
          </cell>
        </row>
        <row r="101">
          <cell r="E101">
            <v>89424</v>
          </cell>
        </row>
        <row r="102">
          <cell r="E102">
            <v>-62517</v>
          </cell>
        </row>
        <row r="103">
          <cell r="E103">
            <v>0</v>
          </cell>
        </row>
        <row r="105">
          <cell r="E105">
            <v>-769471</v>
          </cell>
        </row>
        <row r="106">
          <cell r="E106">
            <v>-6973</v>
          </cell>
        </row>
        <row r="107">
          <cell r="E107">
            <v>0</v>
          </cell>
        </row>
        <row r="108">
          <cell r="E108">
            <v>-7144</v>
          </cell>
        </row>
        <row r="109">
          <cell r="E109">
            <v>-665305</v>
          </cell>
        </row>
        <row r="110">
          <cell r="E110">
            <v>-90049</v>
          </cell>
        </row>
        <row r="111">
          <cell r="E111">
            <v>0</v>
          </cell>
        </row>
        <row r="112">
          <cell r="E112">
            <v>10000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10000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4993</v>
          </cell>
        </row>
        <row r="121">
          <cell r="E121">
            <v>0</v>
          </cell>
        </row>
        <row r="122">
          <cell r="E122">
            <v>4993</v>
          </cell>
        </row>
        <row r="123">
          <cell r="E123">
            <v>0</v>
          </cell>
        </row>
        <row r="124">
          <cell r="E124">
            <v>389129</v>
          </cell>
        </row>
        <row r="125">
          <cell r="E125">
            <v>27465</v>
          </cell>
        </row>
        <row r="126">
          <cell r="E126">
            <v>68509</v>
          </cell>
        </row>
        <row r="127">
          <cell r="E127">
            <v>83210</v>
          </cell>
        </row>
        <row r="128">
          <cell r="E128">
            <v>158642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81825</v>
          </cell>
        </row>
        <row r="132">
          <cell r="E132">
            <v>74095</v>
          </cell>
        </row>
        <row r="133">
          <cell r="E133">
            <v>40800</v>
          </cell>
        </row>
        <row r="134">
          <cell r="E134">
            <v>0</v>
          </cell>
        </row>
        <row r="135">
          <cell r="E135">
            <v>-4968</v>
          </cell>
        </row>
        <row r="136">
          <cell r="E136">
            <v>-20356</v>
          </cell>
        </row>
        <row r="137">
          <cell r="E137">
            <v>-67773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-5009</v>
          </cell>
        </row>
        <row r="141">
          <cell r="E141">
            <v>-33557</v>
          </cell>
        </row>
        <row r="142">
          <cell r="E142">
            <v>-13754</v>
          </cell>
        </row>
        <row r="143">
          <cell r="E143">
            <v>422020</v>
          </cell>
        </row>
        <row r="144">
          <cell r="E144">
            <v>2005</v>
          </cell>
        </row>
        <row r="145">
          <cell r="E145">
            <v>0</v>
          </cell>
        </row>
        <row r="146">
          <cell r="E146">
            <v>3032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60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176358</v>
          </cell>
        </row>
        <row r="156">
          <cell r="E156">
            <v>513</v>
          </cell>
        </row>
        <row r="157">
          <cell r="E157">
            <v>0</v>
          </cell>
        </row>
        <row r="158">
          <cell r="E158">
            <v>191924</v>
          </cell>
        </row>
        <row r="159">
          <cell r="E159">
            <v>48128</v>
          </cell>
        </row>
        <row r="160">
          <cell r="E160">
            <v>0</v>
          </cell>
        </row>
        <row r="161">
          <cell r="E161">
            <v>0</v>
          </cell>
        </row>
        <row r="162">
          <cell r="E162">
            <v>0</v>
          </cell>
        </row>
        <row r="163">
          <cell r="E163">
            <v>0</v>
          </cell>
        </row>
        <row r="164">
          <cell r="E164">
            <v>0</v>
          </cell>
        </row>
        <row r="165">
          <cell r="E165">
            <v>3255</v>
          </cell>
        </row>
        <row r="166">
          <cell r="E166">
            <v>0</v>
          </cell>
        </row>
        <row r="167">
          <cell r="E167">
            <v>3255</v>
          </cell>
        </row>
        <row r="168">
          <cell r="E168">
            <v>14751</v>
          </cell>
        </row>
        <row r="169">
          <cell r="E169">
            <v>7</v>
          </cell>
        </row>
        <row r="170">
          <cell r="E170">
            <v>0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0</v>
          </cell>
        </row>
        <row r="175">
          <cell r="E175">
            <v>8</v>
          </cell>
        </row>
        <row r="176">
          <cell r="E176">
            <v>5424</v>
          </cell>
        </row>
        <row r="177">
          <cell r="E177">
            <v>1473</v>
          </cell>
        </row>
        <row r="178">
          <cell r="E178">
            <v>0</v>
          </cell>
        </row>
        <row r="179">
          <cell r="E179">
            <v>0</v>
          </cell>
        </row>
        <row r="180">
          <cell r="E180">
            <v>7839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3</v>
          </cell>
        </row>
        <row r="184">
          <cell r="E184">
            <v>3</v>
          </cell>
        </row>
        <row r="185">
          <cell r="E185">
            <v>0</v>
          </cell>
        </row>
        <row r="186">
          <cell r="E186">
            <v>0</v>
          </cell>
        </row>
        <row r="187">
          <cell r="E187">
            <v>0</v>
          </cell>
        </row>
        <row r="188">
          <cell r="E188">
            <v>0</v>
          </cell>
        </row>
        <row r="189">
          <cell r="E189">
            <v>0</v>
          </cell>
        </row>
        <row r="190">
          <cell r="E190">
            <v>0</v>
          </cell>
        </row>
        <row r="191">
          <cell r="E191">
            <v>0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0</v>
          </cell>
        </row>
        <row r="195">
          <cell r="E195">
            <v>0</v>
          </cell>
        </row>
        <row r="196">
          <cell r="E196">
            <v>0</v>
          </cell>
        </row>
        <row r="197">
          <cell r="E197">
            <v>0</v>
          </cell>
        </row>
        <row r="198">
          <cell r="E198">
            <v>435356</v>
          </cell>
        </row>
        <row r="199">
          <cell r="E199">
            <v>19770</v>
          </cell>
        </row>
        <row r="200">
          <cell r="E200">
            <v>0</v>
          </cell>
        </row>
        <row r="201">
          <cell r="E201">
            <v>0</v>
          </cell>
        </row>
        <row r="202">
          <cell r="E202">
            <v>25</v>
          </cell>
        </row>
        <row r="203">
          <cell r="E203">
            <v>174913</v>
          </cell>
        </row>
        <row r="204">
          <cell r="E204">
            <v>50118</v>
          </cell>
        </row>
        <row r="205">
          <cell r="E205">
            <v>0</v>
          </cell>
        </row>
        <row r="206">
          <cell r="E206">
            <v>0</v>
          </cell>
        </row>
        <row r="207">
          <cell r="E207">
            <v>0</v>
          </cell>
        </row>
        <row r="208">
          <cell r="E208">
            <v>6483</v>
          </cell>
        </row>
        <row r="209">
          <cell r="E209">
            <v>0</v>
          </cell>
        </row>
        <row r="210">
          <cell r="E210">
            <v>0</v>
          </cell>
        </row>
        <row r="211">
          <cell r="E211">
            <v>9117</v>
          </cell>
        </row>
        <row r="212">
          <cell r="E212">
            <v>174930</v>
          </cell>
        </row>
        <row r="213">
          <cell r="E213">
            <v>0</v>
          </cell>
        </row>
        <row r="214">
          <cell r="E214">
            <v>0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4450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4450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50415600</v>
          </cell>
        </row>
        <row r="227">
          <cell r="E227">
            <v>1713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1713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5765114</v>
          </cell>
        </row>
        <row r="251">
          <cell r="E251">
            <v>104</v>
          </cell>
        </row>
        <row r="252">
          <cell r="E252">
            <v>0</v>
          </cell>
        </row>
        <row r="253">
          <cell r="E253">
            <v>5765010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346150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300000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46150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27995094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6223423</v>
          </cell>
        </row>
        <row r="291">
          <cell r="E291">
            <v>231848</v>
          </cell>
        </row>
        <row r="292">
          <cell r="E292">
            <v>270260</v>
          </cell>
        </row>
        <row r="293">
          <cell r="E293">
            <v>801574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21276</v>
          </cell>
        </row>
        <row r="297">
          <cell r="E297">
            <v>0</v>
          </cell>
        </row>
        <row r="298">
          <cell r="E298">
            <v>1677857</v>
          </cell>
        </row>
        <row r="299">
          <cell r="E299">
            <v>7136608</v>
          </cell>
        </row>
        <row r="300">
          <cell r="E300">
            <v>6380509</v>
          </cell>
        </row>
        <row r="301">
          <cell r="E301">
            <v>11449</v>
          </cell>
        </row>
        <row r="302">
          <cell r="E302">
            <v>20583</v>
          </cell>
        </row>
        <row r="303">
          <cell r="E303">
            <v>0</v>
          </cell>
        </row>
        <row r="304">
          <cell r="E304">
            <v>5219707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6399501</v>
          </cell>
        </row>
        <row r="319">
          <cell r="E319">
            <v>721875</v>
          </cell>
        </row>
        <row r="320">
          <cell r="E320">
            <v>751700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-29825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394582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7549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9800</v>
          </cell>
        </row>
        <row r="339">
          <cell r="E339">
            <v>1920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50</v>
          </cell>
        </row>
        <row r="346">
          <cell r="E346">
            <v>295706</v>
          </cell>
        </row>
        <row r="347">
          <cell r="E347">
            <v>0</v>
          </cell>
        </row>
        <row r="348">
          <cell r="E348">
            <v>28663</v>
          </cell>
        </row>
        <row r="349">
          <cell r="E349">
            <v>45778</v>
          </cell>
        </row>
        <row r="350">
          <cell r="E350">
            <v>0</v>
          </cell>
        </row>
        <row r="351">
          <cell r="E351">
            <v>5116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5012</v>
          </cell>
        </row>
        <row r="364">
          <cell r="E364">
            <v>226</v>
          </cell>
        </row>
        <row r="365">
          <cell r="E365">
            <v>0</v>
          </cell>
        </row>
        <row r="366">
          <cell r="E366">
            <v>4786</v>
          </cell>
        </row>
        <row r="367">
          <cell r="E367">
            <v>1596</v>
          </cell>
        </row>
        <row r="368">
          <cell r="E368">
            <v>661</v>
          </cell>
        </row>
        <row r="369">
          <cell r="E369">
            <v>0</v>
          </cell>
        </row>
        <row r="370">
          <cell r="E370">
            <v>107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395</v>
          </cell>
        </row>
        <row r="376">
          <cell r="E376">
            <v>433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323853</v>
          </cell>
        </row>
        <row r="387">
          <cell r="E387">
            <v>15643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10024</v>
          </cell>
        </row>
        <row r="391">
          <cell r="E391">
            <v>122515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146151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8015</v>
          </cell>
        </row>
        <row r="400">
          <cell r="E400">
            <v>346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21159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41954490</v>
          </cell>
        </row>
        <row r="414">
          <cell r="E414">
            <v>6000017</v>
          </cell>
        </row>
        <row r="415">
          <cell r="E415">
            <v>6000017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25632</v>
          </cell>
        </row>
        <row r="425">
          <cell r="E425">
            <v>25632</v>
          </cell>
        </row>
        <row r="426">
          <cell r="E426">
            <v>2435461</v>
          </cell>
        </row>
        <row r="427">
          <cell r="E427">
            <v>646120</v>
          </cell>
        </row>
        <row r="428">
          <cell r="E428">
            <v>7859</v>
          </cell>
        </row>
        <row r="429">
          <cell r="E429">
            <v>0</v>
          </cell>
        </row>
        <row r="430">
          <cell r="E430">
            <v>763777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1017705</v>
          </cell>
        </row>
        <row r="437">
          <cell r="E437">
            <v>8461110</v>
          </cell>
        </row>
        <row r="438">
          <cell r="E438">
            <v>17419</v>
          </cell>
        </row>
        <row r="439">
          <cell r="E439">
            <v>0</v>
          </cell>
        </row>
        <row r="440">
          <cell r="E440">
            <v>17419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52343</v>
          </cell>
        </row>
        <row r="450">
          <cell r="E450">
            <v>5979</v>
          </cell>
        </row>
        <row r="451">
          <cell r="E451">
            <v>0</v>
          </cell>
        </row>
        <row r="452">
          <cell r="E452">
            <v>32358</v>
          </cell>
        </row>
        <row r="453">
          <cell r="E453">
            <v>9348</v>
          </cell>
        </row>
        <row r="454">
          <cell r="E454">
            <v>4658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340</v>
          </cell>
        </row>
        <row r="464">
          <cell r="E464">
            <v>0</v>
          </cell>
        </row>
        <row r="465">
          <cell r="E465">
            <v>340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1364528</v>
          </cell>
        </row>
        <row r="485">
          <cell r="E485">
            <v>8344</v>
          </cell>
        </row>
        <row r="486">
          <cell r="E486">
            <v>474</v>
          </cell>
        </row>
        <row r="487">
          <cell r="E487">
            <v>38012</v>
          </cell>
        </row>
        <row r="488">
          <cell r="E488">
            <v>1562</v>
          </cell>
        </row>
        <row r="489">
          <cell r="E489">
            <v>402252</v>
          </cell>
        </row>
        <row r="490">
          <cell r="E490">
            <v>852164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205</v>
          </cell>
        </row>
        <row r="494">
          <cell r="E494">
            <v>0</v>
          </cell>
        </row>
        <row r="495">
          <cell r="E495">
            <v>61515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1070710</v>
          </cell>
        </row>
        <row r="502">
          <cell r="E502">
            <v>744794</v>
          </cell>
        </row>
        <row r="503">
          <cell r="E503">
            <v>136107</v>
          </cell>
        </row>
        <row r="504">
          <cell r="E504">
            <v>189809</v>
          </cell>
        </row>
        <row r="505">
          <cell r="E505">
            <v>0</v>
          </cell>
        </row>
        <row r="506">
          <cell r="E506">
            <v>7613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1162688</v>
          </cell>
        </row>
        <row r="514">
          <cell r="E514">
            <v>174251</v>
          </cell>
        </row>
        <row r="515">
          <cell r="E515">
            <v>509843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474144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4450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748272</v>
          </cell>
        </row>
        <row r="526">
          <cell r="E526">
            <v>118276</v>
          </cell>
        </row>
        <row r="527">
          <cell r="E527">
            <v>0</v>
          </cell>
        </row>
        <row r="528">
          <cell r="E528">
            <v>2023</v>
          </cell>
        </row>
        <row r="529">
          <cell r="E529">
            <v>317873</v>
          </cell>
        </row>
        <row r="530">
          <cell r="E530">
            <v>0</v>
          </cell>
        </row>
        <row r="531">
          <cell r="E531">
            <v>92910</v>
          </cell>
        </row>
        <row r="532">
          <cell r="E532">
            <v>542</v>
          </cell>
        </row>
        <row r="533">
          <cell r="E533">
            <v>12328</v>
          </cell>
        </row>
        <row r="534">
          <cell r="E534">
            <v>13799</v>
          </cell>
        </row>
        <row r="535">
          <cell r="E535">
            <v>0</v>
          </cell>
        </row>
        <row r="536">
          <cell r="E536">
            <v>159378</v>
          </cell>
        </row>
        <row r="537">
          <cell r="E537">
            <v>31143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14152</v>
          </cell>
        </row>
        <row r="541">
          <cell r="E541">
            <v>14152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49602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49602</v>
          </cell>
        </row>
        <row r="551">
          <cell r="E551">
            <v>0</v>
          </cell>
        </row>
        <row r="552">
          <cell r="E552">
            <v>6125</v>
          </cell>
        </row>
        <row r="553">
          <cell r="E553">
            <v>0</v>
          </cell>
        </row>
        <row r="554">
          <cell r="E554">
            <v>6125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1430</v>
          </cell>
        </row>
        <row r="569">
          <cell r="E569">
            <v>67014</v>
          </cell>
        </row>
        <row r="570">
          <cell r="E570">
            <v>66126</v>
          </cell>
        </row>
        <row r="571">
          <cell r="E571">
            <v>888</v>
          </cell>
        </row>
        <row r="572">
          <cell r="E572">
            <v>388462</v>
          </cell>
        </row>
        <row r="573">
          <cell r="E573">
            <v>0</v>
          </cell>
        </row>
        <row r="574">
          <cell r="E574">
            <v>388462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4950698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33023</v>
          </cell>
        </row>
        <row r="595">
          <cell r="E595">
            <v>313</v>
          </cell>
        </row>
        <row r="596">
          <cell r="E596">
            <v>0</v>
          </cell>
        </row>
        <row r="597">
          <cell r="E597">
            <v>32710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2909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2909</v>
          </cell>
        </row>
        <row r="616">
          <cell r="E616">
            <v>12137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9800</v>
          </cell>
        </row>
        <row r="624">
          <cell r="E624">
            <v>0</v>
          </cell>
        </row>
        <row r="625">
          <cell r="E625">
            <v>2337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657169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2510</v>
          </cell>
        </row>
        <row r="639">
          <cell r="E639">
            <v>0</v>
          </cell>
        </row>
        <row r="640">
          <cell r="E640">
            <v>75983</v>
          </cell>
        </row>
        <row r="641">
          <cell r="E641">
            <v>451290</v>
          </cell>
        </row>
        <row r="642">
          <cell r="E642">
            <v>38761</v>
          </cell>
        </row>
        <row r="643">
          <cell r="E643">
            <v>95</v>
          </cell>
        </row>
        <row r="644">
          <cell r="E644">
            <v>303</v>
          </cell>
        </row>
        <row r="645">
          <cell r="E645">
            <v>0</v>
          </cell>
        </row>
        <row r="646">
          <cell r="E646">
            <v>88227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122544</v>
          </cell>
        </row>
        <row r="660">
          <cell r="E660">
            <v>51366</v>
          </cell>
        </row>
        <row r="661">
          <cell r="E661">
            <v>4668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46140</v>
          </cell>
        </row>
        <row r="665">
          <cell r="E665">
            <v>558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862854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90049</v>
          </cell>
        </row>
        <row r="674">
          <cell r="E674">
            <v>62832</v>
          </cell>
        </row>
        <row r="675">
          <cell r="E675">
            <v>674697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6973</v>
          </cell>
        </row>
        <row r="680">
          <cell r="E680">
            <v>0</v>
          </cell>
        </row>
        <row r="681">
          <cell r="E681">
            <v>21159</v>
          </cell>
        </row>
        <row r="682">
          <cell r="E682">
            <v>7144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687947</v>
          </cell>
        </row>
        <row r="686">
          <cell r="E686">
            <v>16891</v>
          </cell>
        </row>
        <row r="687">
          <cell r="E687">
            <v>371842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299214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55579</v>
          </cell>
        </row>
        <row r="698">
          <cell r="E698">
            <v>13503</v>
          </cell>
        </row>
        <row r="699">
          <cell r="E699">
            <v>0</v>
          </cell>
        </row>
        <row r="700">
          <cell r="E700">
            <v>464</v>
          </cell>
        </row>
        <row r="701">
          <cell r="E701">
            <v>604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37791</v>
          </cell>
        </row>
        <row r="706">
          <cell r="E706">
            <v>3217</v>
          </cell>
        </row>
        <row r="707">
          <cell r="E707">
            <v>24690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3</v>
          </cell>
        </row>
        <row r="711">
          <cell r="E711">
            <v>0</v>
          </cell>
        </row>
        <row r="712">
          <cell r="E712">
            <v>24687</v>
          </cell>
        </row>
        <row r="713">
          <cell r="E713">
            <v>0</v>
          </cell>
        </row>
        <row r="714">
          <cell r="E714">
            <v>754155</v>
          </cell>
        </row>
        <row r="715">
          <cell r="E715">
            <v>733388</v>
          </cell>
        </row>
        <row r="716">
          <cell r="E716">
            <v>20767</v>
          </cell>
        </row>
        <row r="717">
          <cell r="E717">
            <v>12973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12973</v>
          </cell>
        </row>
        <row r="721">
          <cell r="E721">
            <v>0</v>
          </cell>
        </row>
        <row r="722">
          <cell r="E722">
            <v>195799</v>
          </cell>
        </row>
        <row r="723">
          <cell r="E723">
            <v>4859</v>
          </cell>
        </row>
        <row r="724">
          <cell r="E724">
            <v>34176</v>
          </cell>
        </row>
        <row r="725">
          <cell r="E725">
            <v>3508</v>
          </cell>
        </row>
        <row r="726">
          <cell r="E726">
            <v>4145</v>
          </cell>
        </row>
        <row r="727">
          <cell r="E727">
            <v>23570</v>
          </cell>
        </row>
        <row r="728">
          <cell r="E728">
            <v>31711</v>
          </cell>
        </row>
        <row r="729">
          <cell r="E729">
            <v>8814</v>
          </cell>
        </row>
        <row r="730">
          <cell r="E730">
            <v>93</v>
          </cell>
        </row>
        <row r="731">
          <cell r="E731">
            <v>17195</v>
          </cell>
        </row>
        <row r="732">
          <cell r="E732">
            <v>9314</v>
          </cell>
        </row>
        <row r="733">
          <cell r="E733">
            <v>1778</v>
          </cell>
        </row>
        <row r="734">
          <cell r="E734">
            <v>56636</v>
          </cell>
        </row>
        <row r="735">
          <cell r="E735">
            <v>165268</v>
          </cell>
        </row>
        <row r="736">
          <cell r="E736">
            <v>28332</v>
          </cell>
        </row>
        <row r="737">
          <cell r="E737">
            <v>133866</v>
          </cell>
        </row>
        <row r="738">
          <cell r="E738">
            <v>69</v>
          </cell>
        </row>
        <row r="739">
          <cell r="E739">
            <v>2188</v>
          </cell>
        </row>
        <row r="740">
          <cell r="E740">
            <v>590</v>
          </cell>
        </row>
        <row r="741">
          <cell r="E741">
            <v>0</v>
          </cell>
        </row>
        <row r="742">
          <cell r="E742">
            <v>223</v>
          </cell>
        </row>
        <row r="743">
          <cell r="E743">
            <v>36486</v>
          </cell>
        </row>
        <row r="744">
          <cell r="E744">
            <v>1441</v>
          </cell>
        </row>
        <row r="745">
          <cell r="E745">
            <v>5950</v>
          </cell>
        </row>
        <row r="746">
          <cell r="E746">
            <v>13022</v>
          </cell>
        </row>
        <row r="747">
          <cell r="E747">
            <v>255</v>
          </cell>
        </row>
        <row r="748">
          <cell r="E748">
            <v>0</v>
          </cell>
        </row>
        <row r="749">
          <cell r="E749">
            <v>1858</v>
          </cell>
        </row>
        <row r="750">
          <cell r="E750">
            <v>7938</v>
          </cell>
        </row>
        <row r="751">
          <cell r="E751">
            <v>6022</v>
          </cell>
        </row>
        <row r="752">
          <cell r="E752">
            <v>4119</v>
          </cell>
        </row>
        <row r="753">
          <cell r="E753">
            <v>0</v>
          </cell>
        </row>
        <row r="754">
          <cell r="E754">
            <v>4010</v>
          </cell>
        </row>
        <row r="755">
          <cell r="E755">
            <v>109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9">
          <cell r="E769">
            <v>160544</v>
          </cell>
        </row>
        <row r="770">
          <cell r="E770">
            <v>65681</v>
          </cell>
        </row>
        <row r="771">
          <cell r="E771">
            <v>5867</v>
          </cell>
        </row>
        <row r="772">
          <cell r="E772">
            <v>88996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10234</v>
          </cell>
        </row>
        <row r="776">
          <cell r="E776">
            <v>0</v>
          </cell>
        </row>
        <row r="777">
          <cell r="E777">
            <v>10234</v>
          </cell>
        </row>
        <row r="778">
          <cell r="E778">
            <v>0</v>
          </cell>
        </row>
        <row r="779">
          <cell r="E779">
            <v>83197</v>
          </cell>
        </row>
        <row r="780">
          <cell r="E780">
            <v>3932993</v>
          </cell>
        </row>
        <row r="781">
          <cell r="E781">
            <v>222121</v>
          </cell>
        </row>
        <row r="782">
          <cell r="E782">
            <v>99606</v>
          </cell>
        </row>
        <row r="783">
          <cell r="E783">
            <v>0</v>
          </cell>
        </row>
        <row r="784">
          <cell r="E784">
            <v>122515</v>
          </cell>
        </row>
        <row r="785">
          <cell r="E785">
            <v>0</v>
          </cell>
        </row>
        <row r="786">
          <cell r="E786">
            <v>7118910</v>
          </cell>
        </row>
        <row r="787">
          <cell r="E787">
            <v>2489824</v>
          </cell>
        </row>
        <row r="788">
          <cell r="E788">
            <v>4629086</v>
          </cell>
        </row>
        <row r="789">
          <cell r="E789">
            <v>0</v>
          </cell>
        </row>
        <row r="790">
          <cell r="E790">
            <v>1820903</v>
          </cell>
        </row>
        <row r="791">
          <cell r="E791">
            <v>0</v>
          </cell>
        </row>
        <row r="792">
          <cell r="E792">
            <v>1820903</v>
          </cell>
        </row>
        <row r="794">
          <cell r="E794">
            <v>103499</v>
          </cell>
        </row>
        <row r="795">
          <cell r="E795">
            <v>103499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6584405</v>
          </cell>
        </row>
        <row r="799">
          <cell r="E799">
            <v>6584405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51601</v>
          </cell>
        </row>
        <row r="808">
          <cell r="E808">
            <v>51601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13443594</v>
          </cell>
        </row>
        <row r="816">
          <cell r="E816">
            <v>6721797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6721797</v>
          </cell>
        </row>
        <row r="820">
          <cell r="E820">
            <v>29345033</v>
          </cell>
        </row>
        <row r="821">
          <cell r="E821">
            <v>222121</v>
          </cell>
        </row>
        <row r="822">
          <cell r="E822">
            <v>99606</v>
          </cell>
        </row>
        <row r="823">
          <cell r="E823">
            <v>0</v>
          </cell>
        </row>
        <row r="824">
          <cell r="E824">
            <v>122515</v>
          </cell>
        </row>
        <row r="825">
          <cell r="E825">
            <v>0</v>
          </cell>
        </row>
        <row r="826">
          <cell r="E826">
            <v>7118910</v>
          </cell>
        </row>
        <row r="827">
          <cell r="E827">
            <v>2489824</v>
          </cell>
        </row>
        <row r="828">
          <cell r="E828">
            <v>4629086</v>
          </cell>
        </row>
        <row r="829">
          <cell r="E829">
            <v>0</v>
          </cell>
        </row>
        <row r="830">
          <cell r="E830">
            <v>1820903</v>
          </cell>
        </row>
        <row r="831">
          <cell r="E831">
            <v>0</v>
          </cell>
        </row>
        <row r="832">
          <cell r="E832">
            <v>1820903</v>
          </cell>
        </row>
        <row r="834">
          <cell r="E834">
            <v>103499</v>
          </cell>
        </row>
        <row r="835">
          <cell r="E835">
            <v>103499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6584405</v>
          </cell>
        </row>
        <row r="839">
          <cell r="E839">
            <v>6584405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51601</v>
          </cell>
        </row>
        <row r="848">
          <cell r="E848">
            <v>51601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13443594</v>
          </cell>
        </row>
        <row r="856">
          <cell r="E856">
            <v>6721797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6721797</v>
          </cell>
        </row>
        <row r="860">
          <cell r="E860">
            <v>29345033</v>
          </cell>
        </row>
        <row r="861">
          <cell r="E861">
            <v>114531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114531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13693432</v>
          </cell>
        </row>
        <row r="868">
          <cell r="E868">
            <v>4435</v>
          </cell>
        </row>
        <row r="869">
          <cell r="E869">
            <v>0</v>
          </cell>
        </row>
        <row r="870">
          <cell r="E870">
            <v>13688997</v>
          </cell>
        </row>
        <row r="871">
          <cell r="E871">
            <v>33380150</v>
          </cell>
        </row>
        <row r="872">
          <cell r="E872">
            <v>189746</v>
          </cell>
        </row>
        <row r="873">
          <cell r="E873">
            <v>108165</v>
          </cell>
        </row>
        <row r="874">
          <cell r="E874">
            <v>11806752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21275487</v>
          </cell>
        </row>
        <row r="879">
          <cell r="E879">
            <v>16328095</v>
          </cell>
        </row>
        <row r="880">
          <cell r="E880">
            <v>1486468</v>
          </cell>
        </row>
        <row r="881">
          <cell r="E881">
            <v>4516958</v>
          </cell>
        </row>
        <row r="882">
          <cell r="E882">
            <v>7438430</v>
          </cell>
        </row>
        <row r="883">
          <cell r="E883">
            <v>0</v>
          </cell>
        </row>
        <row r="884">
          <cell r="E884">
            <v>1452000</v>
          </cell>
        </row>
        <row r="885">
          <cell r="E885">
            <v>1261791</v>
          </cell>
        </row>
        <row r="886">
          <cell r="E886">
            <v>923</v>
          </cell>
        </row>
        <row r="887">
          <cell r="E887">
            <v>64200</v>
          </cell>
        </row>
        <row r="888">
          <cell r="E888">
            <v>83280</v>
          </cell>
        </row>
        <row r="889">
          <cell r="E889">
            <v>0</v>
          </cell>
        </row>
        <row r="890">
          <cell r="E890">
            <v>11617</v>
          </cell>
        </row>
        <row r="891">
          <cell r="E891">
            <v>107</v>
          </cell>
        </row>
        <row r="892">
          <cell r="E892">
            <v>0</v>
          </cell>
        </row>
        <row r="893">
          <cell r="E893">
            <v>12321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To do list"/>
      <sheetName val="Index list "/>
      <sheetName val="31.12.03"/>
      <sheetName val="31.12.05"/>
      <sheetName val="2005"/>
      <sheetName val="G-1 BS"/>
      <sheetName val="G-2 PL"/>
      <sheetName val="G-60"/>
      <sheetName val="G-65 (2)"/>
      <sheetName val="G-122 -2003-2005"/>
      <sheetName val="G-120 -2003"/>
      <sheetName val="G-121 -2004"/>
      <sheetName val="G-65"/>
      <sheetName val="G-70"/>
      <sheetName val="G-100"/>
      <sheetName val="G-101 placements"/>
      <sheetName val="G-110"/>
      <sheetName val="G-115 borrowings"/>
      <sheetName val="G-145"/>
      <sheetName val="G-146"/>
      <sheetName val="G-150"/>
      <sheetName val="G-155"/>
      <sheetName val="G-185"/>
      <sheetName val="G-183"/>
      <sheetName val="G-184"/>
      <sheetName val="G-123 -2005"/>
      <sheetName val="KASE 31.12.03"/>
      <sheetName val="KASE 31.12.04"/>
      <sheetName val="KASE 31.12.05"/>
      <sheetName val="REVERSE REPO"/>
      <sheetName val="имеющиеся для продажи"/>
      <sheetName val="note_PL"/>
    </sheetNames>
    <sheetDataSet>
      <sheetData sheetId="0"/>
      <sheetData sheetId="1"/>
      <sheetData sheetId="2"/>
      <sheetData sheetId="3"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"/>
      <sheetName val="ОС"/>
      <sheetName val="ФА "/>
      <sheetName val="Запасы"/>
      <sheetName val="ДЗ"/>
      <sheetName val="КЗ"/>
      <sheetName val="Заемные средства"/>
      <sheetName val="УК"/>
      <sheetName val="Grouplist"/>
      <sheetName val="Tables"/>
      <sheetName val="8"/>
      <sheetName val="IS"/>
      <sheetName val="BS"/>
      <sheetName val="31.12.03"/>
      <sheetName val="Info"/>
      <sheetName val="Gesamt LI-Klassifizierung"/>
      <sheetName val="ISIN_TRADER"/>
      <sheetName val="31.05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101</v>
          </cell>
          <cell r="B3" t="str">
            <v>ООО "Балтик лайн" г. Калининград</v>
          </cell>
        </row>
        <row r="4">
          <cell r="A4" t="str">
            <v>102</v>
          </cell>
          <cell r="B4" t="str">
            <v>ООО "ПИТ" г. Калининград</v>
          </cell>
        </row>
        <row r="5">
          <cell r="A5" t="str">
            <v>103</v>
          </cell>
          <cell r="B5" t="str">
            <v>ЗАО "ПИТ" г. Новотроицк</v>
          </cell>
        </row>
        <row r="6">
          <cell r="A6" t="str">
            <v>104</v>
          </cell>
          <cell r="B6" t="str">
            <v>OAO "Новотроицк пиво" г. Новотроицк</v>
          </cell>
        </row>
        <row r="7">
          <cell r="A7" t="str">
            <v>105</v>
          </cell>
          <cell r="B7" t="str">
            <v>OAO "Амур-пиво" г. Хабаровск</v>
          </cell>
        </row>
        <row r="8">
          <cell r="A8" t="str">
            <v>201</v>
          </cell>
          <cell r="B8" t="str">
            <v>ООО "ПИТ" Интернейшенл</v>
          </cell>
        </row>
        <row r="9">
          <cell r="A9" t="str">
            <v>202</v>
          </cell>
          <cell r="B9" t="str">
            <v>ООО "Северные Ветры Дистрибьюшн" г. Москва</v>
          </cell>
        </row>
        <row r="10">
          <cell r="A10" t="str">
            <v>203</v>
          </cell>
          <cell r="B10" t="str">
            <v>ООО "Северные Ветры " г. Калининград</v>
          </cell>
        </row>
        <row r="11">
          <cell r="A11" t="str">
            <v>204</v>
          </cell>
          <cell r="B11" t="str">
            <v>ООО "Северные Ветры " г. Новотроицк</v>
          </cell>
        </row>
        <row r="12">
          <cell r="A12" t="str">
            <v>205</v>
          </cell>
          <cell r="B12" t="str">
            <v>ООО "Северные Ветры " г. Оренбург</v>
          </cell>
        </row>
        <row r="13">
          <cell r="A13" t="str">
            <v>206</v>
          </cell>
          <cell r="B13" t="str">
            <v>ООО "Северные Ветры Дистрибьютор" г. Хабаровск</v>
          </cell>
        </row>
        <row r="14">
          <cell r="A14" t="str">
            <v>207</v>
          </cell>
          <cell r="B14" t="str">
            <v>ЗАО "Северные Ветры Лтд" г. Владивосток</v>
          </cell>
        </row>
        <row r="15">
          <cell r="A15" t="str">
            <v>208</v>
          </cell>
          <cell r="B15" t="str">
            <v>ООО "Северные Ветры Дистрибьютор" г. Челябинск</v>
          </cell>
        </row>
        <row r="16">
          <cell r="A16" t="str">
            <v>209</v>
          </cell>
          <cell r="B16" t="str">
            <v>ООО "Северные Ветры Дистрибьютор" г. Якутск</v>
          </cell>
        </row>
        <row r="17">
          <cell r="A17" t="str">
            <v>210</v>
          </cell>
          <cell r="B17" t="str">
            <v>ООО "ПИТ дистрибьютор" г. Санкт-Петербург</v>
          </cell>
        </row>
        <row r="18">
          <cell r="A18" t="str">
            <v>211</v>
          </cell>
          <cell r="B18" t="str">
            <v>ООО "ПИТ дистрибьютор" г. Находка</v>
          </cell>
        </row>
        <row r="19">
          <cell r="A19" t="str">
            <v>212</v>
          </cell>
          <cell r="B19" t="str">
            <v>ООО "ПИТ дистрибьютор" г. Уссурийск</v>
          </cell>
        </row>
        <row r="20">
          <cell r="A20" t="str">
            <v>213</v>
          </cell>
          <cell r="B20" t="str">
            <v>ООО "ПИТ дистрибьютор" г. Магнитогорск</v>
          </cell>
        </row>
        <row r="21">
          <cell r="A21" t="str">
            <v>214</v>
          </cell>
          <cell r="B21" t="str">
            <v>ООО "ТД Амур-пиво" г. Комсомольск-на-Амуре</v>
          </cell>
        </row>
        <row r="22">
          <cell r="A22" t="str">
            <v>215</v>
          </cell>
          <cell r="B22" t="str">
            <v>ООО "ПИТ дистрибьютор" г. Самара</v>
          </cell>
        </row>
        <row r="23">
          <cell r="A23" t="str">
            <v>216</v>
          </cell>
          <cell r="B23" t="str">
            <v>ООО "ПИТ дистрибьютор" г. Биробиджан</v>
          </cell>
        </row>
        <row r="24">
          <cell r="A24" t="str">
            <v>217</v>
          </cell>
          <cell r="B24" t="str">
            <v>ООО "ПИТ дистрибьютор" г. Томск</v>
          </cell>
        </row>
        <row r="25">
          <cell r="A25" t="str">
            <v>301</v>
          </cell>
          <cell r="B25" t="str">
            <v>ООО "ПИТ " г. Москва</v>
          </cell>
        </row>
        <row r="26">
          <cell r="A26" t="str">
            <v>302</v>
          </cell>
          <cell r="B26" t="str">
            <v>D&amp;D Brewning (Кипр)</v>
          </cell>
        </row>
        <row r="27">
          <cell r="A27" t="str">
            <v>303</v>
          </cell>
          <cell r="B27" t="str">
            <v>Иван Таранов Бревериз (Кипр)</v>
          </cell>
        </row>
        <row r="28">
          <cell r="B28" t="str">
            <v>Связанные компании</v>
          </cell>
        </row>
        <row r="29">
          <cell r="A29" t="str">
            <v>401</v>
          </cell>
          <cell r="B29" t="str">
            <v>ООО "Компания Старый Мастер" г. Москва</v>
          </cell>
        </row>
        <row r="30">
          <cell r="A30" t="str">
            <v>402</v>
          </cell>
          <cell r="B30" t="str">
            <v xml:space="preserve">Beverage World Corporation </v>
          </cell>
        </row>
        <row r="31">
          <cell r="A31" t="str">
            <v>403</v>
          </cell>
          <cell r="B31" t="str">
            <v>Грин Лайн</v>
          </cell>
        </row>
        <row r="32">
          <cell r="A32" t="str">
            <v>404</v>
          </cell>
          <cell r="B32" t="str">
            <v>North Winds</v>
          </cell>
        </row>
        <row r="33">
          <cell r="A33" t="str">
            <v>405</v>
          </cell>
          <cell r="B33" t="str">
            <v>Klimeni Holdings Ltd (Кипр)</v>
          </cell>
        </row>
        <row r="34">
          <cell r="A34" t="str">
            <v>406</v>
          </cell>
          <cell r="B34" t="str">
            <v>Belis Holdings Ltd (Кипр)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T_rex"/>
      <sheetName val="FSN"/>
      <sheetName val="FS_alm"/>
      <sheetName val="Prepaid"/>
      <sheetName val="New_serv"/>
      <sheetName val="CDMA"/>
      <sheetName val="FixedPhone"/>
      <sheetName val="Dep_OpEx"/>
      <sheetName val="Capex"/>
      <sheetName val="Staff"/>
      <sheetName val="SubProj"/>
      <sheetName val="Traf_Pat"/>
      <sheetName val="Tariffs"/>
      <sheetName val="FixRev"/>
      <sheetName val="Traffic"/>
      <sheetName val="Traf_Rev"/>
      <sheetName val="KTK"/>
      <sheetName val="Net_Rev"/>
      <sheetName val="31.12.03"/>
      <sheetName val="D_Opex"/>
      <sheetName val="31.05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 t="str">
            <v>Almaty</v>
          </cell>
          <cell r="B6" t="str">
            <v xml:space="preserve">    Президентская</v>
          </cell>
          <cell r="C6" t="str">
            <v xml:space="preserve">    Presidential</v>
          </cell>
          <cell r="E6">
            <v>5</v>
          </cell>
          <cell r="F6">
            <v>5</v>
          </cell>
          <cell r="G6">
            <v>5</v>
          </cell>
          <cell r="H6">
            <v>5</v>
          </cell>
          <cell r="I6">
            <v>5</v>
          </cell>
          <cell r="J6">
            <v>5</v>
          </cell>
          <cell r="K6">
            <v>5</v>
          </cell>
          <cell r="L6">
            <v>5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>
            <v>5</v>
          </cell>
          <cell r="R6">
            <v>5</v>
          </cell>
        </row>
        <row r="7">
          <cell r="A7" t="str">
            <v>Almaty</v>
          </cell>
          <cell r="B7" t="str">
            <v xml:space="preserve">    Финансовая</v>
          </cell>
          <cell r="C7" t="str">
            <v xml:space="preserve">    Finance</v>
          </cell>
          <cell r="E7">
            <v>34</v>
          </cell>
          <cell r="F7">
            <v>34</v>
          </cell>
          <cell r="G7">
            <v>34</v>
          </cell>
          <cell r="H7">
            <v>34</v>
          </cell>
          <cell r="I7">
            <v>34</v>
          </cell>
          <cell r="J7">
            <v>34</v>
          </cell>
          <cell r="K7">
            <v>34</v>
          </cell>
          <cell r="L7">
            <v>34</v>
          </cell>
          <cell r="M7">
            <v>34</v>
          </cell>
          <cell r="N7">
            <v>34</v>
          </cell>
          <cell r="O7">
            <v>34</v>
          </cell>
          <cell r="P7">
            <v>34</v>
          </cell>
          <cell r="Q7">
            <v>34</v>
          </cell>
          <cell r="R7">
            <v>34</v>
          </cell>
        </row>
        <row r="8">
          <cell r="A8" t="str">
            <v>Almaty</v>
          </cell>
          <cell r="B8" t="str">
            <v xml:space="preserve">    Техническая</v>
          </cell>
          <cell r="C8" t="str">
            <v xml:space="preserve">    Technical Service</v>
          </cell>
          <cell r="E8">
            <v>31</v>
          </cell>
          <cell r="F8">
            <v>32</v>
          </cell>
          <cell r="G8">
            <v>32</v>
          </cell>
          <cell r="H8">
            <v>32</v>
          </cell>
          <cell r="I8">
            <v>32</v>
          </cell>
          <cell r="J8">
            <v>32</v>
          </cell>
          <cell r="K8">
            <v>33</v>
          </cell>
          <cell r="L8">
            <v>33</v>
          </cell>
          <cell r="M8">
            <v>33</v>
          </cell>
          <cell r="N8">
            <v>33</v>
          </cell>
          <cell r="O8">
            <v>33</v>
          </cell>
          <cell r="P8">
            <v>33</v>
          </cell>
          <cell r="Q8">
            <v>33</v>
          </cell>
          <cell r="R8">
            <v>33</v>
          </cell>
        </row>
        <row r="9">
          <cell r="A9" t="str">
            <v>Almaty</v>
          </cell>
          <cell r="B9" t="str">
            <v xml:space="preserve">    УИТ</v>
          </cell>
          <cell r="C9" t="str">
            <v xml:space="preserve">    IT subdivision</v>
          </cell>
          <cell r="E9">
            <v>24</v>
          </cell>
          <cell r="F9">
            <v>24</v>
          </cell>
          <cell r="G9">
            <v>25</v>
          </cell>
          <cell r="H9">
            <v>25</v>
          </cell>
          <cell r="I9">
            <v>25</v>
          </cell>
          <cell r="J9">
            <v>25</v>
          </cell>
          <cell r="K9">
            <v>25</v>
          </cell>
          <cell r="L9">
            <v>25</v>
          </cell>
          <cell r="M9">
            <v>25</v>
          </cell>
          <cell r="N9">
            <v>25</v>
          </cell>
          <cell r="O9">
            <v>25</v>
          </cell>
          <cell r="P9">
            <v>25</v>
          </cell>
          <cell r="Q9">
            <v>25</v>
          </cell>
          <cell r="R9">
            <v>25</v>
          </cell>
        </row>
        <row r="10">
          <cell r="A10" t="str">
            <v>Almaty</v>
          </cell>
          <cell r="B10" t="str">
            <v xml:space="preserve">    Коммерческая (Маркетинг и Развитие)</v>
          </cell>
          <cell r="C10" t="str">
            <v xml:space="preserve">    Marketing &amp; Development</v>
          </cell>
          <cell r="E10">
            <v>14</v>
          </cell>
          <cell r="F10">
            <v>16</v>
          </cell>
          <cell r="G10">
            <v>16</v>
          </cell>
          <cell r="H10">
            <v>16</v>
          </cell>
          <cell r="I10">
            <v>16</v>
          </cell>
          <cell r="J10">
            <v>16</v>
          </cell>
          <cell r="K10">
            <v>16</v>
          </cell>
          <cell r="L10">
            <v>16</v>
          </cell>
          <cell r="M10">
            <v>16</v>
          </cell>
          <cell r="N10">
            <v>16</v>
          </cell>
          <cell r="O10">
            <v>16</v>
          </cell>
          <cell r="P10">
            <v>16</v>
          </cell>
          <cell r="Q10">
            <v>16</v>
          </cell>
          <cell r="R10">
            <v>16</v>
          </cell>
        </row>
        <row r="11">
          <cell r="A11" t="str">
            <v>Almaty</v>
          </cell>
          <cell r="B11" t="str">
            <v xml:space="preserve">    Коммерческая (Отдел продаж и Абон. отдел)</v>
          </cell>
          <cell r="C11" t="str">
            <v xml:space="preserve">    Customers Services</v>
          </cell>
          <cell r="E11">
            <v>33</v>
          </cell>
          <cell r="F11">
            <v>33</v>
          </cell>
          <cell r="G11">
            <v>33</v>
          </cell>
          <cell r="H11">
            <v>33</v>
          </cell>
          <cell r="I11">
            <v>33</v>
          </cell>
          <cell r="J11">
            <v>33</v>
          </cell>
          <cell r="K11">
            <v>34</v>
          </cell>
          <cell r="L11">
            <v>34</v>
          </cell>
          <cell r="M11">
            <v>34</v>
          </cell>
          <cell r="N11">
            <v>34</v>
          </cell>
          <cell r="O11">
            <v>34</v>
          </cell>
          <cell r="P11">
            <v>34</v>
          </cell>
          <cell r="Q11">
            <v>34</v>
          </cell>
          <cell r="R11">
            <v>34</v>
          </cell>
        </row>
        <row r="12">
          <cell r="A12" t="str">
            <v>Almaty</v>
          </cell>
          <cell r="B12" t="str">
            <v xml:space="preserve">    Охрана</v>
          </cell>
          <cell r="C12" t="str">
            <v xml:space="preserve">    Security Department</v>
          </cell>
          <cell r="E12">
            <v>6</v>
          </cell>
          <cell r="F12">
            <v>6</v>
          </cell>
          <cell r="G12">
            <v>6</v>
          </cell>
          <cell r="H12">
            <v>6</v>
          </cell>
          <cell r="I12">
            <v>6</v>
          </cell>
          <cell r="J12">
            <v>6</v>
          </cell>
          <cell r="K12">
            <v>6</v>
          </cell>
          <cell r="L12">
            <v>6</v>
          </cell>
          <cell r="M12">
            <v>6</v>
          </cell>
          <cell r="N12">
            <v>6</v>
          </cell>
          <cell r="O12">
            <v>6</v>
          </cell>
          <cell r="P12">
            <v>6</v>
          </cell>
          <cell r="Q12">
            <v>6</v>
          </cell>
          <cell r="R12">
            <v>6</v>
          </cell>
        </row>
        <row r="19">
          <cell r="A19" t="str">
            <v>Almaty</v>
          </cell>
          <cell r="B19" t="str">
            <v>Средняя зарплата:</v>
          </cell>
          <cell r="C19" t="str">
            <v xml:space="preserve">  Average salaries:</v>
          </cell>
        </row>
        <row r="20">
          <cell r="A20" t="str">
            <v>Almaty</v>
          </cell>
          <cell r="B20" t="str">
            <v xml:space="preserve">    Президентская</v>
          </cell>
          <cell r="C20" t="str">
            <v xml:space="preserve">    Presidential</v>
          </cell>
          <cell r="F20">
            <v>2250</v>
          </cell>
          <cell r="G20">
            <v>2250</v>
          </cell>
          <cell r="H20">
            <v>2250</v>
          </cell>
          <cell r="I20">
            <v>2250</v>
          </cell>
          <cell r="J20">
            <v>2250</v>
          </cell>
          <cell r="K20">
            <v>2250</v>
          </cell>
          <cell r="L20">
            <v>2250</v>
          </cell>
          <cell r="M20">
            <v>2250</v>
          </cell>
          <cell r="N20">
            <v>2250</v>
          </cell>
          <cell r="O20">
            <v>2250</v>
          </cell>
          <cell r="P20">
            <v>2250</v>
          </cell>
          <cell r="Q20">
            <v>2250</v>
          </cell>
          <cell r="R20">
            <v>27000</v>
          </cell>
        </row>
        <row r="21">
          <cell r="A21" t="str">
            <v>Almaty</v>
          </cell>
          <cell r="B21" t="str">
            <v xml:space="preserve">    Финансовая</v>
          </cell>
          <cell r="C21" t="str">
            <v xml:space="preserve">    Finance</v>
          </cell>
          <cell r="F21">
            <v>990</v>
          </cell>
          <cell r="G21">
            <v>990</v>
          </cell>
          <cell r="H21">
            <v>990</v>
          </cell>
          <cell r="I21">
            <v>990</v>
          </cell>
          <cell r="J21">
            <v>990</v>
          </cell>
          <cell r="K21">
            <v>990</v>
          </cell>
          <cell r="L21">
            <v>990</v>
          </cell>
          <cell r="M21">
            <v>990</v>
          </cell>
          <cell r="N21">
            <v>990</v>
          </cell>
          <cell r="O21">
            <v>990</v>
          </cell>
          <cell r="P21">
            <v>990</v>
          </cell>
          <cell r="Q21">
            <v>990</v>
          </cell>
          <cell r="R21">
            <v>11880</v>
          </cell>
        </row>
        <row r="22">
          <cell r="A22" t="str">
            <v>Almaty</v>
          </cell>
          <cell r="B22" t="str">
            <v xml:space="preserve">    Техническая</v>
          </cell>
          <cell r="C22" t="str">
            <v xml:space="preserve">    Technical Service</v>
          </cell>
          <cell r="F22">
            <v>770</v>
          </cell>
          <cell r="G22">
            <v>770</v>
          </cell>
          <cell r="H22">
            <v>770</v>
          </cell>
          <cell r="I22">
            <v>770</v>
          </cell>
          <cell r="J22">
            <v>770</v>
          </cell>
          <cell r="K22">
            <v>770</v>
          </cell>
          <cell r="L22">
            <v>770</v>
          </cell>
          <cell r="M22">
            <v>770</v>
          </cell>
          <cell r="N22">
            <v>770</v>
          </cell>
          <cell r="O22">
            <v>770</v>
          </cell>
          <cell r="P22">
            <v>770</v>
          </cell>
          <cell r="Q22">
            <v>770</v>
          </cell>
          <cell r="R22">
            <v>9240</v>
          </cell>
        </row>
        <row r="23">
          <cell r="A23" t="str">
            <v>Almaty</v>
          </cell>
          <cell r="B23" t="str">
            <v xml:space="preserve">    УИТ</v>
          </cell>
          <cell r="C23" t="str">
            <v xml:space="preserve">    IT subdivision</v>
          </cell>
          <cell r="F23">
            <v>700</v>
          </cell>
          <cell r="G23">
            <v>700</v>
          </cell>
          <cell r="H23">
            <v>700</v>
          </cell>
          <cell r="I23">
            <v>700</v>
          </cell>
          <cell r="J23">
            <v>700</v>
          </cell>
          <cell r="K23">
            <v>700</v>
          </cell>
          <cell r="L23">
            <v>700</v>
          </cell>
          <cell r="M23">
            <v>700</v>
          </cell>
          <cell r="N23">
            <v>700</v>
          </cell>
          <cell r="O23">
            <v>700</v>
          </cell>
          <cell r="P23">
            <v>700</v>
          </cell>
          <cell r="Q23">
            <v>700</v>
          </cell>
          <cell r="R23">
            <v>8400</v>
          </cell>
        </row>
        <row r="24">
          <cell r="A24" t="str">
            <v>Almaty</v>
          </cell>
          <cell r="B24" t="str">
            <v xml:space="preserve">    Коммерческая (Маркетинг и Развитие)</v>
          </cell>
          <cell r="C24" t="str">
            <v xml:space="preserve">    Marketing &amp; Development</v>
          </cell>
          <cell r="F24">
            <v>880</v>
          </cell>
          <cell r="G24">
            <v>880</v>
          </cell>
          <cell r="H24">
            <v>880</v>
          </cell>
          <cell r="I24">
            <v>880</v>
          </cell>
          <cell r="J24">
            <v>880</v>
          </cell>
          <cell r="K24">
            <v>880</v>
          </cell>
          <cell r="L24">
            <v>880</v>
          </cell>
          <cell r="M24">
            <v>880</v>
          </cell>
          <cell r="N24">
            <v>880</v>
          </cell>
          <cell r="O24">
            <v>880</v>
          </cell>
          <cell r="P24">
            <v>880</v>
          </cell>
          <cell r="Q24">
            <v>880</v>
          </cell>
          <cell r="R24">
            <v>10560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"/>
      <sheetName val="AD, HR"/>
      <sheetName val="Regions"/>
      <sheetName val="31.05.04"/>
    </sheetNames>
    <sheetDataSet>
      <sheetData sheetId="0">
        <row r="13">
          <cell r="A13" t="str">
            <v>Almaty</v>
          </cell>
          <cell r="B13" t="str">
            <v xml:space="preserve">    УИТ</v>
          </cell>
          <cell r="C13" t="str">
            <v xml:space="preserve">    IT Department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25">
          <cell r="A25" t="str">
            <v>Almaty</v>
          </cell>
          <cell r="B25" t="str">
            <v xml:space="preserve">    Охрана</v>
          </cell>
          <cell r="C25" t="str">
            <v xml:space="preserve">    Security Department</v>
          </cell>
          <cell r="R25">
            <v>0</v>
          </cell>
        </row>
        <row r="26">
          <cell r="A26" t="str">
            <v>Almaty</v>
          </cell>
          <cell r="B26" t="str">
            <v xml:space="preserve">    УИТ</v>
          </cell>
          <cell r="C26" t="str">
            <v xml:space="preserve">    IT Department</v>
          </cell>
          <cell r="R26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04"/>
      <sheetName val="2_04"/>
      <sheetName val="3_04"/>
      <sheetName val="4_04"/>
      <sheetName val="5_04"/>
      <sheetName val="Расчет_Каз_04"/>
      <sheetName val="Соц_налог_Каз_04"/>
      <sheetName val="1_03"/>
      <sheetName val="1_03 (2)"/>
      <sheetName val="2_03"/>
      <sheetName val="3_03"/>
      <sheetName val="4_03"/>
      <sheetName val="5_03"/>
      <sheetName val="std tabel"/>
      <sheetName val="Settings"/>
    </sheetNames>
    <sheetDataSet>
      <sheetData sheetId="0"/>
      <sheetData sheetId="1"/>
      <sheetData sheetId="2"/>
      <sheetData sheetId="3"/>
      <sheetData sheetId="4"/>
      <sheetData sheetId="5">
        <row r="11">
          <cell r="B1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ss Calc Payroll"/>
      <sheetName val="Excess Calc Social Tax"/>
      <sheetName val="Tickmarks"/>
      <sheetName val="B 1"/>
      <sheetName val="A 100"/>
      <sheetName val="std tabel"/>
      <sheetName val="Settings"/>
      <sheetName val="7. ДЕБИТОРСКАЯ ЗАДОЛЖЕННОСТЬ"/>
      <sheetName val="setup"/>
      <sheetName val="Расчет_Каз_04"/>
    </sheetNames>
    <sheetDataSet>
      <sheetData sheetId="0">
        <row r="3">
          <cell r="B3">
            <v>610500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服务成本"/>
      <sheetName val="研发费用"/>
      <sheetName val="营业费用"/>
      <sheetName val="管理费用"/>
      <sheetName val="Main Menu"/>
      <sheetName val="Inter-region Exp"/>
      <sheetName val="A 100"/>
      <sheetName val="B 1"/>
      <sheetName val="Расчет_Каз_04"/>
      <sheetName val="ИПН КЗ"/>
      <sheetName val="SETUP"/>
      <sheetName val="std tabel"/>
      <sheetName val="Anlagevermögen"/>
      <sheetName val="预算分析2-科目"/>
      <sheetName val="人均分析1-代表处05年同期"/>
      <sheetName val="05年12月底人数"/>
      <sheetName val="06年人均分析"/>
      <sheetName val="Main_Menu"/>
      <sheetName val="Inter-region_Exp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E"/>
      <sheetName val="CFS"/>
      <sheetName val="CF"/>
      <sheetName val="CF-trial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H-150"/>
      <sheetName val="Sheet1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BY Line Item"/>
      <sheetName val="ИПН КЗ"/>
      <sheetName val="A-20"/>
      <sheetName val="US Dollar 2003"/>
      <sheetName val="SDR 2003"/>
      <sheetName val="Grouplist"/>
      <sheetName val="Main Menu"/>
      <sheetName val="ЯНВАРЬ"/>
      <sheetName val="MA2002 Master"/>
      <sheetName val="Group 2"/>
      <sheetName val="Excess Calc Payroll"/>
      <sheetName val="DLC P &amp; L-10 yr- scenario 1"/>
      <sheetName val="Staff"/>
    </sheetNames>
    <sheetDataSet>
      <sheetData sheetId="0" refreshError="1">
        <row r="9">
          <cell r="D9" t="e">
            <v>#REF!</v>
          </cell>
        </row>
        <row r="11">
          <cell r="D11" t="e">
            <v>#REF!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SETUP"/>
      <sheetName val="BY Line Item"/>
      <sheetName val="A-20"/>
      <sheetName val="Staff"/>
      <sheetName val="31.12.03"/>
      <sheetName val="Main Menu"/>
      <sheetName val="HypInflInd"/>
      <sheetName val="Grouplist"/>
      <sheetName val="Ввод"/>
      <sheetName val="ЯНВАРЬ"/>
      <sheetName val="US Dollar 2003"/>
      <sheetName val="SDR 2003"/>
      <sheetName val="hiddenА"/>
      <sheetName val="Captions"/>
      <sheetName val="K31X"/>
      <sheetName val="jule-september2000"/>
      <sheetName val="Consolidator Inputs"/>
      <sheetName val="Control"/>
      <sheetName val="Language"/>
      <sheetName val="Configuration"/>
      <sheetName val="Lists"/>
      <sheetName val="Checks"/>
      <sheetName val="Hidden"/>
      <sheetName val="B-4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ETUP"/>
      <sheetName val="Excess Calc Payroll"/>
      <sheetName val="B-4"/>
      <sheetName val="Catalogue"/>
    </sheetNames>
    <sheetDataSet>
      <sheetData sheetId="0">
        <row r="3">
          <cell r="A3">
            <v>101</v>
          </cell>
        </row>
      </sheetData>
      <sheetData sheetId="1"/>
      <sheetData sheetId="2"/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"/>
      <sheetName val="B.1.1"/>
      <sheetName val="B.1.2"/>
      <sheetName val="B.1.3"/>
      <sheetName val="B.1.4"/>
      <sheetName val="Adj"/>
      <sheetName val="(unposted) Adj "/>
      <sheetName val="SMT"/>
      <sheetName val="deferred tax"/>
      <sheetName val="Loans 2004"/>
      <sheetName val="Trial balance"/>
      <sheetName val="Related parties"/>
      <sheetName val="Fees and comm"/>
      <sheetName val="Imploss"/>
      <sheetName val="Cash"/>
      <sheetName val="FA"/>
      <sheetName val="confirmation control"/>
      <sheetName val="GA"/>
      <sheetName val="Loans to customers"/>
      <sheetName val="Interest"/>
      <sheetName val="Placements with banks"/>
      <sheetName val="Capital adequacy"/>
      <sheetName val="PN"/>
      <sheetName val="OA"/>
      <sheetName val="Securities"/>
      <sheetName val="Customer Accounts"/>
      <sheetName val="Loans from banks"/>
      <sheetName val="forex"/>
      <sheetName val="OL"/>
      <sheetName val="Loans within IL"/>
      <sheetName val="Other income"/>
      <sheetName val="Commitments (N)"/>
      <sheetName val="Geograpical Analysis"/>
      <sheetName val="Maturity Analysis"/>
      <sheetName val="By months"/>
      <sheetName val="By decades"/>
      <sheetName val="By branches"/>
      <sheetName val="Bal by curr"/>
      <sheetName val="Bal by curr (2003)"/>
      <sheetName val="Maturity Analysis (2003)"/>
      <sheetName val="Interest rates"/>
      <sheetName val="Cust acc 2003"/>
      <sheetName val="PN 2003"/>
      <sheetName val="Loans 2003"/>
      <sheetName val="Cust acc 2004"/>
      <sheetName val="SETUP"/>
      <sheetName val="31.12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G-40"/>
      <sheetName val="Prelim Cost"/>
      <sheetName val="Sheet1"/>
      <sheetName val="A 100"/>
      <sheetName val="SETUP"/>
      <sheetName val="admin 04"/>
      <sheetName val="Статьи"/>
      <sheetName val="Summary"/>
      <sheetName val="Sheet3"/>
      <sheetName val="Grouplist"/>
      <sheetName val="17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F"/>
      <sheetName val="CE"/>
      <sheetName val="CF 04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CF02"/>
      <sheetName val="Sheet2"/>
      <sheetName val="28"/>
      <sheetName val="30"/>
      <sheetName val="31"/>
      <sheetName val="Sheet1"/>
      <sheetName val="15old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>
        <row r="28">
          <cell r="C28">
            <v>-435345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ación Diarios - Memo"/>
      <sheetName val="Area Summary"/>
      <sheetName val="Publicaci?n Diarios - Memo"/>
      <sheetName val="Profit &amp; Loss Total"/>
      <sheetName val="Excess Calc Payroll"/>
      <sheetName val="Links"/>
      <sheetName val="Lead"/>
      <sheetName val="2.2 ОтклОТМ"/>
      <sheetName val="1.3.2 ОТМ"/>
      <sheetName val="Предпр"/>
      <sheetName val="ЦентрЗатр"/>
      <sheetName val="ЕдИзм"/>
    </sheetNames>
    <sheetDataSet>
      <sheetData sheetId="0" refreshError="1">
        <row r="287">
          <cell r="O287" t="str">
            <v>EDELAP</v>
          </cell>
        </row>
        <row r="288">
          <cell r="O288" t="str">
            <v xml:space="preserve">Actualización tarifaria </v>
          </cell>
          <cell r="R288">
            <v>35285.410910069448</v>
          </cell>
          <cell r="T288" t="str">
            <v>ANEXO  A COMENTARIOS</v>
          </cell>
        </row>
        <row r="291">
          <cell r="O291" t="str">
            <v>Cálculo del spread teórico (a mix. oct-nov 1994, constante):</v>
          </cell>
        </row>
        <row r="293">
          <cell r="S293" t="str">
            <v>Situación</v>
          </cell>
          <cell r="T293" t="str">
            <v>Nueva</v>
          </cell>
          <cell r="U293" t="str">
            <v>Dif.</v>
          </cell>
          <cell r="V293" t="str">
            <v>Dif.%</v>
          </cell>
        </row>
        <row r="294">
          <cell r="S294" t="str">
            <v>anterior</v>
          </cell>
          <cell r="T294" t="str">
            <v>situación</v>
          </cell>
        </row>
        <row r="295">
          <cell r="S295" t="str">
            <v>(may-jul 94)</v>
          </cell>
          <cell r="T295" t="str">
            <v>(ago-oct 94)</v>
          </cell>
        </row>
        <row r="297">
          <cell r="O297" t="str">
            <v>Tarifa media de venta</v>
          </cell>
          <cell r="R297" t="str">
            <v>$/MWh</v>
          </cell>
          <cell r="S297">
            <v>72.722013687692467</v>
          </cell>
          <cell r="T297">
            <v>74.586415320731831</v>
          </cell>
          <cell r="U297">
            <v>1.864401633039364</v>
          </cell>
          <cell r="V297">
            <v>2.5637376338973641E-2</v>
          </cell>
        </row>
        <row r="298">
          <cell r="O298" t="str">
            <v xml:space="preserve">Tarifa media de compra </v>
          </cell>
          <cell r="R298" t="str">
            <v>$/MWh</v>
          </cell>
          <cell r="S298">
            <v>-37.820957650864763</v>
          </cell>
          <cell r="T298">
            <v>-38.600524318295179</v>
          </cell>
          <cell r="U298">
            <v>-0.77956666743041581</v>
          </cell>
          <cell r="V298">
            <v>2.0612028775865522E-2</v>
          </cell>
        </row>
        <row r="299">
          <cell r="O299" t="str">
            <v>Spread</v>
          </cell>
          <cell r="R299" t="str">
            <v>$/MWh</v>
          </cell>
          <cell r="S299">
            <v>34.901056036827704</v>
          </cell>
          <cell r="T299">
            <v>35.985891002436652</v>
          </cell>
          <cell r="U299">
            <v>1.0848349656089482</v>
          </cell>
          <cell r="V299">
            <v>3.1083155892596113E-2</v>
          </cell>
        </row>
        <row r="302">
          <cell r="O302" t="str">
            <v>Tarifas medias por segmento</v>
          </cell>
        </row>
        <row r="304">
          <cell r="P304" t="str">
            <v>T1R1</v>
          </cell>
          <cell r="Q304">
            <v>0.14828333523440174</v>
          </cell>
          <cell r="R304" t="str">
            <v>$/MWh</v>
          </cell>
          <cell r="S304">
            <v>98.935722307692316</v>
          </cell>
          <cell r="T304">
            <v>102.38965483947632</v>
          </cell>
          <cell r="U304">
            <v>3.4539325317840053</v>
          </cell>
          <cell r="V304">
            <v>3.4910873961603049E-2</v>
          </cell>
        </row>
        <row r="305">
          <cell r="P305" t="str">
            <v>T1R2</v>
          </cell>
          <cell r="Q305">
            <v>0.20645602828789783</v>
          </cell>
          <cell r="R305" t="str">
            <v>$/MWh</v>
          </cell>
          <cell r="S305">
            <v>74.236436464088385</v>
          </cell>
          <cell r="T305">
            <v>73.935937534700344</v>
          </cell>
          <cell r="U305">
            <v>-0.30049892938804135</v>
          </cell>
          <cell r="V305">
            <v>-4.047863066991458E-3</v>
          </cell>
        </row>
        <row r="306">
          <cell r="P306" t="str">
            <v>G1</v>
          </cell>
          <cell r="Q306">
            <v>6.2735257214554585E-2</v>
          </cell>
          <cell r="R306" t="str">
            <v>$/MWh</v>
          </cell>
          <cell r="S306">
            <v>119.27224</v>
          </cell>
          <cell r="T306">
            <v>123.5378751057106</v>
          </cell>
          <cell r="U306">
            <v>4.2656351057106008</v>
          </cell>
          <cell r="V306">
            <v>3.5763855073993753E-2</v>
          </cell>
        </row>
        <row r="307">
          <cell r="P307" t="str">
            <v>G2</v>
          </cell>
          <cell r="Q307">
            <v>2.1672179765027944E-2</v>
          </cell>
          <cell r="R307" t="str">
            <v>$/MWh</v>
          </cell>
          <cell r="S307">
            <v>95.837000000000003</v>
          </cell>
          <cell r="T307">
            <v>96.95810373432991</v>
          </cell>
          <cell r="U307">
            <v>1.1211037343299068</v>
          </cell>
          <cell r="V307">
            <v>1.1698026172875891E-2</v>
          </cell>
        </row>
        <row r="308">
          <cell r="P308" t="str">
            <v>G3</v>
          </cell>
          <cell r="Q308">
            <v>1.8250256644234061E-2</v>
          </cell>
          <cell r="R308" t="str">
            <v>$/MWh</v>
          </cell>
          <cell r="S308">
            <v>87.446431249999989</v>
          </cell>
          <cell r="T308">
            <v>87.35805543791075</v>
          </cell>
          <cell r="U308">
            <v>-8.8375812089239503E-2</v>
          </cell>
          <cell r="V308">
            <v>-1.0106280019201986E-3</v>
          </cell>
        </row>
        <row r="309">
          <cell r="P309" t="str">
            <v>AP</v>
          </cell>
          <cell r="Q309">
            <v>5.5549218660887412E-2</v>
          </cell>
          <cell r="R309" t="str">
            <v>$/MWh</v>
          </cell>
          <cell r="S309">
            <v>63</v>
          </cell>
          <cell r="T309">
            <v>66</v>
          </cell>
          <cell r="U309">
            <v>3</v>
          </cell>
          <cell r="V309">
            <v>4.7619047619047616E-2</v>
          </cell>
        </row>
        <row r="310">
          <cell r="P310" t="str">
            <v>T2</v>
          </cell>
          <cell r="Q310">
            <v>4.9047564731379029E-2</v>
          </cell>
          <cell r="R310" t="str">
            <v>$/MWh</v>
          </cell>
          <cell r="S310">
            <v>76.931562790697669</v>
          </cell>
          <cell r="T310">
            <v>79.077460465116275</v>
          </cell>
          <cell r="U310">
            <v>2.145897674418606</v>
          </cell>
          <cell r="V310">
            <v>2.7893592650090834E-2</v>
          </cell>
        </row>
        <row r="311">
          <cell r="P311" t="str">
            <v>T3BT</v>
          </cell>
          <cell r="Q311">
            <v>8.7829360100376411E-2</v>
          </cell>
          <cell r="R311" t="str">
            <v>$/MWh</v>
          </cell>
          <cell r="S311">
            <v>93.109231168831172</v>
          </cell>
          <cell r="T311">
            <v>96.987470129870132</v>
          </cell>
          <cell r="U311">
            <v>3.87823896103896</v>
          </cell>
          <cell r="V311">
            <v>4.1652572063522977E-2</v>
          </cell>
        </row>
        <row r="312">
          <cell r="P312" t="str">
            <v>T3MT</v>
          </cell>
          <cell r="Q312">
            <v>0.18592448956313448</v>
          </cell>
          <cell r="R312" t="str">
            <v>$/MWh</v>
          </cell>
          <cell r="S312">
            <v>52.927382822085889</v>
          </cell>
          <cell r="T312">
            <v>54.556248466257671</v>
          </cell>
          <cell r="U312">
            <v>1.6288656441717819</v>
          </cell>
          <cell r="V312">
            <v>3.0775480617418288E-2</v>
          </cell>
        </row>
        <row r="313">
          <cell r="P313" t="str">
            <v>T3AT</v>
          </cell>
          <cell r="Q313">
            <v>0.16425230979810651</v>
          </cell>
          <cell r="R313" t="str">
            <v>$/MWh</v>
          </cell>
          <cell r="S313">
            <v>38.223611111111111</v>
          </cell>
          <cell r="T313">
            <v>39.493749999999999</v>
          </cell>
          <cell r="U313">
            <v>1.2701388888888872</v>
          </cell>
          <cell r="V313">
            <v>3.3229170451655056E-2</v>
          </cell>
        </row>
        <row r="316">
          <cell r="O316" t="str">
            <v>Tarifas de compra previstas</v>
          </cell>
        </row>
        <row r="318">
          <cell r="O318" t="str">
            <v>Estacionales (spot)</v>
          </cell>
        </row>
        <row r="319">
          <cell r="P319" t="str">
            <v>Energía Pico</v>
          </cell>
          <cell r="R319" t="str">
            <v>$/MWh</v>
          </cell>
          <cell r="S319">
            <v>26.31</v>
          </cell>
          <cell r="T319">
            <v>26.514203999999999</v>
          </cell>
          <cell r="U319">
            <v>0.20420400000000072</v>
          </cell>
          <cell r="V319">
            <v>7.7614595210946683E-3</v>
          </cell>
        </row>
        <row r="320">
          <cell r="P320" t="str">
            <v>Energía Resto</v>
          </cell>
          <cell r="R320" t="str">
            <v>$/MWh</v>
          </cell>
          <cell r="S320">
            <v>22.71</v>
          </cell>
          <cell r="T320">
            <v>23.022181999999997</v>
          </cell>
          <cell r="U320">
            <v>0.31218199999999641</v>
          </cell>
          <cell r="V320">
            <v>1.3746455306032426E-2</v>
          </cell>
        </row>
        <row r="321">
          <cell r="P321" t="str">
            <v>Energía Valle</v>
          </cell>
          <cell r="R321" t="str">
            <v>$/MWh</v>
          </cell>
          <cell r="S321">
            <v>19.790339999999997</v>
          </cell>
          <cell r="T321">
            <v>21.804390000000001</v>
          </cell>
          <cell r="U321">
            <v>2.0140500000000046</v>
          </cell>
          <cell r="V321">
            <v>0.10176934807587969</v>
          </cell>
        </row>
        <row r="322">
          <cell r="P322" t="str">
            <v>Potencia s/ En. Pico+Resto hábs.</v>
          </cell>
          <cell r="R322" t="str">
            <v>$/MW-mes</v>
          </cell>
          <cell r="S322">
            <v>3938</v>
          </cell>
          <cell r="T322">
            <v>4174</v>
          </cell>
          <cell r="U322">
            <v>236</v>
          </cell>
          <cell r="V322">
            <v>5.9928897917724731E-2</v>
          </cell>
        </row>
        <row r="323">
          <cell r="P323" t="str">
            <v>Potencia s/ punta</v>
          </cell>
          <cell r="R323" t="str">
            <v>$/MW-mes</v>
          </cell>
          <cell r="S323">
            <v>237</v>
          </cell>
          <cell r="T323">
            <v>849</v>
          </cell>
          <cell r="U323">
            <v>612</v>
          </cell>
          <cell r="V323">
            <v>2.5822784810126582</v>
          </cell>
        </row>
        <row r="325">
          <cell r="O325" t="str">
            <v>Contrato San Nicolás</v>
          </cell>
          <cell r="Q325" t="str">
            <v>Mes 1</v>
          </cell>
          <cell r="R325" t="str">
            <v>$/MWh</v>
          </cell>
          <cell r="S325">
            <v>37.44</v>
          </cell>
          <cell r="T325">
            <v>37.44</v>
          </cell>
          <cell r="U325">
            <v>0</v>
          </cell>
          <cell r="V325">
            <v>0</v>
          </cell>
        </row>
        <row r="326">
          <cell r="Q326" t="str">
            <v>Mes 2</v>
          </cell>
          <cell r="R326" t="str">
            <v>$/MWh</v>
          </cell>
          <cell r="S326">
            <v>37.44</v>
          </cell>
          <cell r="T326">
            <v>37.44</v>
          </cell>
          <cell r="U326">
            <v>0</v>
          </cell>
          <cell r="V326">
            <v>0</v>
          </cell>
        </row>
        <row r="327">
          <cell r="Q327" t="str">
            <v>Mes 3</v>
          </cell>
          <cell r="R327" t="str">
            <v>$/MWh</v>
          </cell>
          <cell r="S327">
            <v>37.44</v>
          </cell>
          <cell r="T327">
            <v>37.44</v>
          </cell>
          <cell r="U327">
            <v>0</v>
          </cell>
          <cell r="V327">
            <v>0</v>
          </cell>
        </row>
        <row r="329">
          <cell r="O329" t="str">
            <v>FNEE</v>
          </cell>
          <cell r="R329" t="str">
            <v>$/MWh</v>
          </cell>
          <cell r="S329">
            <v>2.4</v>
          </cell>
          <cell r="T329">
            <v>2.4</v>
          </cell>
          <cell r="U329">
            <v>0</v>
          </cell>
          <cell r="V329">
            <v>0</v>
          </cell>
        </row>
        <row r="331">
          <cell r="O331" t="str">
            <v>Monómico de compra previsto</v>
          </cell>
          <cell r="R331" t="str">
            <v>$/MWh</v>
          </cell>
          <cell r="S331">
            <v>37.820957650864763</v>
          </cell>
          <cell r="T331">
            <v>38.600524318295179</v>
          </cell>
          <cell r="U331">
            <v>0.77956666743041581</v>
          </cell>
          <cell r="V331">
            <v>2.0612028775865522E-2</v>
          </cell>
        </row>
        <row r="334">
          <cell r="O334" t="str">
            <v>Tarifas de compra transferidas a tarifa</v>
          </cell>
        </row>
        <row r="336">
          <cell r="O336" t="str">
            <v>Estacionales (spot)</v>
          </cell>
        </row>
        <row r="337">
          <cell r="P337" t="str">
            <v>Energía Pico</v>
          </cell>
          <cell r="R337" t="str">
            <v>$/MWh</v>
          </cell>
          <cell r="S337">
            <v>29.967904000000001</v>
          </cell>
          <cell r="T337">
            <v>30.600596969696969</v>
          </cell>
          <cell r="U337">
            <v>0.63269296969696853</v>
          </cell>
          <cell r="V337">
            <v>2.1112353059358723E-2</v>
          </cell>
        </row>
        <row r="338">
          <cell r="P338" t="str">
            <v>Energía Resto</v>
          </cell>
          <cell r="R338" t="str">
            <v>$/MWh</v>
          </cell>
          <cell r="S338">
            <v>25.453878000000003</v>
          </cell>
          <cell r="T338">
            <v>27.28716212121212</v>
          </cell>
          <cell r="U338">
            <v>1.8332841212121167</v>
          </cell>
          <cell r="V338">
            <v>7.2023764756479008E-2</v>
          </cell>
        </row>
        <row r="339">
          <cell r="P339" t="str">
            <v>Energía Valle</v>
          </cell>
          <cell r="R339" t="str">
            <v>$/MWh</v>
          </cell>
          <cell r="S339">
            <v>19.790339999999997</v>
          </cell>
          <cell r="T339">
            <v>21.8</v>
          </cell>
          <cell r="U339">
            <v>2.0096600000000038</v>
          </cell>
          <cell r="V339">
            <v>0.10154752268025734</v>
          </cell>
        </row>
        <row r="340">
          <cell r="P340" t="str">
            <v>Potencia s/ punta</v>
          </cell>
          <cell r="R340" t="str">
            <v>$/MW-mes</v>
          </cell>
          <cell r="S340">
            <v>1367.61</v>
          </cell>
          <cell r="T340">
            <v>2267.58</v>
          </cell>
          <cell r="U340">
            <v>899.97</v>
          </cell>
          <cell r="V340">
            <v>0.6580604119595499</v>
          </cell>
        </row>
        <row r="343">
          <cell r="O343" t="str">
            <v>Contrato San Nicolás</v>
          </cell>
          <cell r="R343" t="str">
            <v>$/MWh</v>
          </cell>
          <cell r="S343">
            <v>37.804091411034847</v>
          </cell>
          <cell r="T343">
            <v>37.44</v>
          </cell>
          <cell r="U343">
            <v>-0.36409141103484899</v>
          </cell>
          <cell r="V343">
            <v>-9.6310054664763695E-3</v>
          </cell>
        </row>
        <row r="344">
          <cell r="P344" t="str">
            <v>Transferencia como energía</v>
          </cell>
          <cell r="R344" t="str">
            <v>$/MWh</v>
          </cell>
          <cell r="S344">
            <v>35.904633077701511</v>
          </cell>
          <cell r="T344">
            <v>34.290583333333331</v>
          </cell>
          <cell r="U344">
            <v>-1.6140497443681809</v>
          </cell>
          <cell r="V344">
            <v>-4.4953801390344321E-2</v>
          </cell>
        </row>
        <row r="345">
          <cell r="P345" t="str">
            <v>Transferencia como potencia</v>
          </cell>
          <cell r="R345" t="str">
            <v>$/MW-mes</v>
          </cell>
          <cell r="S345">
            <v>1.36761</v>
          </cell>
          <cell r="T345">
            <v>2.2675799999999997</v>
          </cell>
          <cell r="U345">
            <v>0.89996999999999971</v>
          </cell>
          <cell r="V345">
            <v>0.65806041195954967</v>
          </cell>
        </row>
        <row r="519">
          <cell r="O519" t="str">
            <v>EDELAP</v>
          </cell>
        </row>
        <row r="520">
          <cell r="O520" t="str">
            <v xml:space="preserve">Actualización tarifaria </v>
          </cell>
        </row>
        <row r="521">
          <cell r="O521" t="str">
            <v>Comentarios</v>
          </cell>
        </row>
        <row r="523">
          <cell r="O523" t="str">
            <v>El nuevo cuadro tarifario de EDELAP para el período agosto-octubre de 1994 fue aprobado por Res.</v>
          </cell>
        </row>
        <row r="524">
          <cell r="O524" t="str">
            <v>ENRE No.   del.</v>
          </cell>
        </row>
        <row r="526">
          <cell r="O526" t="str">
            <v>El recálculo tarifario se realizó debido a que la Secretaría de Energía estableció nuevos precios</v>
          </cell>
        </row>
        <row r="527">
          <cell r="O527" t="str">
            <v>mayoristas para la energía a partir del 1-8-94. Esto implica una reducción del 11 % en el costo de compra de</v>
          </cell>
        </row>
        <row r="528">
          <cell r="O528" t="str">
            <v>EDELAP en el MEM y el consecuente ajuste tarifario que reduce la tarifa media de venta en un 4.7 %. El</v>
          </cell>
        </row>
        <row r="529">
          <cell r="O529" t="str">
            <v>spread prácticamente no sufre variación.</v>
          </cell>
        </row>
        <row r="531">
          <cell r="O531" t="str">
            <v>En ese caso el recálculo no solo mantiene el paripassu del costo mayorista, sino que además anula las</v>
          </cell>
        </row>
        <row r="532">
          <cell r="O532" t="str">
            <v>distorsiones introducidas por el aumento del precio mayorista de la potencia de mayo 94. Como</v>
          </cell>
        </row>
        <row r="533">
          <cell r="O533" t="str">
            <v>consecuencia se observa una variación distinta de las tarifas medias resultantes, habiendo aumento solo</v>
          </cell>
        </row>
        <row r="534">
          <cell r="O534" t="str">
            <v>para  T1R2, T1G2 y T1G3 (las tarifas distorsionadas en mayo). Los restantes clientes observarán</v>
          </cell>
        </row>
        <row r="535">
          <cell r="O535" t="str">
            <v>reducciones en sus costos.</v>
          </cell>
        </row>
        <row r="537">
          <cell r="O537" t="str">
            <v>Como consecuencia de la metodología empleada para revertir esa distorsión  y de la implementación de</v>
          </cell>
        </row>
        <row r="538">
          <cell r="O538" t="str">
            <v>un nuevo cálculo del pago de potencia mayorista por las distribuidoras, el esquema del paripassu del</v>
          </cell>
        </row>
        <row r="539">
          <cell r="O539" t="str">
            <v>costo mayorista de la potencia ha resultado alterado. Esto introduce cambios importantes en los</v>
          </cell>
        </row>
        <row r="540">
          <cell r="O540" t="str">
            <v>márgenes generados por los clientes T3. A partir de ahora habrá que estudiar cada caso T3 para</v>
          </cell>
        </row>
        <row r="541">
          <cell r="O541" t="str">
            <v>determinar, en función del perfil de consumo real si la potencia mayorista resulta bien o mal reintegrada.</v>
          </cell>
        </row>
        <row r="542">
          <cell r="O542" t="str">
            <v>Las situaciones actual y anterior se resumen en el siguiente cuadro simplificado.</v>
          </cell>
        </row>
        <row r="545">
          <cell r="R545" t="str">
            <v>Situación anterior</v>
          </cell>
          <cell r="T545" t="str">
            <v>Nueva situación</v>
          </cell>
        </row>
        <row r="546">
          <cell r="R546" t="str">
            <v>(hasta jul 94)</v>
          </cell>
          <cell r="T546" t="str">
            <v>(desde ago 94)</v>
          </cell>
        </row>
        <row r="548">
          <cell r="O548" t="str">
            <v>Cómo paga EDELAP la potencia que</v>
          </cell>
          <cell r="R548" t="str">
            <v xml:space="preserve">En base a declaración de </v>
          </cell>
          <cell r="T548" t="str">
            <v>En base a la energía</v>
          </cell>
        </row>
        <row r="549">
          <cell r="O549" t="str">
            <v>compra en el mayorista?</v>
          </cell>
          <cell r="R549" t="str">
            <v>potencia pico semestral.</v>
          </cell>
          <cell r="T549" t="str">
            <v>realmente consumida</v>
          </cell>
        </row>
        <row r="550">
          <cell r="R550" t="str">
            <v xml:space="preserve">Fuertes penalidades en caso </v>
          </cell>
          <cell r="T550" t="str">
            <v>los días "hábiles" de 5</v>
          </cell>
        </row>
        <row r="551">
          <cell r="R551" t="str">
            <v>de exceso por sobre la</v>
          </cell>
          <cell r="T551" t="str">
            <v>hs. a 23 hs.</v>
          </cell>
        </row>
        <row r="552">
          <cell r="R552" t="str">
            <v>declaración.</v>
          </cell>
        </row>
        <row r="555">
          <cell r="O555" t="str">
            <v>Cómo reintegran los clientes T3 el costo</v>
          </cell>
          <cell r="R555" t="str">
            <v>En base a la potencia</v>
          </cell>
          <cell r="T555" t="str">
            <v>Una mitad en base a la</v>
          </cell>
        </row>
        <row r="556">
          <cell r="O556" t="str">
            <v>de la potencia mayorista a EDELAP ?</v>
          </cell>
          <cell r="R556" t="str">
            <v>contratada o registrada (la</v>
          </cell>
          <cell r="T556" t="str">
            <v>energía realmente</v>
          </cell>
        </row>
        <row r="557">
          <cell r="R557" t="str">
            <v xml:space="preserve">mayor) en punta (18 hs. a </v>
          </cell>
          <cell r="T557" t="str">
            <v>consumida de 5 a 23</v>
          </cell>
        </row>
        <row r="558">
          <cell r="R558" t="str">
            <v>23 hs.).</v>
          </cell>
          <cell r="T558" t="str">
            <v>hs. todos los días.</v>
          </cell>
        </row>
        <row r="560">
          <cell r="T560" t="str">
            <v>La otra mitad como en</v>
          </cell>
        </row>
        <row r="561">
          <cell r="T561" t="str">
            <v>la situación anterior.</v>
          </cell>
        </row>
        <row r="565">
          <cell r="O565" t="str">
            <v>La tarifa de Contrato San Nicolás empleada para el cálculo tarifario difiere de la realmente vigente (37.80</v>
          </cell>
        </row>
        <row r="566">
          <cell r="O566" t="str">
            <v>vs. 37.44 u$s/MWh respect.) ya que incluye una devolución pendiente del período tarifario anterior.</v>
          </cell>
        </row>
        <row r="568">
          <cell r="O568" t="str">
            <v>La tarifa de compra transferida difiere levemente de la prevista. La diferencia entre ambas se ha reducido</v>
          </cell>
        </row>
        <row r="569">
          <cell r="O569" t="str">
            <v>fuertemente comparando con el período mayo-julio 94. A pesar de ello gracias a los cambios relativos a la</v>
          </cell>
        </row>
        <row r="570">
          <cell r="O570" t="str">
            <v>potencia mencionados, el spread no se redujo.</v>
          </cell>
        </row>
        <row r="572">
          <cell r="O572" t="str">
            <v>Queda pendiente de negociación con el ENRE y la SE, un reconocimiento (a realizarse eventualmente en la</v>
          </cell>
        </row>
        <row r="573">
          <cell r="O573" t="str">
            <v>tarifa de noviembre) del perjuicio ocasionado por la manera en que la SE calculó algunos parámetros del</v>
          </cell>
        </row>
        <row r="574">
          <cell r="O574" t="str">
            <v>cálculo tarifario de EDELAP.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Trial IS"/>
      <sheetName val="A-10"/>
      <sheetName val="A-20"/>
      <sheetName val="Off-balance"/>
      <sheetName val="B"/>
      <sheetName val="C"/>
      <sheetName val="D"/>
      <sheetName val="F"/>
      <sheetName val="G"/>
      <sheetName val="H"/>
      <sheetName val="I"/>
      <sheetName val="K"/>
      <sheetName val="1"/>
      <sheetName val="2"/>
      <sheetName val="Comparison BS"/>
      <sheetName val="PIT&amp;PP(2)"/>
      <sheetName val="N_SVOD"/>
    </sheetNames>
    <sheetDataSet>
      <sheetData sheetId="0"/>
      <sheetData sheetId="1"/>
      <sheetData sheetId="2"/>
      <sheetData sheetId="3">
        <row r="197">
          <cell r="C197">
            <v>-34434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- Income Statement"/>
      <sheetName val="1a- Production Costs"/>
      <sheetName val="1b- Exploration costs"/>
      <sheetName val="2- Balance Sheet"/>
      <sheetName val="3- Cash Flow"/>
      <sheetName val="4- Inter-company"/>
      <sheetName val="5- PP&amp;E"/>
      <sheetName val="6- Other Deferred"/>
      <sheetName val="7- Statistics"/>
      <sheetName val="8- Cash Cost - Gold Institute"/>
      <sheetName val="9 - Capital spending"/>
      <sheetName val="10- Int &amp; other non-op"/>
      <sheetName val="11- Other op. taxes &amp; fees"/>
      <sheetName val="Adjustments"/>
      <sheetName val="YTD Trial Balance"/>
      <sheetName val="Upload"/>
      <sheetName val="Link to Upload"/>
      <sheetName val="KGC Operations Costs"/>
      <sheetName val="KGC - Centerra GL Code 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1" t="str">
            <v>COST_CODE</v>
          </cell>
          <cell r="N1" t="str">
            <v>YTD - Current Period (A)</v>
          </cell>
        </row>
        <row r="2">
          <cell r="A2" t="str">
            <v>201.101001</v>
          </cell>
          <cell r="N2">
            <v>212758.79497640097</v>
          </cell>
        </row>
        <row r="3">
          <cell r="A3" t="str">
            <v>201.101002</v>
          </cell>
          <cell r="N3">
            <v>624368.85818300571</v>
          </cell>
        </row>
        <row r="4">
          <cell r="A4" t="str">
            <v>201.101004</v>
          </cell>
          <cell r="N4">
            <v>74200.674769844569</v>
          </cell>
        </row>
        <row r="5">
          <cell r="A5" t="str">
            <v>201.101005</v>
          </cell>
          <cell r="N5">
            <v>-6939.3852823699999</v>
          </cell>
        </row>
        <row r="6">
          <cell r="A6" t="str">
            <v>201.101007</v>
          </cell>
          <cell r="N6">
            <v>4643.43551751</v>
          </cell>
        </row>
        <row r="7">
          <cell r="A7" t="str">
            <v>201.101008</v>
          </cell>
          <cell r="N7">
            <v>81391.255572263501</v>
          </cell>
        </row>
        <row r="8">
          <cell r="A8" t="str">
            <v>201.101026</v>
          </cell>
          <cell r="N8">
            <v>9024.1026379899995</v>
          </cell>
        </row>
        <row r="9">
          <cell r="A9" t="str">
            <v>201.101101</v>
          </cell>
          <cell r="N9">
            <v>572951.57429999998</v>
          </cell>
        </row>
        <row r="10">
          <cell r="A10" t="str">
            <v>201.101102</v>
          </cell>
          <cell r="N10">
            <v>108930.10810000001</v>
          </cell>
        </row>
        <row r="11">
          <cell r="A11" t="str">
            <v>201.101103</v>
          </cell>
          <cell r="N11">
            <v>37959.428637589997</v>
          </cell>
        </row>
        <row r="12">
          <cell r="A12" t="str">
            <v>201.101104</v>
          </cell>
          <cell r="N12">
            <v>22405.0726</v>
          </cell>
        </row>
        <row r="13">
          <cell r="A13" t="str">
            <v>201.101109</v>
          </cell>
          <cell r="N13">
            <v>0</v>
          </cell>
        </row>
        <row r="14">
          <cell r="A14" t="str">
            <v>201.101201</v>
          </cell>
          <cell r="N14">
            <v>198.07400589986659</v>
          </cell>
        </row>
        <row r="15">
          <cell r="A15" t="str">
            <v>201.102501</v>
          </cell>
          <cell r="N15">
            <v>21727.587436676025</v>
          </cell>
        </row>
        <row r="16">
          <cell r="A16" t="str">
            <v>201.102601</v>
          </cell>
          <cell r="N16">
            <v>1300.5217437744141</v>
          </cell>
        </row>
        <row r="17">
          <cell r="A17" t="str">
            <v>201.102602</v>
          </cell>
          <cell r="N17">
            <v>13653.329437255859</v>
          </cell>
        </row>
        <row r="18">
          <cell r="A18" t="str">
            <v>201.102604</v>
          </cell>
          <cell r="N18">
            <v>816.49897766113281</v>
          </cell>
        </row>
        <row r="19">
          <cell r="A19" t="str">
            <v>201.102605</v>
          </cell>
          <cell r="N19">
            <v>0</v>
          </cell>
        </row>
        <row r="20">
          <cell r="A20" t="str">
            <v>201.102701</v>
          </cell>
          <cell r="N20">
            <v>981.89848780632019</v>
          </cell>
        </row>
        <row r="21">
          <cell r="A21" t="str">
            <v>201.102702</v>
          </cell>
          <cell r="N21">
            <v>5594.2289288491011</v>
          </cell>
        </row>
        <row r="22">
          <cell r="A22" t="str">
            <v>201.102802</v>
          </cell>
          <cell r="N22">
            <v>0</v>
          </cell>
        </row>
        <row r="23">
          <cell r="A23" t="str">
            <v>201.103001</v>
          </cell>
          <cell r="N23">
            <v>0</v>
          </cell>
        </row>
        <row r="24">
          <cell r="A24" t="str">
            <v>201.103002</v>
          </cell>
          <cell r="N24">
            <v>709.452</v>
          </cell>
        </row>
        <row r="25">
          <cell r="A25" t="str">
            <v>201.103102</v>
          </cell>
          <cell r="N25">
            <v>29.861308097839355</v>
          </cell>
        </row>
        <row r="26">
          <cell r="A26" t="str">
            <v>201.103103</v>
          </cell>
          <cell r="N26">
            <v>10.965936660766602</v>
          </cell>
        </row>
        <row r="27">
          <cell r="A27" t="str">
            <v>201.103111</v>
          </cell>
          <cell r="N27">
            <v>6.8893499374389648</v>
          </cell>
        </row>
        <row r="28">
          <cell r="A28" t="str">
            <v>201.103114</v>
          </cell>
          <cell r="N28">
            <v>66.881027221679688</v>
          </cell>
        </row>
        <row r="29">
          <cell r="A29" t="str">
            <v>201.103115</v>
          </cell>
          <cell r="N29">
            <v>87.472310066223145</v>
          </cell>
        </row>
        <row r="30">
          <cell r="A30" t="str">
            <v>201.103202</v>
          </cell>
          <cell r="N30">
            <v>0</v>
          </cell>
        </row>
        <row r="31">
          <cell r="A31" t="str">
            <v>201.103404</v>
          </cell>
          <cell r="N31">
            <v>0</v>
          </cell>
        </row>
        <row r="32">
          <cell r="A32" t="str">
            <v>201.103409</v>
          </cell>
          <cell r="N32">
            <v>631.645263671875</v>
          </cell>
        </row>
        <row r="33">
          <cell r="A33" t="str">
            <v>201.103500</v>
          </cell>
          <cell r="N33">
            <v>16.720300000000002</v>
          </cell>
        </row>
        <row r="34">
          <cell r="A34" t="str">
            <v>201.103601</v>
          </cell>
          <cell r="N34">
            <v>0</v>
          </cell>
        </row>
        <row r="35">
          <cell r="A35" t="str">
            <v>201.103603</v>
          </cell>
          <cell r="N35">
            <v>1493.9593695124745</v>
          </cell>
        </row>
        <row r="36">
          <cell r="A36" t="str">
            <v>201.106103</v>
          </cell>
          <cell r="N36">
            <v>15842.117544291139</v>
          </cell>
        </row>
        <row r="37">
          <cell r="A37" t="str">
            <v>201.106104</v>
          </cell>
          <cell r="N37">
            <v>1168.7728494405746</v>
          </cell>
        </row>
        <row r="38">
          <cell r="A38" t="str">
            <v>201.107101</v>
          </cell>
          <cell r="N38">
            <v>2545.4748962197223</v>
          </cell>
        </row>
        <row r="39">
          <cell r="A39" t="str">
            <v>201.107102</v>
          </cell>
          <cell r="N39">
            <v>79.410606384277344</v>
          </cell>
        </row>
        <row r="40">
          <cell r="A40" t="str">
            <v>201.107201</v>
          </cell>
          <cell r="N40">
            <v>0</v>
          </cell>
        </row>
        <row r="41">
          <cell r="A41" t="str">
            <v>201.107202</v>
          </cell>
          <cell r="N41">
            <v>1.0840284665877791E-2</v>
          </cell>
        </row>
        <row r="42">
          <cell r="A42" t="str">
            <v>201.107203</v>
          </cell>
          <cell r="N42">
            <v>226.95978473375519</v>
          </cell>
        </row>
        <row r="43">
          <cell r="A43" t="str">
            <v>201.107402</v>
          </cell>
          <cell r="N43">
            <v>358.21849007587582</v>
          </cell>
        </row>
        <row r="44">
          <cell r="A44" t="str">
            <v>201.107403</v>
          </cell>
          <cell r="N44">
            <v>20.410769897898845</v>
          </cell>
        </row>
        <row r="45">
          <cell r="A45" t="str">
            <v>201.107502</v>
          </cell>
          <cell r="N45">
            <v>253.86739823362316</v>
          </cell>
        </row>
        <row r="46">
          <cell r="A46" t="str">
            <v>201.107504</v>
          </cell>
          <cell r="N46">
            <v>0</v>
          </cell>
        </row>
        <row r="47">
          <cell r="A47" t="str">
            <v>201.107601</v>
          </cell>
          <cell r="N47">
            <v>0</v>
          </cell>
        </row>
        <row r="48">
          <cell r="A48" t="str">
            <v>201.107807</v>
          </cell>
          <cell r="N48">
            <v>78.905943369475068</v>
          </cell>
        </row>
        <row r="49">
          <cell r="A49" t="str">
            <v>201.107901</v>
          </cell>
          <cell r="N49">
            <v>527.40230782136962</v>
          </cell>
        </row>
        <row r="50">
          <cell r="A50" t="str">
            <v>201.109902</v>
          </cell>
          <cell r="N50">
            <v>0</v>
          </cell>
        </row>
        <row r="51">
          <cell r="A51" t="str">
            <v>201.109903</v>
          </cell>
          <cell r="N51">
            <v>-491419.23319999996</v>
          </cell>
        </row>
        <row r="52">
          <cell r="A52" t="str">
            <v>202.102301</v>
          </cell>
          <cell r="N52">
            <v>222113.4887109375</v>
          </cell>
        </row>
        <row r="53">
          <cell r="A53" t="str">
            <v>202.102501</v>
          </cell>
          <cell r="N53">
            <v>0</v>
          </cell>
        </row>
        <row r="54">
          <cell r="A54" t="str">
            <v>202.102702</v>
          </cell>
          <cell r="N54">
            <v>2.7349891662597656</v>
          </cell>
        </row>
        <row r="55">
          <cell r="A55" t="str">
            <v>202.103002</v>
          </cell>
          <cell r="N55">
            <v>74762.493199999997</v>
          </cell>
        </row>
        <row r="56">
          <cell r="A56" t="str">
            <v>202.103205</v>
          </cell>
          <cell r="N56">
            <v>33272.079499999993</v>
          </cell>
        </row>
        <row r="57">
          <cell r="A57" t="str">
            <v>202.103500</v>
          </cell>
          <cell r="N57">
            <v>298343.23190000001</v>
          </cell>
        </row>
        <row r="58">
          <cell r="A58" t="str">
            <v>202.107807</v>
          </cell>
          <cell r="N58">
            <v>0</v>
          </cell>
        </row>
        <row r="59">
          <cell r="A59" t="str">
            <v>202.109902</v>
          </cell>
          <cell r="N59">
            <v>0</v>
          </cell>
        </row>
        <row r="60">
          <cell r="A60" t="str">
            <v>202.109903</v>
          </cell>
          <cell r="N60">
            <v>-181595.08250000002</v>
          </cell>
        </row>
        <row r="61">
          <cell r="A61" t="str">
            <v>202.109910</v>
          </cell>
          <cell r="N61">
            <v>6.07</v>
          </cell>
        </row>
        <row r="62">
          <cell r="A62" t="str">
            <v>202.203002</v>
          </cell>
          <cell r="N62">
            <v>1695.5621000000001</v>
          </cell>
        </row>
        <row r="63">
          <cell r="A63" t="str">
            <v>202.203205</v>
          </cell>
          <cell r="N63">
            <v>362.87900000000002</v>
          </cell>
        </row>
        <row r="64">
          <cell r="A64" t="str">
            <v>202.203500</v>
          </cell>
          <cell r="N64">
            <v>3186.4014999999999</v>
          </cell>
        </row>
        <row r="65">
          <cell r="A65" t="str">
            <v>202.207807</v>
          </cell>
          <cell r="N65">
            <v>0</v>
          </cell>
        </row>
        <row r="66">
          <cell r="A66" t="str">
            <v>202.209902</v>
          </cell>
          <cell r="N66">
            <v>0</v>
          </cell>
        </row>
        <row r="67">
          <cell r="A67" t="str">
            <v>202.209903</v>
          </cell>
          <cell r="N67">
            <v>-1544.1842000000001</v>
          </cell>
        </row>
        <row r="68">
          <cell r="A68" t="str">
            <v>203.101001</v>
          </cell>
          <cell r="N68">
            <v>105096.96044032344</v>
          </cell>
        </row>
        <row r="69">
          <cell r="A69" t="str">
            <v>203.101002</v>
          </cell>
          <cell r="N69">
            <v>291550.35079240811</v>
          </cell>
        </row>
        <row r="70">
          <cell r="A70" t="str">
            <v>203.101004</v>
          </cell>
          <cell r="N70">
            <v>21661.348780589258</v>
          </cell>
        </row>
        <row r="71">
          <cell r="A71" t="str">
            <v>203.101005</v>
          </cell>
          <cell r="N71">
            <v>-2138.4114149699999</v>
          </cell>
        </row>
        <row r="72">
          <cell r="A72" t="str">
            <v>203.101007</v>
          </cell>
          <cell r="N72">
            <v>1882.8320954400001</v>
          </cell>
        </row>
        <row r="73">
          <cell r="A73" t="str">
            <v>203.101008</v>
          </cell>
          <cell r="N73">
            <v>37126.812852085321</v>
          </cell>
        </row>
        <row r="74">
          <cell r="A74" t="str">
            <v>203.101026</v>
          </cell>
          <cell r="N74">
            <v>13897.29416075</v>
          </cell>
        </row>
        <row r="75">
          <cell r="A75" t="str">
            <v>203.101101</v>
          </cell>
          <cell r="N75">
            <v>0</v>
          </cell>
        </row>
        <row r="76">
          <cell r="A76" t="str">
            <v>203.101201</v>
          </cell>
          <cell r="N76">
            <v>0</v>
          </cell>
        </row>
        <row r="77">
          <cell r="A77" t="str">
            <v>203.102501</v>
          </cell>
          <cell r="N77">
            <v>2632.6830730438232</v>
          </cell>
        </row>
        <row r="78">
          <cell r="A78" t="str">
            <v>203.102602</v>
          </cell>
          <cell r="N78">
            <v>787.21710205078125</v>
          </cell>
        </row>
        <row r="79">
          <cell r="A79" t="str">
            <v>203.102701</v>
          </cell>
          <cell r="N79">
            <v>34.796927213668823</v>
          </cell>
        </row>
        <row r="80">
          <cell r="A80" t="str">
            <v>203.102702</v>
          </cell>
          <cell r="N80">
            <v>286.05179311335087</v>
          </cell>
        </row>
        <row r="81">
          <cell r="A81" t="str">
            <v>203.103001</v>
          </cell>
          <cell r="N81">
            <v>0</v>
          </cell>
        </row>
        <row r="82">
          <cell r="A82" t="str">
            <v>203.103101</v>
          </cell>
          <cell r="N82">
            <v>0</v>
          </cell>
        </row>
        <row r="83">
          <cell r="A83" t="str">
            <v>203.103103</v>
          </cell>
          <cell r="N83">
            <v>0</v>
          </cell>
        </row>
        <row r="84">
          <cell r="A84" t="str">
            <v>203.103111</v>
          </cell>
          <cell r="N84">
            <v>330.1162109375</v>
          </cell>
        </row>
        <row r="85">
          <cell r="A85" t="str">
            <v>203.103112</v>
          </cell>
          <cell r="N85">
            <v>0</v>
          </cell>
        </row>
        <row r="86">
          <cell r="A86" t="str">
            <v>203.103603</v>
          </cell>
          <cell r="N86">
            <v>0</v>
          </cell>
        </row>
        <row r="87">
          <cell r="A87" t="str">
            <v>203.106103</v>
          </cell>
          <cell r="N87">
            <v>884.19715213775635</v>
          </cell>
        </row>
        <row r="88">
          <cell r="A88" t="str">
            <v>203.106104</v>
          </cell>
          <cell r="N88">
            <v>709.97706434130669</v>
          </cell>
        </row>
        <row r="89">
          <cell r="A89" t="str">
            <v>203.107101</v>
          </cell>
          <cell r="N89">
            <v>1910.2868043899537</v>
          </cell>
        </row>
        <row r="90">
          <cell r="A90" t="str">
            <v>203.107102</v>
          </cell>
          <cell r="N90">
            <v>712.2938836375256</v>
          </cell>
        </row>
        <row r="91">
          <cell r="A91" t="str">
            <v>203.107201</v>
          </cell>
          <cell r="N91">
            <v>399.7364952329429</v>
          </cell>
        </row>
        <row r="92">
          <cell r="A92" t="str">
            <v>203.107202</v>
          </cell>
          <cell r="N92">
            <v>0</v>
          </cell>
        </row>
        <row r="93">
          <cell r="A93" t="str">
            <v>203.107502</v>
          </cell>
          <cell r="N93">
            <v>20.986774979999979</v>
          </cell>
        </row>
        <row r="94">
          <cell r="A94" t="str">
            <v>203.107901</v>
          </cell>
          <cell r="N94">
            <v>67.074964011702008</v>
          </cell>
        </row>
        <row r="95">
          <cell r="A95" t="str">
            <v>203.107903</v>
          </cell>
          <cell r="N95">
            <v>14155.559351702928</v>
          </cell>
        </row>
        <row r="96">
          <cell r="A96" t="str">
            <v>203.107905</v>
          </cell>
          <cell r="N96">
            <v>3503.9924999999994</v>
          </cell>
        </row>
        <row r="97">
          <cell r="A97" t="str">
            <v>203.109902</v>
          </cell>
          <cell r="N97">
            <v>0</v>
          </cell>
        </row>
        <row r="98">
          <cell r="A98" t="str">
            <v>203.109903</v>
          </cell>
          <cell r="N98">
            <v>-139905.89189999999</v>
          </cell>
        </row>
        <row r="99">
          <cell r="A99" t="str">
            <v>204.101008</v>
          </cell>
          <cell r="N99">
            <v>0</v>
          </cell>
        </row>
        <row r="100">
          <cell r="A100" t="str">
            <v>204.101201</v>
          </cell>
          <cell r="N100">
            <v>36.552070276676311</v>
          </cell>
        </row>
        <row r="101">
          <cell r="A101" t="str">
            <v>204.101203</v>
          </cell>
          <cell r="N101">
            <v>0</v>
          </cell>
        </row>
        <row r="102">
          <cell r="A102" t="str">
            <v>204.102301</v>
          </cell>
          <cell r="N102">
            <v>42025.845726013184</v>
          </cell>
        </row>
        <row r="103">
          <cell r="A103" t="str">
            <v>204.102302</v>
          </cell>
          <cell r="N103">
            <v>0</v>
          </cell>
        </row>
        <row r="104">
          <cell r="A104" t="str">
            <v>204.102303</v>
          </cell>
          <cell r="N104">
            <v>6176.7681884765625</v>
          </cell>
        </row>
        <row r="105">
          <cell r="A105" t="str">
            <v>204.102701</v>
          </cell>
          <cell r="N105">
            <v>7.6258747577667236</v>
          </cell>
        </row>
        <row r="106">
          <cell r="A106" t="str">
            <v>204.102702</v>
          </cell>
          <cell r="N106">
            <v>406.03644454479218</v>
          </cell>
        </row>
        <row r="107">
          <cell r="A107" t="str">
            <v>204.103002</v>
          </cell>
          <cell r="N107">
            <v>11602.6325</v>
          </cell>
        </row>
        <row r="108">
          <cell r="A108" t="str">
            <v>204.103102</v>
          </cell>
          <cell r="N108">
            <v>1398.4519376754761</v>
          </cell>
        </row>
        <row r="109">
          <cell r="A109" t="str">
            <v>204.103107</v>
          </cell>
          <cell r="N109">
            <v>0</v>
          </cell>
        </row>
        <row r="110">
          <cell r="A110" t="str">
            <v>204.103109</v>
          </cell>
          <cell r="N110">
            <v>616.0899658203125</v>
          </cell>
        </row>
        <row r="111">
          <cell r="A111" t="str">
            <v>204.103111</v>
          </cell>
          <cell r="N111">
            <v>0</v>
          </cell>
        </row>
        <row r="112">
          <cell r="A112" t="str">
            <v>204.103115</v>
          </cell>
          <cell r="N112">
            <v>0</v>
          </cell>
        </row>
        <row r="113">
          <cell r="A113" t="str">
            <v>204.103403</v>
          </cell>
          <cell r="N113">
            <v>36</v>
          </cell>
        </row>
        <row r="114">
          <cell r="A114" t="str">
            <v>204.103411</v>
          </cell>
          <cell r="N114">
            <v>0</v>
          </cell>
        </row>
        <row r="115">
          <cell r="A115" t="str">
            <v>204.103500</v>
          </cell>
          <cell r="N115">
            <v>7604.7687999999998</v>
          </cell>
        </row>
        <row r="116">
          <cell r="A116" t="str">
            <v>204.107206</v>
          </cell>
          <cell r="N116">
            <v>0</v>
          </cell>
        </row>
        <row r="117">
          <cell r="A117" t="str">
            <v>204.107901</v>
          </cell>
          <cell r="N117">
            <v>0</v>
          </cell>
        </row>
        <row r="118">
          <cell r="A118" t="str">
            <v>204.107907</v>
          </cell>
          <cell r="N118">
            <v>0</v>
          </cell>
        </row>
        <row r="119">
          <cell r="A119" t="str">
            <v>204.109902</v>
          </cell>
          <cell r="N119">
            <v>312983.10190000001</v>
          </cell>
        </row>
        <row r="120">
          <cell r="A120" t="str">
            <v>204.109903</v>
          </cell>
          <cell r="N120">
            <v>-142790.1911</v>
          </cell>
        </row>
        <row r="121">
          <cell r="A121" t="str">
            <v>204.109910</v>
          </cell>
          <cell r="N121">
            <v>0</v>
          </cell>
        </row>
        <row r="122">
          <cell r="A122" t="str">
            <v>204.201201</v>
          </cell>
          <cell r="N122">
            <v>11.24679085436194</v>
          </cell>
        </row>
        <row r="123">
          <cell r="A123" t="str">
            <v>204.202302</v>
          </cell>
          <cell r="N123">
            <v>76.813941955566406</v>
          </cell>
        </row>
        <row r="124">
          <cell r="A124" t="str">
            <v>204.203002</v>
          </cell>
          <cell r="N124">
            <v>25969.951499999999</v>
          </cell>
        </row>
        <row r="125">
          <cell r="A125" t="str">
            <v>204.203500</v>
          </cell>
          <cell r="N125">
            <v>42006.265599999999</v>
          </cell>
        </row>
        <row r="126">
          <cell r="A126" t="str">
            <v>204.207206</v>
          </cell>
          <cell r="N126">
            <v>346.82539682539687</v>
          </cell>
        </row>
        <row r="127">
          <cell r="A127" t="str">
            <v>204.209902</v>
          </cell>
          <cell r="N127">
            <v>0</v>
          </cell>
        </row>
        <row r="128">
          <cell r="A128" t="str">
            <v>204.209903</v>
          </cell>
          <cell r="N128">
            <v>-19831.0458</v>
          </cell>
        </row>
        <row r="129">
          <cell r="A129" t="str">
            <v>204.209910</v>
          </cell>
          <cell r="N129">
            <v>24.28</v>
          </cell>
        </row>
        <row r="130">
          <cell r="A130" t="str">
            <v>205.101001</v>
          </cell>
          <cell r="N130">
            <v>248984.64401434356</v>
          </cell>
        </row>
        <row r="131">
          <cell r="A131" t="str">
            <v>205.101002</v>
          </cell>
          <cell r="N131">
            <v>617612.18402404874</v>
          </cell>
        </row>
        <row r="132">
          <cell r="A132" t="str">
            <v>205.101004</v>
          </cell>
          <cell r="N132">
            <v>64992.050567979226</v>
          </cell>
        </row>
        <row r="133">
          <cell r="A133" t="str">
            <v>205.101005</v>
          </cell>
          <cell r="N133">
            <v>-5564.5373875800005</v>
          </cell>
        </row>
        <row r="134">
          <cell r="A134" t="str">
            <v>205.101006</v>
          </cell>
          <cell r="N134">
            <v>0</v>
          </cell>
        </row>
        <row r="135">
          <cell r="A135" t="str">
            <v>205.101007</v>
          </cell>
          <cell r="N135">
            <v>11615.499545329214</v>
          </cell>
        </row>
        <row r="136">
          <cell r="A136" t="str">
            <v>205.101008</v>
          </cell>
          <cell r="N136">
            <v>83154.056210547293</v>
          </cell>
        </row>
        <row r="137">
          <cell r="A137" t="str">
            <v>205.101015</v>
          </cell>
          <cell r="N137">
            <v>2432</v>
          </cell>
        </row>
        <row r="138">
          <cell r="A138" t="str">
            <v>205.101026</v>
          </cell>
          <cell r="N138">
            <v>6143.1032357999993</v>
          </cell>
        </row>
        <row r="139">
          <cell r="A139" t="str">
            <v>205.101201</v>
          </cell>
          <cell r="N139">
            <v>107.2634315379147</v>
          </cell>
        </row>
        <row r="140">
          <cell r="A140" t="str">
            <v>205.101203</v>
          </cell>
          <cell r="N140">
            <v>1090.7914000000001</v>
          </cell>
        </row>
        <row r="141">
          <cell r="A141" t="str">
            <v>205.101401</v>
          </cell>
          <cell r="N141">
            <v>0</v>
          </cell>
        </row>
        <row r="142">
          <cell r="A142" t="str">
            <v>205.102301</v>
          </cell>
          <cell r="N142">
            <v>663490.59553466795</v>
          </cell>
        </row>
        <row r="143">
          <cell r="A143" t="str">
            <v>205.102302</v>
          </cell>
          <cell r="N143">
            <v>4074.0733642578125</v>
          </cell>
        </row>
        <row r="144">
          <cell r="A144" t="str">
            <v>205.102303</v>
          </cell>
          <cell r="N144">
            <v>1372.5688819885254</v>
          </cell>
        </row>
        <row r="145">
          <cell r="A145" t="str">
            <v>205.102501</v>
          </cell>
          <cell r="N145">
            <v>139869.83081763645</v>
          </cell>
        </row>
        <row r="146">
          <cell r="A146" t="str">
            <v>205.102602</v>
          </cell>
          <cell r="N146">
            <v>1355.9354705810547</v>
          </cell>
        </row>
        <row r="147">
          <cell r="A147" t="str">
            <v>205.102604</v>
          </cell>
          <cell r="N147">
            <v>382.18609619140625</v>
          </cell>
        </row>
        <row r="148">
          <cell r="A148" t="str">
            <v>205.102605</v>
          </cell>
          <cell r="N148">
            <v>142.94831466674805</v>
          </cell>
        </row>
        <row r="149">
          <cell r="A149" t="str">
            <v>205.102701</v>
          </cell>
          <cell r="N149">
            <v>1434.0172755718231</v>
          </cell>
        </row>
        <row r="150">
          <cell r="A150" t="str">
            <v>205.102702</v>
          </cell>
          <cell r="N150">
            <v>9617.1675609052181</v>
          </cell>
        </row>
        <row r="151">
          <cell r="A151" t="str">
            <v>205.102802</v>
          </cell>
          <cell r="N151">
            <v>0</v>
          </cell>
        </row>
        <row r="152">
          <cell r="A152" t="str">
            <v>205.103001</v>
          </cell>
          <cell r="N152">
            <v>2000</v>
          </cell>
        </row>
        <row r="153">
          <cell r="A153" t="str">
            <v>205.103002</v>
          </cell>
          <cell r="N153">
            <v>199927.35159999999</v>
          </cell>
        </row>
        <row r="154">
          <cell r="A154" t="str">
            <v>205.103101</v>
          </cell>
          <cell r="N154">
            <v>4389.3033404531943</v>
          </cell>
        </row>
        <row r="155">
          <cell r="A155" t="str">
            <v>205.103102</v>
          </cell>
          <cell r="N155">
            <v>2785.7188110351562</v>
          </cell>
        </row>
        <row r="156">
          <cell r="A156" t="str">
            <v>205.103103</v>
          </cell>
          <cell r="N156">
            <v>4480.5889339447021</v>
          </cell>
        </row>
        <row r="157">
          <cell r="A157" t="str">
            <v>205.103110</v>
          </cell>
          <cell r="N157">
            <v>24.761642456054688</v>
          </cell>
        </row>
        <row r="158">
          <cell r="A158" t="str">
            <v>205.103111</v>
          </cell>
          <cell r="N158">
            <v>40.685268402099609</v>
          </cell>
        </row>
        <row r="159">
          <cell r="A159" t="str">
            <v>205.103115</v>
          </cell>
          <cell r="N159">
            <v>513.07304930686951</v>
          </cell>
        </row>
        <row r="160">
          <cell r="A160" t="str">
            <v>205.103201</v>
          </cell>
          <cell r="N160">
            <v>128.1</v>
          </cell>
        </row>
        <row r="161">
          <cell r="A161" t="str">
            <v>205.103202</v>
          </cell>
          <cell r="N161">
            <v>2923.1435546875</v>
          </cell>
        </row>
        <row r="162">
          <cell r="A162" t="str">
            <v>205.103205</v>
          </cell>
          <cell r="N162">
            <v>6462.674931835938</v>
          </cell>
        </row>
        <row r="163">
          <cell r="A163" t="str">
            <v>205.103305</v>
          </cell>
          <cell r="N163">
            <v>95021.086299999995</v>
          </cell>
        </row>
        <row r="164">
          <cell r="A164" t="str">
            <v>205.103409</v>
          </cell>
          <cell r="N164">
            <v>0</v>
          </cell>
        </row>
        <row r="165">
          <cell r="A165" t="str">
            <v>205.103500</v>
          </cell>
          <cell r="N165">
            <v>330800.25179999997</v>
          </cell>
        </row>
        <row r="166">
          <cell r="A166" t="str">
            <v>205.103601</v>
          </cell>
          <cell r="N166">
            <v>0</v>
          </cell>
        </row>
        <row r="167">
          <cell r="A167" t="str">
            <v>205.103602</v>
          </cell>
          <cell r="N167">
            <v>0</v>
          </cell>
        </row>
        <row r="168">
          <cell r="A168" t="str">
            <v>205.103603</v>
          </cell>
          <cell r="N168">
            <v>0</v>
          </cell>
        </row>
        <row r="169">
          <cell r="A169" t="str">
            <v>205.106103</v>
          </cell>
          <cell r="N169">
            <v>4760.0331139564514</v>
          </cell>
        </row>
        <row r="170">
          <cell r="A170" t="str">
            <v>205.106104</v>
          </cell>
          <cell r="N170">
            <v>2016.0496108531952</v>
          </cell>
        </row>
        <row r="171">
          <cell r="A171" t="str">
            <v>205.107101</v>
          </cell>
          <cell r="N171">
            <v>810.66767048835754</v>
          </cell>
        </row>
        <row r="172">
          <cell r="A172" t="str">
            <v>205.107102</v>
          </cell>
          <cell r="N172">
            <v>483.99774169921875</v>
          </cell>
        </row>
        <row r="173">
          <cell r="A173" t="str">
            <v>205.107201</v>
          </cell>
          <cell r="N173">
            <v>0</v>
          </cell>
        </row>
        <row r="174">
          <cell r="A174" t="str">
            <v>205.107202</v>
          </cell>
          <cell r="N174">
            <v>0</v>
          </cell>
        </row>
        <row r="175">
          <cell r="A175" t="str">
            <v>205.107206</v>
          </cell>
          <cell r="N175">
            <v>26019.864282921473</v>
          </cell>
        </row>
        <row r="176">
          <cell r="A176" t="str">
            <v>205.107807</v>
          </cell>
          <cell r="N176">
            <v>0</v>
          </cell>
        </row>
        <row r="177">
          <cell r="A177" t="str">
            <v>205.107901</v>
          </cell>
          <cell r="N177">
            <v>0</v>
          </cell>
        </row>
        <row r="178">
          <cell r="A178" t="str">
            <v>205.109902</v>
          </cell>
          <cell r="N178">
            <v>-2758905.22</v>
          </cell>
        </row>
        <row r="179">
          <cell r="A179" t="str">
            <v>205.109910</v>
          </cell>
          <cell r="N179">
            <v>2506.91</v>
          </cell>
        </row>
        <row r="180">
          <cell r="A180" t="str">
            <v>205.203002</v>
          </cell>
          <cell r="N180">
            <v>193245.79459999999</v>
          </cell>
        </row>
        <row r="181">
          <cell r="A181" t="str">
            <v>205.203205</v>
          </cell>
          <cell r="N181">
            <v>87588.064599999969</v>
          </cell>
        </row>
        <row r="182">
          <cell r="A182" t="str">
            <v>205.203305</v>
          </cell>
          <cell r="N182">
            <v>128809.37119999999</v>
          </cell>
        </row>
        <row r="183">
          <cell r="A183" t="str">
            <v>205.203500</v>
          </cell>
          <cell r="N183">
            <v>299202.76290000003</v>
          </cell>
        </row>
        <row r="184">
          <cell r="A184" t="str">
            <v>205.207807</v>
          </cell>
          <cell r="N184">
            <v>701.6036084747933</v>
          </cell>
        </row>
        <row r="185">
          <cell r="A185" t="str">
            <v>205.209902</v>
          </cell>
          <cell r="N185">
            <v>-1195500</v>
          </cell>
        </row>
        <row r="186">
          <cell r="A186" t="str">
            <v>205.209910</v>
          </cell>
          <cell r="N186">
            <v>424.9</v>
          </cell>
        </row>
        <row r="187">
          <cell r="A187" t="str">
            <v>205.302501</v>
          </cell>
          <cell r="N187">
            <v>98.170745849609375</v>
          </cell>
        </row>
        <row r="188">
          <cell r="A188" t="str">
            <v>205.303002</v>
          </cell>
          <cell r="N188">
            <v>157228.7648</v>
          </cell>
        </row>
        <row r="189">
          <cell r="A189" t="str">
            <v>205.303205</v>
          </cell>
          <cell r="N189">
            <v>40653.362700000005</v>
          </cell>
        </row>
        <row r="190">
          <cell r="A190" t="str">
            <v>205.303500</v>
          </cell>
          <cell r="N190">
            <v>161529.6029</v>
          </cell>
        </row>
        <row r="191">
          <cell r="A191" t="str">
            <v>205.304120</v>
          </cell>
          <cell r="N191">
            <v>1307.0341354919401</v>
          </cell>
        </row>
        <row r="192">
          <cell r="A192" t="str">
            <v>205.307807</v>
          </cell>
          <cell r="N192">
            <v>242.68774207999999</v>
          </cell>
        </row>
        <row r="193">
          <cell r="A193" t="str">
            <v>205.401202</v>
          </cell>
          <cell r="N193">
            <v>0</v>
          </cell>
        </row>
        <row r="194">
          <cell r="A194" t="str">
            <v>205.501201</v>
          </cell>
          <cell r="N194">
            <v>0</v>
          </cell>
        </row>
        <row r="195">
          <cell r="A195" t="str">
            <v>205.502701</v>
          </cell>
          <cell r="N195">
            <v>149.11207580566406</v>
          </cell>
        </row>
        <row r="196">
          <cell r="A196" t="str">
            <v>205.502702</v>
          </cell>
          <cell r="N196">
            <v>0</v>
          </cell>
        </row>
        <row r="197">
          <cell r="A197" t="str">
            <v>205.503001</v>
          </cell>
          <cell r="N197">
            <v>3450</v>
          </cell>
        </row>
        <row r="198">
          <cell r="A198" t="str">
            <v>205.503002</v>
          </cell>
          <cell r="N198">
            <v>102401.89019999999</v>
          </cell>
        </row>
        <row r="199">
          <cell r="A199" t="str">
            <v>205.503101</v>
          </cell>
          <cell r="N199">
            <v>115.44725036621094</v>
          </cell>
        </row>
        <row r="200">
          <cell r="A200" t="str">
            <v>205.503102</v>
          </cell>
          <cell r="N200">
            <v>0</v>
          </cell>
        </row>
        <row r="201">
          <cell r="A201" t="str">
            <v>205.503103</v>
          </cell>
          <cell r="N201">
            <v>3088.2020411491394</v>
          </cell>
        </row>
        <row r="202">
          <cell r="A202" t="str">
            <v>205.503109</v>
          </cell>
          <cell r="N202">
            <v>0</v>
          </cell>
        </row>
        <row r="203">
          <cell r="A203" t="str">
            <v>205.503110</v>
          </cell>
          <cell r="N203">
            <v>162.67477416992187</v>
          </cell>
        </row>
        <row r="204">
          <cell r="A204" t="str">
            <v>205.503111</v>
          </cell>
          <cell r="N204">
            <v>0</v>
          </cell>
        </row>
        <row r="205">
          <cell r="A205" t="str">
            <v>205.503115</v>
          </cell>
          <cell r="N205">
            <v>16.053800582885742</v>
          </cell>
        </row>
        <row r="206">
          <cell r="A206" t="str">
            <v>205.503201</v>
          </cell>
          <cell r="N206">
            <v>0</v>
          </cell>
        </row>
        <row r="207">
          <cell r="A207" t="str">
            <v>205.503202</v>
          </cell>
          <cell r="N207">
            <v>0</v>
          </cell>
        </row>
        <row r="208">
          <cell r="A208" t="str">
            <v>205.503203</v>
          </cell>
          <cell r="N208">
            <v>0</v>
          </cell>
        </row>
        <row r="209">
          <cell r="A209" t="str">
            <v>205.503409</v>
          </cell>
          <cell r="N209">
            <v>0</v>
          </cell>
        </row>
        <row r="210">
          <cell r="A210" t="str">
            <v>205.503500</v>
          </cell>
          <cell r="N210">
            <v>55779.025700000013</v>
          </cell>
        </row>
        <row r="211">
          <cell r="A211" t="str">
            <v>205.506103</v>
          </cell>
          <cell r="N211">
            <v>0</v>
          </cell>
        </row>
        <row r="212">
          <cell r="A212" t="str">
            <v>205.507206</v>
          </cell>
          <cell r="N212">
            <v>-2.9103830456733704E-11</v>
          </cell>
        </row>
        <row r="213">
          <cell r="A213" t="str">
            <v>205.509910</v>
          </cell>
          <cell r="N213">
            <v>36.42</v>
          </cell>
        </row>
        <row r="214">
          <cell r="A214" t="str">
            <v>205.603002</v>
          </cell>
          <cell r="N214">
            <v>9336.4246000000003</v>
          </cell>
        </row>
        <row r="215">
          <cell r="A215" t="str">
            <v>205.603205</v>
          </cell>
          <cell r="N215">
            <v>0</v>
          </cell>
        </row>
        <row r="216">
          <cell r="A216" t="str">
            <v>205.603500</v>
          </cell>
          <cell r="N216">
            <v>27974.472300000001</v>
          </cell>
        </row>
        <row r="217">
          <cell r="A217" t="str">
            <v>205.703002</v>
          </cell>
          <cell r="N217">
            <v>57337.502600000007</v>
          </cell>
        </row>
        <row r="218">
          <cell r="A218" t="str">
            <v>205.703205</v>
          </cell>
          <cell r="N218">
            <v>8550</v>
          </cell>
        </row>
        <row r="219">
          <cell r="A219" t="str">
            <v>205.703500</v>
          </cell>
          <cell r="N219">
            <v>86734.189599999998</v>
          </cell>
        </row>
        <row r="220">
          <cell r="A220" t="str">
            <v>205.707807</v>
          </cell>
          <cell r="N220">
            <v>0</v>
          </cell>
        </row>
        <row r="221">
          <cell r="A221" t="str">
            <v>205.709902</v>
          </cell>
          <cell r="N221">
            <v>-10165.039999999999</v>
          </cell>
        </row>
        <row r="222">
          <cell r="A222" t="str">
            <v>205.709910</v>
          </cell>
          <cell r="N222">
            <v>6.07</v>
          </cell>
        </row>
        <row r="223">
          <cell r="A223" t="str">
            <v>206.101001</v>
          </cell>
          <cell r="N223">
            <v>509605.34795786947</v>
          </cell>
        </row>
        <row r="224">
          <cell r="A224" t="str">
            <v>206.101002</v>
          </cell>
          <cell r="N224">
            <v>1240746.2092599312</v>
          </cell>
        </row>
        <row r="225">
          <cell r="A225" t="str">
            <v>206.101004</v>
          </cell>
          <cell r="N225">
            <v>164377.24837859624</v>
          </cell>
        </row>
        <row r="226">
          <cell r="A226" t="str">
            <v>206.101005</v>
          </cell>
          <cell r="N226">
            <v>-6449.0118833300003</v>
          </cell>
        </row>
        <row r="227">
          <cell r="A227" t="str">
            <v>206.101007</v>
          </cell>
          <cell r="N227">
            <v>18890.441935800001</v>
          </cell>
        </row>
        <row r="228">
          <cell r="A228" t="str">
            <v>206.101008</v>
          </cell>
          <cell r="N228">
            <v>171365.68008703677</v>
          </cell>
        </row>
        <row r="229">
          <cell r="A229" t="str">
            <v>206.101012</v>
          </cell>
          <cell r="N229">
            <v>0</v>
          </cell>
        </row>
        <row r="230">
          <cell r="A230" t="str">
            <v>206.101015</v>
          </cell>
          <cell r="N230">
            <v>2786.5593410914435</v>
          </cell>
        </row>
        <row r="231">
          <cell r="A231" t="str">
            <v>206.101026</v>
          </cell>
          <cell r="N231">
            <v>11768.47745102</v>
          </cell>
        </row>
        <row r="232">
          <cell r="A232" t="str">
            <v>206.101101</v>
          </cell>
          <cell r="N232">
            <v>0</v>
          </cell>
        </row>
        <row r="233">
          <cell r="A233" t="str">
            <v>206.101102</v>
          </cell>
          <cell r="N233">
            <v>0</v>
          </cell>
        </row>
        <row r="234">
          <cell r="A234" t="str">
            <v>206.101103</v>
          </cell>
          <cell r="N234">
            <v>0</v>
          </cell>
        </row>
        <row r="235">
          <cell r="A235" t="str">
            <v>206.101104</v>
          </cell>
          <cell r="N235">
            <v>0</v>
          </cell>
        </row>
        <row r="236">
          <cell r="A236" t="str">
            <v>206.101201</v>
          </cell>
          <cell r="N236">
            <v>64223.7472532826</v>
          </cell>
        </row>
        <row r="237">
          <cell r="A237" t="str">
            <v>206.101202</v>
          </cell>
          <cell r="N237">
            <v>3590.1514877616687</v>
          </cell>
        </row>
        <row r="238">
          <cell r="A238" t="str">
            <v>206.101401</v>
          </cell>
          <cell r="N238">
            <v>-317319.84000000003</v>
          </cell>
        </row>
        <row r="239">
          <cell r="A239" t="str">
            <v>206.102226</v>
          </cell>
          <cell r="N239">
            <v>196.33433532714844</v>
          </cell>
        </row>
        <row r="240">
          <cell r="A240" t="str">
            <v>206.102301</v>
          </cell>
          <cell r="N240">
            <v>0</v>
          </cell>
        </row>
        <row r="241">
          <cell r="A241" t="str">
            <v>206.102302</v>
          </cell>
          <cell r="N241">
            <v>1321.0479125976562</v>
          </cell>
        </row>
        <row r="242">
          <cell r="A242" t="str">
            <v>206.102303</v>
          </cell>
          <cell r="N242">
            <v>3092.0931396484375</v>
          </cell>
        </row>
        <row r="243">
          <cell r="A243" t="str">
            <v>206.102501</v>
          </cell>
          <cell r="N243">
            <v>30257.434175511975</v>
          </cell>
        </row>
        <row r="244">
          <cell r="A244" t="str">
            <v>206.102601</v>
          </cell>
          <cell r="N244">
            <v>476.81394958496094</v>
          </cell>
        </row>
        <row r="245">
          <cell r="A245" t="str">
            <v>206.102602</v>
          </cell>
          <cell r="N245">
            <v>1595.592041015625</v>
          </cell>
        </row>
        <row r="246">
          <cell r="A246" t="str">
            <v>206.102701</v>
          </cell>
          <cell r="N246">
            <v>10639.226238781623</v>
          </cell>
        </row>
        <row r="247">
          <cell r="A247" t="str">
            <v>206.102702</v>
          </cell>
          <cell r="N247">
            <v>178150.03268462804</v>
          </cell>
        </row>
        <row r="248">
          <cell r="A248" t="str">
            <v>206.102703</v>
          </cell>
          <cell r="N248">
            <v>0</v>
          </cell>
        </row>
        <row r="249">
          <cell r="A249" t="str">
            <v>206.102902</v>
          </cell>
          <cell r="N249">
            <v>41.437118530273438</v>
          </cell>
        </row>
        <row r="250">
          <cell r="A250" t="str">
            <v>206.102903</v>
          </cell>
          <cell r="N250">
            <v>0</v>
          </cell>
        </row>
        <row r="251">
          <cell r="A251" t="str">
            <v>206.103001</v>
          </cell>
          <cell r="N251">
            <v>0</v>
          </cell>
        </row>
        <row r="252">
          <cell r="A252" t="str">
            <v>206.103101</v>
          </cell>
          <cell r="N252">
            <v>656.01996691346994</v>
          </cell>
        </row>
        <row r="253">
          <cell r="A253" t="str">
            <v>206.103102</v>
          </cell>
          <cell r="N253">
            <v>1775.7799818515778</v>
          </cell>
        </row>
        <row r="254">
          <cell r="A254" t="str">
            <v>206.103103</v>
          </cell>
          <cell r="N254">
            <v>13.588230133056641</v>
          </cell>
        </row>
        <row r="255">
          <cell r="A255" t="str">
            <v>206.103108</v>
          </cell>
          <cell r="N255">
            <v>0</v>
          </cell>
        </row>
        <row r="256">
          <cell r="A256" t="str">
            <v>206.103109</v>
          </cell>
          <cell r="N256">
            <v>6502.6672668457031</v>
          </cell>
        </row>
        <row r="257">
          <cell r="A257" t="str">
            <v>206.103111</v>
          </cell>
          <cell r="N257">
            <v>1362.9912557601929</v>
          </cell>
        </row>
        <row r="258">
          <cell r="A258" t="str">
            <v>206.103112</v>
          </cell>
          <cell r="N258">
            <v>0</v>
          </cell>
        </row>
        <row r="259">
          <cell r="A259" t="str">
            <v>206.103114</v>
          </cell>
          <cell r="N259">
            <v>38.333683013916016</v>
          </cell>
        </row>
        <row r="260">
          <cell r="A260" t="str">
            <v>206.103115</v>
          </cell>
          <cell r="N260">
            <v>30100.533771057129</v>
          </cell>
        </row>
        <row r="261">
          <cell r="A261" t="str">
            <v>206.103202</v>
          </cell>
          <cell r="N261">
            <v>81.319435119628906</v>
          </cell>
        </row>
        <row r="262">
          <cell r="A262" t="str">
            <v>206.103203</v>
          </cell>
          <cell r="N262">
            <v>69.215734958648682</v>
          </cell>
        </row>
        <row r="263">
          <cell r="A263" t="str">
            <v>206.103301</v>
          </cell>
          <cell r="N263">
            <v>0</v>
          </cell>
        </row>
        <row r="264">
          <cell r="A264" t="str">
            <v>206.103409</v>
          </cell>
          <cell r="N264">
            <v>55.986785888671875</v>
          </cell>
        </row>
        <row r="265">
          <cell r="A265" t="str">
            <v>206.103601</v>
          </cell>
          <cell r="N265">
            <v>1052.8</v>
          </cell>
        </row>
        <row r="266">
          <cell r="A266" t="str">
            <v>206.103602</v>
          </cell>
          <cell r="N266">
            <v>380.56</v>
          </cell>
        </row>
        <row r="267">
          <cell r="A267" t="str">
            <v>206.103603</v>
          </cell>
          <cell r="N267">
            <v>5626.9919913330086</v>
          </cell>
        </row>
        <row r="268">
          <cell r="A268" t="str">
            <v>206.106103</v>
          </cell>
          <cell r="N268">
            <v>2548.8277864456177</v>
          </cell>
        </row>
        <row r="269">
          <cell r="A269" t="str">
            <v>206.106104</v>
          </cell>
          <cell r="N269">
            <v>1034.9746106863022</v>
          </cell>
        </row>
        <row r="270">
          <cell r="A270" t="str">
            <v>206.107101</v>
          </cell>
          <cell r="N270">
            <v>27775.964905964316</v>
          </cell>
        </row>
        <row r="271">
          <cell r="A271" t="str">
            <v>206.107102</v>
          </cell>
          <cell r="N271">
            <v>1012.2863983154298</v>
          </cell>
        </row>
        <row r="272">
          <cell r="A272" t="str">
            <v>206.107201</v>
          </cell>
          <cell r="N272">
            <v>2.2439389258348909E-2</v>
          </cell>
        </row>
        <row r="273">
          <cell r="A273" t="str">
            <v>206.107204</v>
          </cell>
          <cell r="N273">
            <v>119564.39880263672</v>
          </cell>
        </row>
        <row r="274">
          <cell r="A274" t="str">
            <v>206.107205</v>
          </cell>
          <cell r="N274">
            <v>1881.3896192264294</v>
          </cell>
        </row>
        <row r="275">
          <cell r="A275" t="str">
            <v>206.107206</v>
          </cell>
          <cell r="N275">
            <v>4423.7377317291257</v>
          </cell>
        </row>
        <row r="276">
          <cell r="A276" t="str">
            <v>206.107403</v>
          </cell>
          <cell r="N276">
            <v>0</v>
          </cell>
        </row>
        <row r="277">
          <cell r="A277" t="str">
            <v>206.107404</v>
          </cell>
          <cell r="N277">
            <v>203070.46874786945</v>
          </cell>
        </row>
        <row r="278">
          <cell r="A278" t="str">
            <v>206.107405</v>
          </cell>
          <cell r="N278">
            <v>0</v>
          </cell>
        </row>
        <row r="279">
          <cell r="A279" t="str">
            <v>206.107502</v>
          </cell>
          <cell r="N279">
            <v>70</v>
          </cell>
        </row>
        <row r="280">
          <cell r="A280" t="str">
            <v>206.107504</v>
          </cell>
          <cell r="N280">
            <v>0</v>
          </cell>
        </row>
        <row r="281">
          <cell r="A281" t="str">
            <v>206.107807</v>
          </cell>
          <cell r="N281">
            <v>16726.44924759369</v>
          </cell>
        </row>
        <row r="282">
          <cell r="A282" t="str">
            <v>206.107901</v>
          </cell>
          <cell r="N282">
            <v>3715.7678358740745</v>
          </cell>
        </row>
        <row r="283">
          <cell r="A283" t="str">
            <v>206.107906</v>
          </cell>
          <cell r="N283">
            <v>0</v>
          </cell>
        </row>
        <row r="284">
          <cell r="A284" t="str">
            <v>206.107907</v>
          </cell>
          <cell r="N284">
            <v>0</v>
          </cell>
        </row>
        <row r="285">
          <cell r="A285" t="str">
            <v>206.108000</v>
          </cell>
          <cell r="N285">
            <v>0</v>
          </cell>
        </row>
        <row r="286">
          <cell r="A286" t="str">
            <v>206.109902</v>
          </cell>
          <cell r="N286">
            <v>0</v>
          </cell>
        </row>
        <row r="287">
          <cell r="A287" t="str">
            <v>206.109903</v>
          </cell>
          <cell r="N287">
            <v>-824029.14630000002</v>
          </cell>
        </row>
        <row r="288">
          <cell r="A288" t="str">
            <v>206.109905</v>
          </cell>
          <cell r="N288">
            <v>509002.60580000002</v>
          </cell>
        </row>
        <row r="289">
          <cell r="A289" t="str">
            <v>206.109910</v>
          </cell>
          <cell r="N289">
            <v>522.02</v>
          </cell>
        </row>
        <row r="290">
          <cell r="A290" t="str">
            <v>206.201001</v>
          </cell>
          <cell r="N290">
            <v>0</v>
          </cell>
        </row>
        <row r="291">
          <cell r="A291" t="str">
            <v>206.201002</v>
          </cell>
          <cell r="N291">
            <v>-1151.4070087499999</v>
          </cell>
        </row>
        <row r="292">
          <cell r="A292" t="str">
            <v>206.201004</v>
          </cell>
          <cell r="N292">
            <v>0</v>
          </cell>
        </row>
        <row r="293">
          <cell r="A293" t="str">
            <v>206.201008</v>
          </cell>
          <cell r="N293">
            <v>2473.4481671999997</v>
          </cell>
        </row>
        <row r="294">
          <cell r="A294" t="str">
            <v>206.201101</v>
          </cell>
          <cell r="N294">
            <v>0</v>
          </cell>
        </row>
        <row r="295">
          <cell r="A295" t="str">
            <v>206.201201</v>
          </cell>
          <cell r="N295">
            <v>20745.999365140313</v>
          </cell>
        </row>
        <row r="296">
          <cell r="A296" t="str">
            <v>206.201203</v>
          </cell>
          <cell r="N296">
            <v>0</v>
          </cell>
        </row>
        <row r="297">
          <cell r="A297" t="str">
            <v>206.202226</v>
          </cell>
          <cell r="N297">
            <v>0</v>
          </cell>
        </row>
        <row r="298">
          <cell r="A298" t="str">
            <v>206.202301</v>
          </cell>
          <cell r="N298">
            <v>0</v>
          </cell>
        </row>
        <row r="299">
          <cell r="A299" t="str">
            <v>206.202302</v>
          </cell>
          <cell r="N299">
            <v>0</v>
          </cell>
        </row>
        <row r="300">
          <cell r="A300" t="str">
            <v>206.202303</v>
          </cell>
          <cell r="N300">
            <v>0</v>
          </cell>
        </row>
        <row r="301">
          <cell r="A301" t="str">
            <v>206.202401</v>
          </cell>
          <cell r="N301">
            <v>0</v>
          </cell>
        </row>
        <row r="302">
          <cell r="A302" t="str">
            <v>206.202501</v>
          </cell>
          <cell r="N302">
            <v>39.185329437255859</v>
          </cell>
        </row>
        <row r="303">
          <cell r="A303" t="str">
            <v>206.202605</v>
          </cell>
          <cell r="N303">
            <v>0</v>
          </cell>
        </row>
        <row r="304">
          <cell r="A304" t="str">
            <v>206.202701</v>
          </cell>
          <cell r="N304">
            <v>0</v>
          </cell>
        </row>
        <row r="305">
          <cell r="A305" t="str">
            <v>206.202702</v>
          </cell>
          <cell r="N305">
            <v>16196.234782404721</v>
          </cell>
        </row>
        <row r="306">
          <cell r="A306" t="str">
            <v>206.203101</v>
          </cell>
          <cell r="N306">
            <v>6152.0020242851879</v>
          </cell>
        </row>
        <row r="307">
          <cell r="A307" t="str">
            <v>206.203103</v>
          </cell>
          <cell r="N307">
            <v>0</v>
          </cell>
        </row>
        <row r="308">
          <cell r="A308" t="str">
            <v>206.203111</v>
          </cell>
          <cell r="N308">
            <v>0</v>
          </cell>
        </row>
        <row r="309">
          <cell r="A309" t="str">
            <v>206.203202</v>
          </cell>
          <cell r="N309">
            <v>0</v>
          </cell>
        </row>
        <row r="310">
          <cell r="A310" t="str">
            <v>206.203301</v>
          </cell>
          <cell r="N310">
            <v>0</v>
          </cell>
        </row>
        <row r="311">
          <cell r="A311" t="str">
            <v>206.206103</v>
          </cell>
          <cell r="N311">
            <v>0</v>
          </cell>
        </row>
        <row r="312">
          <cell r="A312" t="str">
            <v>206.206104</v>
          </cell>
          <cell r="N312">
            <v>0</v>
          </cell>
        </row>
        <row r="313">
          <cell r="A313" t="str">
            <v>206.207206</v>
          </cell>
          <cell r="N313">
            <v>0</v>
          </cell>
        </row>
        <row r="314">
          <cell r="A314" t="str">
            <v>206.207404</v>
          </cell>
          <cell r="N314">
            <v>0</v>
          </cell>
        </row>
        <row r="315">
          <cell r="A315" t="str">
            <v>206.207502</v>
          </cell>
          <cell r="N315">
            <v>0</v>
          </cell>
        </row>
        <row r="316">
          <cell r="A316" t="str">
            <v>206.207807</v>
          </cell>
          <cell r="N316">
            <v>18.09016964297447</v>
          </cell>
        </row>
        <row r="317">
          <cell r="A317" t="str">
            <v>206.207906</v>
          </cell>
          <cell r="N317">
            <v>0</v>
          </cell>
        </row>
        <row r="318">
          <cell r="A318" t="str">
            <v>206.208000</v>
          </cell>
          <cell r="N318">
            <v>3651317.2002000003</v>
          </cell>
        </row>
        <row r="319">
          <cell r="A319" t="str">
            <v>206.209902</v>
          </cell>
          <cell r="N319">
            <v>0</v>
          </cell>
        </row>
        <row r="320">
          <cell r="A320" t="str">
            <v>206.209903</v>
          </cell>
          <cell r="N320">
            <v>-1181227.0429</v>
          </cell>
        </row>
        <row r="321">
          <cell r="A321" t="str">
            <v>206.209910</v>
          </cell>
          <cell r="N321">
            <v>12.14</v>
          </cell>
        </row>
        <row r="322">
          <cell r="A322" t="str">
            <v>207.101001</v>
          </cell>
          <cell r="N322">
            <v>129637.40506791622</v>
          </cell>
        </row>
        <row r="323">
          <cell r="A323" t="str">
            <v>207.101002</v>
          </cell>
          <cell r="N323">
            <v>256156.58251301944</v>
          </cell>
        </row>
        <row r="324">
          <cell r="A324" t="str">
            <v>207.101004</v>
          </cell>
          <cell r="N324">
            <v>15437.262214728451</v>
          </cell>
        </row>
        <row r="325">
          <cell r="A325" t="str">
            <v>207.101005</v>
          </cell>
          <cell r="N325">
            <v>-3046.7508037799998</v>
          </cell>
        </row>
        <row r="326">
          <cell r="A326" t="str">
            <v>207.101007</v>
          </cell>
          <cell r="N326">
            <v>1120.0735944</v>
          </cell>
        </row>
        <row r="327">
          <cell r="A327" t="str">
            <v>207.101008</v>
          </cell>
          <cell r="N327">
            <v>43478.451054370205</v>
          </cell>
        </row>
        <row r="328">
          <cell r="A328" t="str">
            <v>207.101026</v>
          </cell>
          <cell r="N328">
            <v>3843.8113460800005</v>
          </cell>
        </row>
        <row r="329">
          <cell r="A329" t="str">
            <v>207.101101</v>
          </cell>
          <cell r="N329">
            <v>0</v>
          </cell>
        </row>
        <row r="330">
          <cell r="A330" t="str">
            <v>207.101201</v>
          </cell>
          <cell r="N330">
            <v>407421.19142424816</v>
          </cell>
        </row>
        <row r="331">
          <cell r="A331" t="str">
            <v>207.101202</v>
          </cell>
          <cell r="N331">
            <v>0</v>
          </cell>
        </row>
        <row r="332">
          <cell r="A332" t="str">
            <v>207.101203</v>
          </cell>
          <cell r="N332">
            <v>37790.172200000001</v>
          </cell>
        </row>
        <row r="333">
          <cell r="A333" t="str">
            <v>207.102301</v>
          </cell>
          <cell r="N333">
            <v>97329.465698242188</v>
          </cell>
        </row>
        <row r="334">
          <cell r="A334" t="str">
            <v>207.102302</v>
          </cell>
          <cell r="N334">
            <v>13650.829956054688</v>
          </cell>
        </row>
        <row r="335">
          <cell r="A335" t="str">
            <v>207.102303</v>
          </cell>
          <cell r="N335">
            <v>111.0695972442627</v>
          </cell>
        </row>
        <row r="336">
          <cell r="A336" t="str">
            <v>207.102501</v>
          </cell>
          <cell r="N336">
            <v>26167.699990987778</v>
          </cell>
        </row>
        <row r="337">
          <cell r="A337" t="str">
            <v>207.102601</v>
          </cell>
          <cell r="N337">
            <v>645.0675048828125</v>
          </cell>
        </row>
        <row r="338">
          <cell r="A338" t="str">
            <v>207.102602</v>
          </cell>
          <cell r="N338">
            <v>4269.3724060058594</v>
          </cell>
        </row>
        <row r="339">
          <cell r="A339" t="str">
            <v>207.102604</v>
          </cell>
          <cell r="N339">
            <v>69.69989013671875</v>
          </cell>
        </row>
        <row r="340">
          <cell r="A340" t="str">
            <v>207.102701</v>
          </cell>
          <cell r="N340">
            <v>13081.642025504199</v>
          </cell>
        </row>
        <row r="341">
          <cell r="A341" t="str">
            <v>207.102702</v>
          </cell>
          <cell r="N341">
            <v>11930.445554256439</v>
          </cell>
        </row>
        <row r="342">
          <cell r="A342" t="str">
            <v>207.103001</v>
          </cell>
          <cell r="N342">
            <v>220</v>
          </cell>
        </row>
        <row r="343">
          <cell r="A343" t="str">
            <v>207.103002</v>
          </cell>
          <cell r="N343">
            <v>70077.290899999993</v>
          </cell>
        </row>
        <row r="344">
          <cell r="A344" t="str">
            <v>207.103101</v>
          </cell>
          <cell r="N344">
            <v>0</v>
          </cell>
        </row>
        <row r="345">
          <cell r="A345" t="str">
            <v>207.103102</v>
          </cell>
          <cell r="N345">
            <v>5781.490340590477</v>
          </cell>
        </row>
        <row r="346">
          <cell r="A346" t="str">
            <v>207.103103</v>
          </cell>
          <cell r="N346">
            <v>677.3951244354248</v>
          </cell>
        </row>
        <row r="347">
          <cell r="A347" t="str">
            <v>207.103107</v>
          </cell>
          <cell r="N347">
            <v>31559.63523323866</v>
          </cell>
        </row>
        <row r="348">
          <cell r="A348" t="str">
            <v>207.103109</v>
          </cell>
          <cell r="N348">
            <v>18286.390808105469</v>
          </cell>
        </row>
        <row r="349">
          <cell r="A349" t="str">
            <v>207.103110</v>
          </cell>
          <cell r="N349">
            <v>85.9783935546875</v>
          </cell>
        </row>
        <row r="350">
          <cell r="A350" t="str">
            <v>207.103111</v>
          </cell>
          <cell r="N350">
            <v>29.778838634490967</v>
          </cell>
        </row>
        <row r="351">
          <cell r="A351" t="str">
            <v>207.103114</v>
          </cell>
          <cell r="N351">
            <v>0</v>
          </cell>
        </row>
        <row r="352">
          <cell r="A352" t="str">
            <v>207.103115</v>
          </cell>
          <cell r="N352">
            <v>6419.86328125</v>
          </cell>
        </row>
        <row r="353">
          <cell r="A353" t="str">
            <v>207.103203</v>
          </cell>
          <cell r="N353">
            <v>0</v>
          </cell>
        </row>
        <row r="354">
          <cell r="A354" t="str">
            <v>207.103205</v>
          </cell>
          <cell r="N354">
            <v>7590</v>
          </cell>
        </row>
        <row r="355">
          <cell r="A355" t="str">
            <v>207.103301</v>
          </cell>
          <cell r="N355">
            <v>50.77777099609375</v>
          </cell>
        </row>
        <row r="356">
          <cell r="A356" t="str">
            <v>207.103409</v>
          </cell>
          <cell r="N356">
            <v>0</v>
          </cell>
        </row>
        <row r="357">
          <cell r="A357" t="str">
            <v>207.103411</v>
          </cell>
          <cell r="N357">
            <v>0</v>
          </cell>
        </row>
        <row r="358">
          <cell r="A358" t="str">
            <v>207.103500</v>
          </cell>
          <cell r="N358">
            <v>180211.80840000001</v>
          </cell>
        </row>
        <row r="359">
          <cell r="A359" t="str">
            <v>207.103602</v>
          </cell>
          <cell r="N359">
            <v>0</v>
          </cell>
        </row>
        <row r="360">
          <cell r="A360" t="str">
            <v>207.103603</v>
          </cell>
          <cell r="N360">
            <v>0</v>
          </cell>
        </row>
        <row r="361">
          <cell r="A361" t="str">
            <v>207.106103</v>
          </cell>
          <cell r="N361">
            <v>678.63979661464691</v>
          </cell>
        </row>
        <row r="362">
          <cell r="A362" t="str">
            <v>207.106104</v>
          </cell>
          <cell r="N362">
            <v>1247.779489338398</v>
          </cell>
        </row>
        <row r="363">
          <cell r="A363" t="str">
            <v>207.107101</v>
          </cell>
          <cell r="N363">
            <v>1542.6214828491211</v>
          </cell>
        </row>
        <row r="364">
          <cell r="A364" t="str">
            <v>207.107102</v>
          </cell>
          <cell r="N364">
            <v>0</v>
          </cell>
        </row>
        <row r="365">
          <cell r="A365" t="str">
            <v>207.107206</v>
          </cell>
          <cell r="N365">
            <v>430379.89873605664</v>
          </cell>
        </row>
        <row r="366">
          <cell r="A366" t="str">
            <v>207.107807</v>
          </cell>
          <cell r="N366">
            <v>1831.4251815934877</v>
          </cell>
        </row>
        <row r="367">
          <cell r="A367" t="str">
            <v>207.107901</v>
          </cell>
          <cell r="N367">
            <v>13071.873272972372</v>
          </cell>
        </row>
        <row r="368">
          <cell r="A368" t="str">
            <v>207.109902</v>
          </cell>
          <cell r="N368">
            <v>-1780715.98</v>
          </cell>
        </row>
        <row r="369">
          <cell r="A369" t="str">
            <v>207.109910</v>
          </cell>
          <cell r="N369">
            <v>51497.87999999999</v>
          </cell>
        </row>
        <row r="370">
          <cell r="A370" t="str">
            <v>207.109911</v>
          </cell>
          <cell r="N370">
            <v>-99618.049999999945</v>
          </cell>
        </row>
        <row r="371">
          <cell r="A371" t="str">
            <v>208.101001</v>
          </cell>
          <cell r="N371">
            <v>30748.064753636812</v>
          </cell>
        </row>
        <row r="372">
          <cell r="A372" t="str">
            <v>208.101002</v>
          </cell>
          <cell r="N372">
            <v>79543.147353990862</v>
          </cell>
        </row>
        <row r="373">
          <cell r="A373" t="str">
            <v>208.101004</v>
          </cell>
          <cell r="N373">
            <v>12115.231481378776</v>
          </cell>
        </row>
        <row r="374">
          <cell r="A374" t="str">
            <v>208.101005</v>
          </cell>
          <cell r="N374">
            <v>-690.56936507</v>
          </cell>
        </row>
        <row r="375">
          <cell r="A375" t="str">
            <v>208.101007</v>
          </cell>
          <cell r="N375">
            <v>551.84470986000008</v>
          </cell>
        </row>
        <row r="376">
          <cell r="A376" t="str">
            <v>208.101008</v>
          </cell>
          <cell r="N376">
            <v>11091.687409646567</v>
          </cell>
        </row>
        <row r="377">
          <cell r="A377" t="str">
            <v>208.101026</v>
          </cell>
          <cell r="N377">
            <v>1098.0024201000001</v>
          </cell>
        </row>
        <row r="378">
          <cell r="A378" t="str">
            <v>208.101201</v>
          </cell>
          <cell r="N378">
            <v>0</v>
          </cell>
        </row>
        <row r="379">
          <cell r="A379" t="str">
            <v>208.101203</v>
          </cell>
          <cell r="N379">
            <v>0</v>
          </cell>
        </row>
        <row r="380">
          <cell r="A380" t="str">
            <v>208.102501</v>
          </cell>
          <cell r="N380">
            <v>1434.2403635978699</v>
          </cell>
        </row>
        <row r="381">
          <cell r="A381" t="str">
            <v>208.102701</v>
          </cell>
          <cell r="N381">
            <v>5.9653992652893066</v>
          </cell>
        </row>
        <row r="382">
          <cell r="A382" t="str">
            <v>208.103001</v>
          </cell>
          <cell r="N382">
            <v>0</v>
          </cell>
        </row>
        <row r="383">
          <cell r="A383" t="str">
            <v>208.106103</v>
          </cell>
          <cell r="N383">
            <v>76.410636901855469</v>
          </cell>
        </row>
        <row r="384">
          <cell r="A384" t="str">
            <v>208.106104</v>
          </cell>
          <cell r="N384">
            <v>0</v>
          </cell>
        </row>
        <row r="385">
          <cell r="A385" t="str">
            <v>208.109902</v>
          </cell>
          <cell r="N385">
            <v>-135974.03000000003</v>
          </cell>
        </row>
        <row r="386">
          <cell r="A386" t="str">
            <v>208.109910</v>
          </cell>
          <cell r="N386">
            <v>0</v>
          </cell>
        </row>
        <row r="387">
          <cell r="A387" t="str">
            <v>209.101002</v>
          </cell>
          <cell r="N387">
            <v>-22.90587176</v>
          </cell>
        </row>
        <row r="388">
          <cell r="A388" t="str">
            <v>209.101008</v>
          </cell>
          <cell r="N388">
            <v>0</v>
          </cell>
        </row>
        <row r="389">
          <cell r="A389" t="str">
            <v>209.102301</v>
          </cell>
          <cell r="N389">
            <v>0</v>
          </cell>
        </row>
        <row r="390">
          <cell r="A390" t="str">
            <v>209.107206</v>
          </cell>
          <cell r="N390">
            <v>0</v>
          </cell>
        </row>
        <row r="391">
          <cell r="A391" t="str">
            <v>209.109902</v>
          </cell>
          <cell r="N391">
            <v>2612179.6610000003</v>
          </cell>
        </row>
        <row r="392">
          <cell r="A392" t="str">
            <v>209.109903</v>
          </cell>
          <cell r="N392">
            <v>0</v>
          </cell>
        </row>
        <row r="393">
          <cell r="A393" t="str">
            <v>211.101001</v>
          </cell>
          <cell r="N393">
            <v>48846.10649792121</v>
          </cell>
        </row>
        <row r="394">
          <cell r="A394" t="str">
            <v>211.101002</v>
          </cell>
          <cell r="N394">
            <v>133893.11069041246</v>
          </cell>
        </row>
        <row r="395">
          <cell r="A395" t="str">
            <v>211.101004</v>
          </cell>
          <cell r="N395">
            <v>13998.427891986927</v>
          </cell>
        </row>
        <row r="396">
          <cell r="A396" t="str">
            <v>211.101005</v>
          </cell>
          <cell r="N396">
            <v>-729.84123448999981</v>
          </cell>
        </row>
        <row r="397">
          <cell r="A397" t="str">
            <v>211.101007</v>
          </cell>
          <cell r="N397">
            <v>1670.26338633</v>
          </cell>
        </row>
        <row r="398">
          <cell r="A398" t="str">
            <v>211.101008</v>
          </cell>
          <cell r="N398">
            <v>17309.704190966811</v>
          </cell>
        </row>
        <row r="399">
          <cell r="A399" t="str">
            <v>211.101026</v>
          </cell>
          <cell r="N399">
            <v>1931.39227512</v>
          </cell>
        </row>
        <row r="400">
          <cell r="A400" t="str">
            <v>211.101201</v>
          </cell>
          <cell r="N400">
            <v>255.08889461478998</v>
          </cell>
        </row>
        <row r="401">
          <cell r="A401" t="str">
            <v>211.102301</v>
          </cell>
          <cell r="N401">
            <v>459385.52640624996</v>
          </cell>
        </row>
        <row r="402">
          <cell r="A402" t="str">
            <v>211.102501</v>
          </cell>
          <cell r="N402">
            <v>2661.5159950256348</v>
          </cell>
        </row>
        <row r="403">
          <cell r="A403" t="str">
            <v>211.102701</v>
          </cell>
          <cell r="N403">
            <v>1.3831822872161865</v>
          </cell>
        </row>
        <row r="404">
          <cell r="A404" t="str">
            <v>211.102702</v>
          </cell>
          <cell r="N404">
            <v>0</v>
          </cell>
        </row>
        <row r="405">
          <cell r="A405" t="str">
            <v>211.103001</v>
          </cell>
          <cell r="N405">
            <v>0</v>
          </cell>
        </row>
        <row r="406">
          <cell r="A406" t="str">
            <v>211.103002</v>
          </cell>
          <cell r="N406">
            <v>294661.63319999998</v>
          </cell>
        </row>
        <row r="407">
          <cell r="A407" t="str">
            <v>211.103205</v>
          </cell>
          <cell r="N407">
            <v>72848.502800000002</v>
          </cell>
        </row>
        <row r="408">
          <cell r="A408" t="str">
            <v>211.103301</v>
          </cell>
          <cell r="N408">
            <v>0</v>
          </cell>
        </row>
        <row r="409">
          <cell r="A409" t="str">
            <v>211.103305</v>
          </cell>
          <cell r="N409">
            <v>108684.69559999999</v>
          </cell>
        </row>
        <row r="410">
          <cell r="A410" t="str">
            <v>211.103500</v>
          </cell>
          <cell r="N410">
            <v>766007.43689999986</v>
          </cell>
        </row>
        <row r="411">
          <cell r="A411" t="str">
            <v>211.106103</v>
          </cell>
          <cell r="N411">
            <v>0</v>
          </cell>
        </row>
        <row r="412">
          <cell r="A412" t="str">
            <v>211.106104</v>
          </cell>
          <cell r="N412">
            <v>0</v>
          </cell>
        </row>
        <row r="413">
          <cell r="A413" t="str">
            <v>211.107101</v>
          </cell>
          <cell r="N413">
            <v>0</v>
          </cell>
        </row>
        <row r="414">
          <cell r="A414" t="str">
            <v>211.109902</v>
          </cell>
          <cell r="N414">
            <v>-1241432.6007999999</v>
          </cell>
        </row>
        <row r="415">
          <cell r="A415" t="str">
            <v>211.109903</v>
          </cell>
          <cell r="N415">
            <v>-155102.72090000001</v>
          </cell>
        </row>
        <row r="416">
          <cell r="A416" t="str">
            <v>211.109910</v>
          </cell>
          <cell r="N416">
            <v>400.62</v>
          </cell>
        </row>
        <row r="417">
          <cell r="A417" t="str">
            <v>212.101001</v>
          </cell>
          <cell r="N417">
            <v>590386.93607697485</v>
          </cell>
        </row>
        <row r="418">
          <cell r="A418" t="str">
            <v>212.101002</v>
          </cell>
          <cell r="N418">
            <v>1467960.7297989863</v>
          </cell>
        </row>
        <row r="419">
          <cell r="A419" t="str">
            <v>212.101004</v>
          </cell>
          <cell r="N419">
            <v>138282.66994478245</v>
          </cell>
        </row>
        <row r="420">
          <cell r="A420" t="str">
            <v>212.101005</v>
          </cell>
          <cell r="N420">
            <v>-16119.903683709997</v>
          </cell>
        </row>
        <row r="421">
          <cell r="A421" t="str">
            <v>212.101006</v>
          </cell>
          <cell r="N421">
            <v>841.46982872000001</v>
          </cell>
        </row>
        <row r="422">
          <cell r="A422" t="str">
            <v>212.101007</v>
          </cell>
          <cell r="N422">
            <v>23095.552696665312</v>
          </cell>
        </row>
        <row r="423">
          <cell r="A423" t="str">
            <v>212.101008</v>
          </cell>
          <cell r="N423">
            <v>194220.99114142414</v>
          </cell>
        </row>
        <row r="424">
          <cell r="A424" t="str">
            <v>212.101026</v>
          </cell>
          <cell r="N424">
            <v>21285.911963899998</v>
          </cell>
        </row>
        <row r="425">
          <cell r="A425" t="str">
            <v>212.101201</v>
          </cell>
          <cell r="N425">
            <v>25951.751871742636</v>
          </cell>
        </row>
        <row r="426">
          <cell r="A426" t="str">
            <v>212.101203</v>
          </cell>
          <cell r="N426">
            <v>6563.1170000000002</v>
          </cell>
        </row>
        <row r="427">
          <cell r="A427" t="str">
            <v>212.102301</v>
          </cell>
          <cell r="N427">
            <v>4876013.3150000004</v>
          </cell>
        </row>
        <row r="428">
          <cell r="A428" t="str">
            <v>212.102303</v>
          </cell>
          <cell r="N428">
            <v>37.30413818359375</v>
          </cell>
        </row>
        <row r="429">
          <cell r="A429" t="str">
            <v>212.102501</v>
          </cell>
          <cell r="N429">
            <v>54759.020715475082</v>
          </cell>
        </row>
        <row r="430">
          <cell r="A430" t="str">
            <v>212.102601</v>
          </cell>
          <cell r="N430">
            <v>302.59957885742187</v>
          </cell>
        </row>
        <row r="431">
          <cell r="A431" t="str">
            <v>212.102602</v>
          </cell>
          <cell r="N431">
            <v>0</v>
          </cell>
        </row>
        <row r="432">
          <cell r="A432" t="str">
            <v>212.102701</v>
          </cell>
          <cell r="N432">
            <v>1594.1898532509804</v>
          </cell>
        </row>
        <row r="433">
          <cell r="A433" t="str">
            <v>212.102702</v>
          </cell>
          <cell r="N433">
            <v>611.94640463590622</v>
          </cell>
        </row>
        <row r="434">
          <cell r="A434" t="str">
            <v>212.103001</v>
          </cell>
          <cell r="N434">
            <v>6380</v>
          </cell>
        </row>
        <row r="435">
          <cell r="A435" t="str">
            <v>212.103002</v>
          </cell>
          <cell r="N435">
            <v>1631356.3349000001</v>
          </cell>
        </row>
        <row r="436">
          <cell r="A436" t="str">
            <v>212.103101</v>
          </cell>
          <cell r="N436">
            <v>185.66157531738281</v>
          </cell>
        </row>
        <row r="437">
          <cell r="A437" t="str">
            <v>212.103103</v>
          </cell>
          <cell r="N437">
            <v>3961.7926788330078</v>
          </cell>
        </row>
        <row r="438">
          <cell r="A438" t="str">
            <v>212.103110</v>
          </cell>
          <cell r="N438">
            <v>2853.5273456573486</v>
          </cell>
        </row>
        <row r="439">
          <cell r="A439" t="str">
            <v>212.103115</v>
          </cell>
          <cell r="N439">
            <v>93.951709747314453</v>
          </cell>
        </row>
        <row r="440">
          <cell r="A440" t="str">
            <v>212.103201</v>
          </cell>
          <cell r="N440">
            <v>2029.9545000000001</v>
          </cell>
        </row>
        <row r="441">
          <cell r="A441" t="str">
            <v>212.103205</v>
          </cell>
          <cell r="N441">
            <v>1258610.6987999999</v>
          </cell>
        </row>
        <row r="442">
          <cell r="A442" t="str">
            <v>212.103305</v>
          </cell>
          <cell r="N442">
            <v>1184272.0048</v>
          </cell>
        </row>
        <row r="443">
          <cell r="A443" t="str">
            <v>212.103500</v>
          </cell>
          <cell r="N443">
            <v>8458732.6493999995</v>
          </cell>
        </row>
        <row r="444">
          <cell r="A444" t="str">
            <v>212.103603</v>
          </cell>
          <cell r="N444">
            <v>0</v>
          </cell>
        </row>
        <row r="445">
          <cell r="A445" t="str">
            <v>212.104103</v>
          </cell>
          <cell r="N445">
            <v>407.83</v>
          </cell>
        </row>
        <row r="446">
          <cell r="A446" t="str">
            <v>212.106103</v>
          </cell>
          <cell r="N446">
            <v>1352.0121169090271</v>
          </cell>
        </row>
        <row r="447">
          <cell r="A447" t="str">
            <v>212.106104</v>
          </cell>
          <cell r="N447">
            <v>0</v>
          </cell>
        </row>
        <row r="448">
          <cell r="A448" t="str">
            <v>212.107101</v>
          </cell>
          <cell r="N448">
            <v>4128.3707342147827</v>
          </cell>
        </row>
        <row r="449">
          <cell r="A449" t="str">
            <v>212.107206</v>
          </cell>
          <cell r="N449">
            <v>165.87301587301587</v>
          </cell>
        </row>
        <row r="450">
          <cell r="A450" t="str">
            <v>212.107807</v>
          </cell>
          <cell r="N450">
            <v>1146.9720843535008</v>
          </cell>
        </row>
        <row r="451">
          <cell r="A451" t="str">
            <v>212.107901</v>
          </cell>
          <cell r="N451">
            <v>0</v>
          </cell>
        </row>
        <row r="452">
          <cell r="A452" t="str">
            <v>212.109902</v>
          </cell>
          <cell r="N452">
            <v>-2040821.9502999997</v>
          </cell>
        </row>
        <row r="453">
          <cell r="A453" t="str">
            <v>212.109903</v>
          </cell>
          <cell r="N453">
            <v>-5106762.6311000008</v>
          </cell>
        </row>
        <row r="454">
          <cell r="A454" t="str">
            <v>212.109910</v>
          </cell>
          <cell r="N454">
            <v>6774.1200000000008</v>
          </cell>
        </row>
        <row r="455">
          <cell r="A455" t="str">
            <v>212.201201</v>
          </cell>
          <cell r="N455">
            <v>339.8689187953903</v>
          </cell>
        </row>
        <row r="456">
          <cell r="A456" t="str">
            <v>212.202301</v>
          </cell>
          <cell r="N456">
            <v>6170514.4225000003</v>
          </cell>
        </row>
        <row r="457">
          <cell r="A457" t="str">
            <v>212.202701</v>
          </cell>
          <cell r="N457">
            <v>7093.484918395593</v>
          </cell>
        </row>
        <row r="458">
          <cell r="A458" t="str">
            <v>212.203001</v>
          </cell>
          <cell r="N458">
            <v>1230</v>
          </cell>
        </row>
        <row r="459">
          <cell r="A459" t="str">
            <v>212.203002</v>
          </cell>
          <cell r="N459">
            <v>634815.92280000006</v>
          </cell>
        </row>
        <row r="460">
          <cell r="A460" t="str">
            <v>212.203101</v>
          </cell>
          <cell r="N460">
            <v>6052.5491943359375</v>
          </cell>
        </row>
        <row r="461">
          <cell r="A461" t="str">
            <v>212.203103</v>
          </cell>
          <cell r="N461">
            <v>7874.9020614624023</v>
          </cell>
        </row>
        <row r="462">
          <cell r="A462" t="str">
            <v>212.203110</v>
          </cell>
          <cell r="N462">
            <v>113.78965473175049</v>
          </cell>
        </row>
        <row r="463">
          <cell r="A463" t="str">
            <v>212.203115</v>
          </cell>
          <cell r="N463">
            <v>17.299680709838867</v>
          </cell>
        </row>
        <row r="464">
          <cell r="A464" t="str">
            <v>212.203201</v>
          </cell>
          <cell r="N464">
            <v>1939.4445000000001</v>
          </cell>
        </row>
        <row r="465">
          <cell r="A465" t="str">
            <v>212.203205</v>
          </cell>
          <cell r="N465">
            <v>3325112.4325999999</v>
          </cell>
        </row>
        <row r="466">
          <cell r="A466" t="str">
            <v>212.203305</v>
          </cell>
          <cell r="N466">
            <v>1040912.162</v>
          </cell>
        </row>
        <row r="467">
          <cell r="A467" t="str">
            <v>212.203500</v>
          </cell>
          <cell r="N467">
            <v>1127592.6580999999</v>
          </cell>
        </row>
        <row r="468">
          <cell r="A468" t="str">
            <v>212.209902</v>
          </cell>
          <cell r="N468">
            <v>0</v>
          </cell>
        </row>
        <row r="469">
          <cell r="A469" t="str">
            <v>212.209903</v>
          </cell>
          <cell r="N469">
            <v>-3733234.1395999999</v>
          </cell>
        </row>
        <row r="470">
          <cell r="A470" t="str">
            <v>212.209905</v>
          </cell>
          <cell r="N470">
            <v>163.98</v>
          </cell>
        </row>
        <row r="471">
          <cell r="A471" t="str">
            <v>212.209910</v>
          </cell>
          <cell r="N471">
            <v>977.27</v>
          </cell>
        </row>
        <row r="472">
          <cell r="A472" t="str">
            <v>213.101001</v>
          </cell>
          <cell r="N472">
            <v>330646.49357493594</v>
          </cell>
        </row>
        <row r="473">
          <cell r="A473" t="str">
            <v>213.101002</v>
          </cell>
          <cell r="N473">
            <v>903247.58371011191</v>
          </cell>
        </row>
        <row r="474">
          <cell r="A474" t="str">
            <v>213.101004</v>
          </cell>
          <cell r="N474">
            <v>98648.697598066909</v>
          </cell>
        </row>
        <row r="475">
          <cell r="A475" t="str">
            <v>213.101005</v>
          </cell>
          <cell r="N475">
            <v>-4517.0124583399993</v>
          </cell>
        </row>
        <row r="476">
          <cell r="A476" t="str">
            <v>213.101006</v>
          </cell>
          <cell r="N476">
            <v>37322.660825469997</v>
          </cell>
        </row>
        <row r="477">
          <cell r="A477" t="str">
            <v>213.101007</v>
          </cell>
          <cell r="N477">
            <v>12658.297076949999</v>
          </cell>
        </row>
        <row r="478">
          <cell r="A478" t="str">
            <v>213.101008</v>
          </cell>
          <cell r="N478">
            <v>118388.38688320351</v>
          </cell>
        </row>
        <row r="479">
          <cell r="A479" t="str">
            <v>213.101026</v>
          </cell>
          <cell r="N479">
            <v>13543.0507863</v>
          </cell>
        </row>
        <row r="480">
          <cell r="A480" t="str">
            <v>213.101201</v>
          </cell>
          <cell r="N480">
            <v>3144.6261261451814</v>
          </cell>
        </row>
        <row r="481">
          <cell r="A481" t="str">
            <v>213.101203</v>
          </cell>
          <cell r="N481">
            <v>2181.5814</v>
          </cell>
        </row>
        <row r="482">
          <cell r="A482" t="str">
            <v>213.102101</v>
          </cell>
          <cell r="N482">
            <v>823706.93915301503</v>
          </cell>
        </row>
        <row r="483">
          <cell r="A483" t="str">
            <v>213.102102</v>
          </cell>
          <cell r="N483">
            <v>436002.26012761705</v>
          </cell>
        </row>
        <row r="484">
          <cell r="A484" t="str">
            <v>213.102103</v>
          </cell>
          <cell r="N484">
            <v>53770.009765625</v>
          </cell>
        </row>
        <row r="485">
          <cell r="A485" t="str">
            <v>213.102104</v>
          </cell>
          <cell r="N485">
            <v>0</v>
          </cell>
        </row>
        <row r="486">
          <cell r="A486" t="str">
            <v>213.102301</v>
          </cell>
          <cell r="N486">
            <v>2183960.3245361326</v>
          </cell>
        </row>
        <row r="487">
          <cell r="A487" t="str">
            <v>213.102303</v>
          </cell>
          <cell r="N487">
            <v>74.118404388427734</v>
          </cell>
        </row>
        <row r="488">
          <cell r="A488" t="str">
            <v>213.102501</v>
          </cell>
          <cell r="N488">
            <v>56883.062797546387</v>
          </cell>
        </row>
        <row r="489">
          <cell r="A489" t="str">
            <v>213.102601</v>
          </cell>
          <cell r="N489">
            <v>52.055557250976562</v>
          </cell>
        </row>
        <row r="490">
          <cell r="A490" t="str">
            <v>213.102602</v>
          </cell>
          <cell r="N490">
            <v>465.38064575195312</v>
          </cell>
        </row>
        <row r="491">
          <cell r="A491" t="str">
            <v>213.102701</v>
          </cell>
          <cell r="N491">
            <v>3189.3761970996857</v>
          </cell>
        </row>
        <row r="492">
          <cell r="A492" t="str">
            <v>213.102702</v>
          </cell>
          <cell r="N492">
            <v>4922.9819635301828</v>
          </cell>
        </row>
        <row r="493">
          <cell r="A493" t="str">
            <v>213.102802</v>
          </cell>
          <cell r="N493">
            <v>0</v>
          </cell>
        </row>
        <row r="494">
          <cell r="A494" t="str">
            <v>213.103001</v>
          </cell>
          <cell r="N494">
            <v>3800</v>
          </cell>
        </row>
        <row r="495">
          <cell r="A495" t="str">
            <v>213.103002</v>
          </cell>
          <cell r="N495">
            <v>753070.08829999994</v>
          </cell>
        </row>
        <row r="496">
          <cell r="A496" t="str">
            <v>213.103102</v>
          </cell>
          <cell r="N496">
            <v>0</v>
          </cell>
        </row>
        <row r="497">
          <cell r="A497" t="str">
            <v>213.103103</v>
          </cell>
          <cell r="N497">
            <v>0</v>
          </cell>
        </row>
        <row r="498">
          <cell r="A498" t="str">
            <v>213.103110</v>
          </cell>
          <cell r="N498">
            <v>403.02593231201172</v>
          </cell>
        </row>
        <row r="499">
          <cell r="A499" t="str">
            <v>213.103115</v>
          </cell>
          <cell r="N499">
            <v>22272.143359375001</v>
          </cell>
        </row>
        <row r="500">
          <cell r="A500" t="str">
            <v>213.103202</v>
          </cell>
          <cell r="N500">
            <v>0</v>
          </cell>
        </row>
        <row r="501">
          <cell r="A501" t="str">
            <v>213.103205</v>
          </cell>
          <cell r="N501">
            <v>0</v>
          </cell>
        </row>
        <row r="502">
          <cell r="A502" t="str">
            <v>213.103301</v>
          </cell>
          <cell r="N502">
            <v>1381.0034790039062</v>
          </cell>
        </row>
        <row r="503">
          <cell r="A503" t="str">
            <v>213.103303</v>
          </cell>
          <cell r="N503">
            <v>270.70999999999998</v>
          </cell>
        </row>
        <row r="504">
          <cell r="A504" t="str">
            <v>213.103305</v>
          </cell>
          <cell r="N504">
            <v>406573.10859999998</v>
          </cell>
        </row>
        <row r="505">
          <cell r="A505" t="str">
            <v>213.103500</v>
          </cell>
          <cell r="N505">
            <v>1186167.0013000001</v>
          </cell>
        </row>
        <row r="506">
          <cell r="A506" t="str">
            <v>213.106103</v>
          </cell>
          <cell r="N506">
            <v>10806.778986930847</v>
          </cell>
        </row>
        <row r="507">
          <cell r="A507" t="str">
            <v>213.106104</v>
          </cell>
          <cell r="N507">
            <v>1434.8232849836349</v>
          </cell>
        </row>
        <row r="508">
          <cell r="A508" t="str">
            <v>213.107101</v>
          </cell>
          <cell r="N508">
            <v>287.22067070007324</v>
          </cell>
        </row>
        <row r="509">
          <cell r="A509" t="str">
            <v>213.107206</v>
          </cell>
          <cell r="N509">
            <v>63059.603558170929</v>
          </cell>
        </row>
        <row r="510">
          <cell r="A510" t="str">
            <v>213.107808</v>
          </cell>
          <cell r="N510">
            <v>0</v>
          </cell>
        </row>
        <row r="511">
          <cell r="A511" t="str">
            <v>213.109590</v>
          </cell>
          <cell r="N511">
            <v>0</v>
          </cell>
        </row>
        <row r="512">
          <cell r="A512" t="str">
            <v>213.109902</v>
          </cell>
          <cell r="N512">
            <v>-13414.9473</v>
          </cell>
        </row>
        <row r="513">
          <cell r="A513" t="str">
            <v>213.109903</v>
          </cell>
          <cell r="N513">
            <v>-1990170.0034999996</v>
          </cell>
        </row>
        <row r="514">
          <cell r="A514" t="str">
            <v>213.109910</v>
          </cell>
          <cell r="N514">
            <v>8413.02</v>
          </cell>
        </row>
        <row r="515">
          <cell r="A515" t="str">
            <v>213.203002</v>
          </cell>
          <cell r="N515">
            <v>788.798</v>
          </cell>
        </row>
        <row r="516">
          <cell r="A516" t="str">
            <v>213.203500</v>
          </cell>
          <cell r="N516">
            <v>225.43989999999997</v>
          </cell>
        </row>
        <row r="517">
          <cell r="A517" t="str">
            <v>213.209902</v>
          </cell>
          <cell r="N517">
            <v>0</v>
          </cell>
        </row>
        <row r="518">
          <cell r="A518" t="str">
            <v>213.209903</v>
          </cell>
          <cell r="N518">
            <v>0</v>
          </cell>
        </row>
        <row r="519">
          <cell r="A519" t="str">
            <v>214.101001</v>
          </cell>
          <cell r="N519">
            <v>340861.91760099307</v>
          </cell>
        </row>
        <row r="520">
          <cell r="A520" t="str">
            <v>214.101002</v>
          </cell>
          <cell r="N520">
            <v>887204.95008741959</v>
          </cell>
        </row>
        <row r="521">
          <cell r="A521" t="str">
            <v>214.101004</v>
          </cell>
          <cell r="N521">
            <v>85789.894767835285</v>
          </cell>
        </row>
        <row r="522">
          <cell r="A522" t="str">
            <v>214.101005</v>
          </cell>
          <cell r="N522">
            <v>-5439.3030645099989</v>
          </cell>
        </row>
        <row r="523">
          <cell r="A523" t="str">
            <v>214.101007</v>
          </cell>
          <cell r="N523">
            <v>14031.500503071671</v>
          </cell>
        </row>
        <row r="524">
          <cell r="A524" t="str">
            <v>214.101008</v>
          </cell>
          <cell r="N524">
            <v>117104.69599709139</v>
          </cell>
        </row>
        <row r="525">
          <cell r="A525" t="str">
            <v>214.101015</v>
          </cell>
          <cell r="N525">
            <v>0</v>
          </cell>
        </row>
        <row r="526">
          <cell r="A526" t="str">
            <v>214.101026</v>
          </cell>
          <cell r="N526">
            <v>12504.820560959999</v>
          </cell>
        </row>
        <row r="527">
          <cell r="A527" t="str">
            <v>214.101201</v>
          </cell>
          <cell r="N527">
            <v>3036.5614253178273</v>
          </cell>
        </row>
        <row r="528">
          <cell r="A528" t="str">
            <v>214.101203</v>
          </cell>
          <cell r="N528">
            <v>0</v>
          </cell>
        </row>
        <row r="529">
          <cell r="A529" t="str">
            <v>214.101401</v>
          </cell>
          <cell r="N529">
            <v>55.093899999999998</v>
          </cell>
        </row>
        <row r="530">
          <cell r="A530" t="str">
            <v>214.102001</v>
          </cell>
          <cell r="N530">
            <v>5697152.4968604632</v>
          </cell>
        </row>
        <row r="531">
          <cell r="A531" t="str">
            <v>214.102002</v>
          </cell>
          <cell r="N531">
            <v>2183026.5984598007</v>
          </cell>
        </row>
        <row r="532">
          <cell r="A532" t="str">
            <v>214.102101</v>
          </cell>
          <cell r="N532">
            <v>0</v>
          </cell>
        </row>
        <row r="533">
          <cell r="A533" t="str">
            <v>214.102226</v>
          </cell>
          <cell r="N533">
            <v>0</v>
          </cell>
        </row>
        <row r="534">
          <cell r="A534" t="str">
            <v>214.102301</v>
          </cell>
          <cell r="N534">
            <v>660128.30437156674</v>
          </cell>
        </row>
        <row r="535">
          <cell r="A535" t="str">
            <v>214.102302</v>
          </cell>
          <cell r="N535">
            <v>3786.7388553619385</v>
          </cell>
        </row>
        <row r="536">
          <cell r="A536" t="str">
            <v>214.102303</v>
          </cell>
          <cell r="N536">
            <v>18.523416519165039</v>
          </cell>
        </row>
        <row r="537">
          <cell r="A537" t="str">
            <v>214.102501</v>
          </cell>
          <cell r="N537">
            <v>91391.354482024108</v>
          </cell>
        </row>
        <row r="538">
          <cell r="A538" t="str">
            <v>214.102602</v>
          </cell>
          <cell r="N538">
            <v>0</v>
          </cell>
        </row>
        <row r="539">
          <cell r="A539" t="str">
            <v>214.102604</v>
          </cell>
          <cell r="N539">
            <v>0</v>
          </cell>
        </row>
        <row r="540">
          <cell r="A540" t="str">
            <v>214.102605</v>
          </cell>
          <cell r="N540">
            <v>0</v>
          </cell>
        </row>
        <row r="541">
          <cell r="A541" t="str">
            <v>214.102701</v>
          </cell>
          <cell r="N541">
            <v>3811.1573696136475</v>
          </cell>
        </row>
        <row r="542">
          <cell r="A542" t="str">
            <v>214.102702</v>
          </cell>
          <cell r="N542">
            <v>3579.6124248504639</v>
          </cell>
        </row>
        <row r="543">
          <cell r="A543" t="str">
            <v>214.102902</v>
          </cell>
          <cell r="N543">
            <v>0</v>
          </cell>
        </row>
        <row r="544">
          <cell r="A544" t="str">
            <v>214.102903</v>
          </cell>
          <cell r="N544">
            <v>978.97179829805191</v>
          </cell>
        </row>
        <row r="545">
          <cell r="A545" t="str">
            <v>214.103001</v>
          </cell>
          <cell r="N545">
            <v>3422</v>
          </cell>
        </row>
        <row r="546">
          <cell r="A546" t="str">
            <v>214.103002</v>
          </cell>
          <cell r="N546">
            <v>17820.4571</v>
          </cell>
        </row>
        <row r="547">
          <cell r="A547" t="str">
            <v>214.103101</v>
          </cell>
          <cell r="N547">
            <v>0</v>
          </cell>
        </row>
        <row r="548">
          <cell r="A548" t="str">
            <v>214.103102</v>
          </cell>
          <cell r="N548">
            <v>0</v>
          </cell>
        </row>
        <row r="549">
          <cell r="A549" t="str">
            <v>214.103103</v>
          </cell>
          <cell r="N549">
            <v>1293.9524669647217</v>
          </cell>
        </row>
        <row r="550">
          <cell r="A550" t="str">
            <v>214.103104</v>
          </cell>
          <cell r="N550">
            <v>0</v>
          </cell>
        </row>
        <row r="551">
          <cell r="A551" t="str">
            <v>214.103107</v>
          </cell>
          <cell r="N551">
            <v>124.10152435302734</v>
          </cell>
        </row>
        <row r="552">
          <cell r="A552" t="str">
            <v>214.103108</v>
          </cell>
          <cell r="N552">
            <v>85.415794372558594</v>
          </cell>
        </row>
        <row r="553">
          <cell r="A553" t="str">
            <v>214.103110</v>
          </cell>
          <cell r="N553">
            <v>193.08921051025391</v>
          </cell>
        </row>
        <row r="554">
          <cell r="A554" t="str">
            <v>214.103111</v>
          </cell>
          <cell r="N554">
            <v>13.77869987487793</v>
          </cell>
        </row>
        <row r="555">
          <cell r="A555" t="str">
            <v>214.103112</v>
          </cell>
          <cell r="N555">
            <v>0</v>
          </cell>
        </row>
        <row r="556">
          <cell r="A556" t="str">
            <v>214.103114</v>
          </cell>
          <cell r="N556">
            <v>0</v>
          </cell>
        </row>
        <row r="557">
          <cell r="A557" t="str">
            <v>214.103115</v>
          </cell>
          <cell r="N557">
            <v>89212.198761291511</v>
          </cell>
        </row>
        <row r="558">
          <cell r="A558" t="str">
            <v>214.103203</v>
          </cell>
          <cell r="N558">
            <v>118.80001831054687</v>
          </cell>
        </row>
        <row r="559">
          <cell r="A559" t="str">
            <v>214.103205</v>
          </cell>
          <cell r="N559">
            <v>3889.8057746887207</v>
          </cell>
        </row>
        <row r="560">
          <cell r="A560" t="str">
            <v>214.103301</v>
          </cell>
          <cell r="N560">
            <v>1499.3232421875</v>
          </cell>
        </row>
        <row r="561">
          <cell r="A561" t="str">
            <v>214.103402</v>
          </cell>
          <cell r="N561">
            <v>89.488700866699219</v>
          </cell>
        </row>
        <row r="562">
          <cell r="A562" t="str">
            <v>214.103403</v>
          </cell>
          <cell r="N562">
            <v>294.08731079101563</v>
          </cell>
        </row>
        <row r="563">
          <cell r="A563" t="str">
            <v>214.103404</v>
          </cell>
          <cell r="N563">
            <v>695.52001953125</v>
          </cell>
        </row>
        <row r="564">
          <cell r="A564" t="str">
            <v>214.103500</v>
          </cell>
          <cell r="N564">
            <v>12520.094400000002</v>
          </cell>
        </row>
        <row r="565">
          <cell r="A565" t="str">
            <v>214.103601</v>
          </cell>
          <cell r="N565">
            <v>0</v>
          </cell>
        </row>
        <row r="566">
          <cell r="A566" t="str">
            <v>214.103603</v>
          </cell>
          <cell r="N566">
            <v>9135.84</v>
          </cell>
        </row>
        <row r="567">
          <cell r="A567" t="str">
            <v>214.106103</v>
          </cell>
          <cell r="N567">
            <v>2339.3006181716919</v>
          </cell>
        </row>
        <row r="568">
          <cell r="A568" t="str">
            <v>214.106104</v>
          </cell>
          <cell r="N568">
            <v>1670.0325326025486</v>
          </cell>
        </row>
        <row r="569">
          <cell r="A569" t="str">
            <v>214.107101</v>
          </cell>
          <cell r="N569">
            <v>3453.3461488948233</v>
          </cell>
        </row>
        <row r="570">
          <cell r="A570" t="str">
            <v>214.107102</v>
          </cell>
          <cell r="N570">
            <v>0</v>
          </cell>
        </row>
        <row r="571">
          <cell r="A571" t="str">
            <v>214.107201</v>
          </cell>
          <cell r="N571">
            <v>0</v>
          </cell>
        </row>
        <row r="572">
          <cell r="A572" t="str">
            <v>214.107202</v>
          </cell>
          <cell r="N572">
            <v>3622.9843826937649</v>
          </cell>
        </row>
        <row r="573">
          <cell r="A573" t="str">
            <v>214.107206</v>
          </cell>
          <cell r="N573">
            <v>5643.2559760319937</v>
          </cell>
        </row>
        <row r="574">
          <cell r="A574" t="str">
            <v>214.107404</v>
          </cell>
          <cell r="N574">
            <v>0</v>
          </cell>
        </row>
        <row r="575">
          <cell r="A575" t="str">
            <v>214.107807</v>
          </cell>
          <cell r="N575">
            <v>69.255316618413417</v>
          </cell>
        </row>
        <row r="576">
          <cell r="A576" t="str">
            <v>214.107901</v>
          </cell>
          <cell r="N576">
            <v>1825.8666901049532</v>
          </cell>
        </row>
        <row r="577">
          <cell r="A577" t="str">
            <v>214.107903</v>
          </cell>
          <cell r="N577">
            <v>34.290221000474354</v>
          </cell>
        </row>
        <row r="578">
          <cell r="A578" t="str">
            <v>214.109902</v>
          </cell>
          <cell r="N578">
            <v>-8517.77</v>
          </cell>
        </row>
        <row r="579">
          <cell r="A579" t="str">
            <v>214.109903</v>
          </cell>
          <cell r="N579">
            <v>-2499845.6126000001</v>
          </cell>
        </row>
        <row r="580">
          <cell r="A580" t="str">
            <v>214.109910</v>
          </cell>
          <cell r="N580">
            <v>3866.59</v>
          </cell>
        </row>
        <row r="581">
          <cell r="A581" t="str">
            <v>214.202301</v>
          </cell>
          <cell r="N581">
            <v>0</v>
          </cell>
        </row>
        <row r="582">
          <cell r="A582" t="str">
            <v>214.203002</v>
          </cell>
          <cell r="N582">
            <v>79047.845000000001</v>
          </cell>
        </row>
        <row r="583">
          <cell r="A583" t="str">
            <v>214.203205</v>
          </cell>
          <cell r="N583">
            <v>28021.009699999999</v>
          </cell>
        </row>
        <row r="584">
          <cell r="A584" t="str">
            <v>214.203500</v>
          </cell>
          <cell r="N584">
            <v>158150.34650000001</v>
          </cell>
        </row>
        <row r="585">
          <cell r="A585" t="str">
            <v>214.207807</v>
          </cell>
          <cell r="N585">
            <v>0</v>
          </cell>
        </row>
        <row r="586">
          <cell r="A586" t="str">
            <v>214.209902</v>
          </cell>
          <cell r="N586">
            <v>0</v>
          </cell>
        </row>
        <row r="587">
          <cell r="A587" t="str">
            <v>214.209903</v>
          </cell>
          <cell r="N587">
            <v>-89199.1823</v>
          </cell>
        </row>
        <row r="588">
          <cell r="A588" t="str">
            <v>214.209910</v>
          </cell>
          <cell r="N588">
            <v>0</v>
          </cell>
        </row>
        <row r="589">
          <cell r="A589" t="str">
            <v>214.301008</v>
          </cell>
          <cell r="N589">
            <v>390.25509999999997</v>
          </cell>
        </row>
        <row r="590">
          <cell r="A590" t="str">
            <v>214.301201</v>
          </cell>
          <cell r="N590">
            <v>2612.2542614208196</v>
          </cell>
        </row>
        <row r="591">
          <cell r="A591" t="str">
            <v>214.301203</v>
          </cell>
          <cell r="N591">
            <v>1858.3866</v>
          </cell>
        </row>
        <row r="592">
          <cell r="A592" t="str">
            <v>214.301401</v>
          </cell>
          <cell r="N592">
            <v>59.054299999999998</v>
          </cell>
        </row>
        <row r="593">
          <cell r="A593" t="str">
            <v>214.302001</v>
          </cell>
          <cell r="N593">
            <v>264.91110497890963</v>
          </cell>
        </row>
        <row r="594">
          <cell r="A594" t="str">
            <v>214.302002</v>
          </cell>
          <cell r="N594">
            <v>412362.51783129881</v>
          </cell>
        </row>
        <row r="595">
          <cell r="A595" t="str">
            <v>214.302003</v>
          </cell>
          <cell r="N595">
            <v>79.051383399209485</v>
          </cell>
        </row>
        <row r="596">
          <cell r="A596" t="str">
            <v>214.302226</v>
          </cell>
          <cell r="N596">
            <v>1578.0068359375</v>
          </cell>
        </row>
        <row r="597">
          <cell r="A597" t="str">
            <v>214.302301</v>
          </cell>
          <cell r="N597">
            <v>35.110933685302733</v>
          </cell>
        </row>
        <row r="598">
          <cell r="A598" t="str">
            <v>214.302302</v>
          </cell>
          <cell r="N598">
            <v>-1.4605522155761719E-3</v>
          </cell>
        </row>
        <row r="599">
          <cell r="A599" t="str">
            <v>214.302501</v>
          </cell>
          <cell r="N599">
            <v>3070.8085446357727</v>
          </cell>
        </row>
        <row r="600">
          <cell r="A600" t="str">
            <v>214.302602</v>
          </cell>
          <cell r="N600">
            <v>351.33831787109375</v>
          </cell>
        </row>
        <row r="601">
          <cell r="A601" t="str">
            <v>214.302604</v>
          </cell>
          <cell r="N601">
            <v>17.251222610473633</v>
          </cell>
        </row>
        <row r="602">
          <cell r="A602" t="str">
            <v>214.302605</v>
          </cell>
          <cell r="N602">
            <v>37.878063201904297</v>
          </cell>
        </row>
        <row r="603">
          <cell r="A603" t="str">
            <v>214.302701</v>
          </cell>
          <cell r="N603">
            <v>59.279288768768311</v>
          </cell>
        </row>
        <row r="604">
          <cell r="A604" t="str">
            <v>214.302702</v>
          </cell>
          <cell r="N604">
            <v>834.49982285499573</v>
          </cell>
        </row>
        <row r="605">
          <cell r="A605" t="str">
            <v>214.302802</v>
          </cell>
          <cell r="N605">
            <v>0</v>
          </cell>
        </row>
        <row r="606">
          <cell r="A606" t="str">
            <v>214.302902</v>
          </cell>
          <cell r="N606">
            <v>15.353262424468994</v>
          </cell>
        </row>
        <row r="607">
          <cell r="A607" t="str">
            <v>214.303001</v>
          </cell>
          <cell r="N607">
            <v>2190</v>
          </cell>
        </row>
        <row r="608">
          <cell r="A608" t="str">
            <v>214.303002</v>
          </cell>
          <cell r="N608">
            <v>27369.921699999999</v>
          </cell>
        </row>
        <row r="609">
          <cell r="A609" t="str">
            <v>214.303101</v>
          </cell>
          <cell r="N609">
            <v>99.763961791992188</v>
          </cell>
        </row>
        <row r="610">
          <cell r="A610" t="str">
            <v>214.303102</v>
          </cell>
          <cell r="N610">
            <v>1276.4631527364254</v>
          </cell>
        </row>
        <row r="611">
          <cell r="A611" t="str">
            <v>214.303103</v>
          </cell>
          <cell r="N611">
            <v>1825.2878585904837</v>
          </cell>
        </row>
        <row r="612">
          <cell r="A612" t="str">
            <v>214.303107</v>
          </cell>
          <cell r="N612">
            <v>0</v>
          </cell>
        </row>
        <row r="613">
          <cell r="A613" t="str">
            <v>214.303109</v>
          </cell>
          <cell r="N613">
            <v>349.0064811706543</v>
          </cell>
        </row>
        <row r="614">
          <cell r="A614" t="str">
            <v>214.303110</v>
          </cell>
          <cell r="N614">
            <v>96.39643669128418</v>
          </cell>
        </row>
        <row r="615">
          <cell r="A615" t="str">
            <v>214.303111</v>
          </cell>
          <cell r="N615">
            <v>237.15640258789063</v>
          </cell>
        </row>
        <row r="616">
          <cell r="A616" t="str">
            <v>214.303112</v>
          </cell>
          <cell r="N616">
            <v>4.3622584342956543</v>
          </cell>
        </row>
        <row r="617">
          <cell r="A617" t="str">
            <v>214.303115</v>
          </cell>
          <cell r="N617">
            <v>4192.2936416864395</v>
          </cell>
        </row>
        <row r="618">
          <cell r="A618" t="str">
            <v>214.303201</v>
          </cell>
          <cell r="N618">
            <v>124.18350000000002</v>
          </cell>
        </row>
        <row r="619">
          <cell r="A619" t="str">
            <v>214.303202</v>
          </cell>
          <cell r="N619">
            <v>9772.6647360778807</v>
          </cell>
        </row>
        <row r="620">
          <cell r="A620" t="str">
            <v>214.303203</v>
          </cell>
          <cell r="N620">
            <v>103.20968437194824</v>
          </cell>
        </row>
        <row r="621">
          <cell r="A621" t="str">
            <v>214.303205</v>
          </cell>
          <cell r="N621">
            <v>1833.5250549316406</v>
          </cell>
        </row>
        <row r="622">
          <cell r="A622" t="str">
            <v>214.303301</v>
          </cell>
          <cell r="N622">
            <v>30449.099426269531</v>
          </cell>
        </row>
        <row r="623">
          <cell r="A623" t="str">
            <v>214.303411</v>
          </cell>
          <cell r="N623">
            <v>159.55468940734863</v>
          </cell>
        </row>
        <row r="624">
          <cell r="A624" t="str">
            <v>214.303500</v>
          </cell>
          <cell r="N624">
            <v>4280.5583000000006</v>
          </cell>
        </row>
        <row r="625">
          <cell r="A625" t="str">
            <v>214.303601</v>
          </cell>
          <cell r="N625">
            <v>85.188449859619141</v>
          </cell>
        </row>
        <row r="626">
          <cell r="A626" t="str">
            <v>214.303603</v>
          </cell>
          <cell r="N626">
            <v>0</v>
          </cell>
        </row>
        <row r="627">
          <cell r="A627" t="str">
            <v>214.306103</v>
          </cell>
          <cell r="N627">
            <v>2745.999351143837</v>
          </cell>
        </row>
        <row r="628">
          <cell r="A628" t="str">
            <v>214.306104</v>
          </cell>
          <cell r="N628">
            <v>291.33776807785034</v>
          </cell>
        </row>
        <row r="629">
          <cell r="A629" t="str">
            <v>214.307101</v>
          </cell>
          <cell r="N629">
            <v>52.70094108581543</v>
          </cell>
        </row>
        <row r="630">
          <cell r="A630" t="str">
            <v>214.307102</v>
          </cell>
          <cell r="N630">
            <v>0</v>
          </cell>
        </row>
        <row r="631">
          <cell r="A631" t="str">
            <v>214.307201</v>
          </cell>
          <cell r="N631">
            <v>0</v>
          </cell>
        </row>
        <row r="632">
          <cell r="A632" t="str">
            <v>214.307202</v>
          </cell>
          <cell r="N632">
            <v>0</v>
          </cell>
        </row>
        <row r="633">
          <cell r="A633" t="str">
            <v>214.307206</v>
          </cell>
          <cell r="N633">
            <v>29555.390959175911</v>
          </cell>
        </row>
        <row r="634">
          <cell r="A634" t="str">
            <v>214.307807</v>
          </cell>
          <cell r="N634">
            <v>0</v>
          </cell>
        </row>
        <row r="635">
          <cell r="A635" t="str">
            <v>214.307901</v>
          </cell>
          <cell r="N635">
            <v>615.63195048364696</v>
          </cell>
        </row>
        <row r="636">
          <cell r="A636" t="str">
            <v>214.307902</v>
          </cell>
          <cell r="N636">
            <v>-0.3</v>
          </cell>
        </row>
        <row r="637">
          <cell r="A637" t="str">
            <v>214.307907</v>
          </cell>
          <cell r="N637">
            <v>0</v>
          </cell>
        </row>
        <row r="638">
          <cell r="A638" t="str">
            <v>214.309902</v>
          </cell>
          <cell r="N638">
            <v>4263.2282999999998</v>
          </cell>
        </row>
        <row r="639">
          <cell r="A639" t="str">
            <v>214.309903</v>
          </cell>
          <cell r="N639">
            <v>-152733.36790000001</v>
          </cell>
        </row>
        <row r="640">
          <cell r="A640" t="str">
            <v>214.309910</v>
          </cell>
          <cell r="N640">
            <v>42.49</v>
          </cell>
        </row>
        <row r="641">
          <cell r="A641" t="str">
            <v>215.101001</v>
          </cell>
          <cell r="N641">
            <v>13960.642765657351</v>
          </cell>
        </row>
        <row r="642">
          <cell r="A642" t="str">
            <v>215.101002</v>
          </cell>
          <cell r="N642">
            <v>41113.743413328855</v>
          </cell>
        </row>
        <row r="643">
          <cell r="A643" t="str">
            <v>215.101004</v>
          </cell>
          <cell r="N643">
            <v>3849.3514743829237</v>
          </cell>
        </row>
        <row r="644">
          <cell r="A644" t="str">
            <v>215.101005</v>
          </cell>
          <cell r="N644">
            <v>62.549363359999916</v>
          </cell>
        </row>
        <row r="645">
          <cell r="A645" t="str">
            <v>215.101007</v>
          </cell>
          <cell r="N645">
            <v>1859.2623749900004</v>
          </cell>
        </row>
        <row r="646">
          <cell r="A646" t="str">
            <v>215.101008</v>
          </cell>
          <cell r="N646">
            <v>8240.8303510192272</v>
          </cell>
        </row>
        <row r="647">
          <cell r="A647" t="str">
            <v>215.101026</v>
          </cell>
          <cell r="N647">
            <v>561.03609043000006</v>
          </cell>
        </row>
        <row r="648">
          <cell r="A648" t="str">
            <v>215.101201</v>
          </cell>
          <cell r="N648">
            <v>16849.276149440142</v>
          </cell>
        </row>
        <row r="649">
          <cell r="A649" t="str">
            <v>215.101203</v>
          </cell>
          <cell r="N649">
            <v>16284.8374</v>
          </cell>
        </row>
        <row r="650">
          <cell r="A650" t="str">
            <v>215.102301</v>
          </cell>
          <cell r="N650">
            <v>292014.59176330565</v>
          </cell>
        </row>
        <row r="651">
          <cell r="A651" t="str">
            <v>215.102302</v>
          </cell>
          <cell r="N651">
            <v>30460.412445068359</v>
          </cell>
        </row>
        <row r="652">
          <cell r="A652" t="str">
            <v>215.102303</v>
          </cell>
          <cell r="N652">
            <v>704.1517333984375</v>
          </cell>
        </row>
        <row r="653">
          <cell r="A653" t="str">
            <v>215.102501</v>
          </cell>
          <cell r="N653">
            <v>282.57196617126465</v>
          </cell>
        </row>
        <row r="654">
          <cell r="A654" t="str">
            <v>215.102701</v>
          </cell>
          <cell r="N654">
            <v>3.0178627967834473</v>
          </cell>
        </row>
        <row r="655">
          <cell r="A655" t="str">
            <v>215.102702</v>
          </cell>
          <cell r="N655">
            <v>76.105502009391785</v>
          </cell>
        </row>
        <row r="656">
          <cell r="A656" t="str">
            <v>215.103001</v>
          </cell>
          <cell r="N656">
            <v>440</v>
          </cell>
        </row>
        <row r="657">
          <cell r="A657" t="str">
            <v>215.103002</v>
          </cell>
          <cell r="N657">
            <v>5268.0401000000002</v>
          </cell>
        </row>
        <row r="658">
          <cell r="A658" t="str">
            <v>215.103102</v>
          </cell>
          <cell r="N658">
            <v>55.504302024841309</v>
          </cell>
        </row>
        <row r="659">
          <cell r="A659" t="str">
            <v>215.103103</v>
          </cell>
          <cell r="N659">
            <v>218.15283393859863</v>
          </cell>
        </row>
        <row r="660">
          <cell r="A660" t="str">
            <v>215.103110</v>
          </cell>
          <cell r="N660">
            <v>46.151027679443359</v>
          </cell>
        </row>
        <row r="661">
          <cell r="A661" t="str">
            <v>215.103500</v>
          </cell>
          <cell r="N661">
            <v>10871.1988</v>
          </cell>
        </row>
        <row r="662">
          <cell r="A662" t="str">
            <v>215.106104</v>
          </cell>
          <cell r="N662">
            <v>189.1945629119873</v>
          </cell>
        </row>
        <row r="663">
          <cell r="A663" t="str">
            <v>215.107206</v>
          </cell>
          <cell r="N663">
            <v>342395.59848339867</v>
          </cell>
        </row>
        <row r="664">
          <cell r="A664" t="str">
            <v>215.109902</v>
          </cell>
          <cell r="N664">
            <v>2359122.6424999996</v>
          </cell>
        </row>
        <row r="665">
          <cell r="A665" t="str">
            <v>215.109903</v>
          </cell>
          <cell r="N665">
            <v>-844210.0033000001</v>
          </cell>
        </row>
        <row r="666">
          <cell r="A666" t="str">
            <v>215.109910</v>
          </cell>
          <cell r="N666">
            <v>40223.0386</v>
          </cell>
        </row>
        <row r="667">
          <cell r="A667" t="str">
            <v>215.203002</v>
          </cell>
          <cell r="N667">
            <v>16314.453200000002</v>
          </cell>
        </row>
        <row r="668">
          <cell r="A668" t="str">
            <v>215.203205</v>
          </cell>
          <cell r="N668">
            <v>0</v>
          </cell>
        </row>
        <row r="669">
          <cell r="A669" t="str">
            <v>215.203305</v>
          </cell>
          <cell r="N669">
            <v>38911.371899999998</v>
          </cell>
        </row>
        <row r="670">
          <cell r="A670" t="str">
            <v>215.203500</v>
          </cell>
          <cell r="N670">
            <v>26744.464899999999</v>
          </cell>
        </row>
        <row r="671">
          <cell r="A671" t="str">
            <v>215.209902</v>
          </cell>
          <cell r="N671">
            <v>0</v>
          </cell>
        </row>
        <row r="672">
          <cell r="A672" t="str">
            <v>215.209903</v>
          </cell>
          <cell r="N672">
            <v>-22075.731399999997</v>
          </cell>
        </row>
        <row r="673">
          <cell r="A673" t="str">
            <v>215.209910</v>
          </cell>
          <cell r="N673">
            <v>84.98</v>
          </cell>
        </row>
        <row r="674">
          <cell r="A674" t="str">
            <v>215.303002</v>
          </cell>
          <cell r="N674">
            <v>29968.988200000003</v>
          </cell>
        </row>
        <row r="675">
          <cell r="A675" t="str">
            <v>215.303500</v>
          </cell>
          <cell r="N675">
            <v>6209.5097999999998</v>
          </cell>
        </row>
        <row r="676">
          <cell r="A676" t="str">
            <v>215.309902</v>
          </cell>
          <cell r="N676">
            <v>0</v>
          </cell>
        </row>
        <row r="677">
          <cell r="A677" t="str">
            <v>215.309903</v>
          </cell>
          <cell r="N677">
            <v>-10817.9637</v>
          </cell>
        </row>
        <row r="678">
          <cell r="A678" t="str">
            <v>215.403002</v>
          </cell>
          <cell r="N678">
            <v>63663.293799999992</v>
          </cell>
        </row>
        <row r="679">
          <cell r="A679" t="str">
            <v>215.403500</v>
          </cell>
          <cell r="N679">
            <v>113483.43770000001</v>
          </cell>
        </row>
        <row r="680">
          <cell r="A680" t="str">
            <v>215.407902</v>
          </cell>
          <cell r="N680">
            <v>846.8</v>
          </cell>
        </row>
        <row r="681">
          <cell r="A681" t="str">
            <v>215.409902</v>
          </cell>
          <cell r="N681">
            <v>0</v>
          </cell>
        </row>
        <row r="682">
          <cell r="A682" t="str">
            <v>215.409903</v>
          </cell>
          <cell r="N682">
            <v>-49830.5285</v>
          </cell>
        </row>
        <row r="683">
          <cell r="A683" t="str">
            <v>215.409910</v>
          </cell>
          <cell r="N683">
            <v>0</v>
          </cell>
        </row>
        <row r="684">
          <cell r="A684" t="str">
            <v>216.101001</v>
          </cell>
          <cell r="N684">
            <v>170080.70706986147</v>
          </cell>
        </row>
        <row r="685">
          <cell r="A685" t="str">
            <v>216.101002</v>
          </cell>
          <cell r="N685">
            <v>458248.66513963084</v>
          </cell>
        </row>
        <row r="686">
          <cell r="A686" t="str">
            <v>216.101004</v>
          </cell>
          <cell r="N686">
            <v>46392.23524705453</v>
          </cell>
        </row>
        <row r="687">
          <cell r="A687" t="str">
            <v>216.101005</v>
          </cell>
          <cell r="N687">
            <v>-3657.2603303799997</v>
          </cell>
        </row>
        <row r="688">
          <cell r="A688" t="str">
            <v>216.101006</v>
          </cell>
          <cell r="N688">
            <v>149.73022552</v>
          </cell>
        </row>
        <row r="689">
          <cell r="A689" t="str">
            <v>216.101007</v>
          </cell>
          <cell r="N689">
            <v>7237.5155436957466</v>
          </cell>
        </row>
        <row r="690">
          <cell r="A690" t="str">
            <v>216.101008</v>
          </cell>
          <cell r="N690">
            <v>59139.600139155111</v>
          </cell>
        </row>
        <row r="691">
          <cell r="A691" t="str">
            <v>216.101026</v>
          </cell>
          <cell r="N691">
            <v>6241.3272758499988</v>
          </cell>
        </row>
        <row r="692">
          <cell r="A692" t="str">
            <v>216.102301</v>
          </cell>
          <cell r="N692">
            <v>1954056.524375</v>
          </cell>
        </row>
        <row r="693">
          <cell r="A693" t="str">
            <v>216.102501</v>
          </cell>
          <cell r="N693">
            <v>5362.7780344486237</v>
          </cell>
        </row>
        <row r="694">
          <cell r="A694" t="str">
            <v>216.102701</v>
          </cell>
          <cell r="N694">
            <v>104.280029296875</v>
          </cell>
        </row>
        <row r="695">
          <cell r="A695" t="str">
            <v>216.102702</v>
          </cell>
          <cell r="N695">
            <v>1226.9423856735229</v>
          </cell>
        </row>
        <row r="696">
          <cell r="A696" t="str">
            <v>216.103001</v>
          </cell>
          <cell r="N696">
            <v>0</v>
          </cell>
        </row>
        <row r="697">
          <cell r="A697" t="str">
            <v>216.103002</v>
          </cell>
          <cell r="N697">
            <v>0</v>
          </cell>
        </row>
        <row r="698">
          <cell r="A698" t="str">
            <v>216.103203</v>
          </cell>
          <cell r="N698">
            <v>0</v>
          </cell>
        </row>
        <row r="699">
          <cell r="A699" t="str">
            <v>216.103305</v>
          </cell>
          <cell r="N699">
            <v>0</v>
          </cell>
        </row>
        <row r="700">
          <cell r="A700" t="str">
            <v>216.103500</v>
          </cell>
          <cell r="N700">
            <v>6.07</v>
          </cell>
        </row>
        <row r="701">
          <cell r="A701" t="str">
            <v>216.107101</v>
          </cell>
          <cell r="N701">
            <v>160.55396270751953</v>
          </cell>
        </row>
        <row r="702">
          <cell r="A702" t="str">
            <v>216.109902</v>
          </cell>
          <cell r="N702">
            <v>0</v>
          </cell>
        </row>
        <row r="703">
          <cell r="A703" t="str">
            <v>216.109903</v>
          </cell>
          <cell r="N703">
            <v>-747895.80819999997</v>
          </cell>
        </row>
        <row r="704">
          <cell r="A704" t="str">
            <v>216.109910</v>
          </cell>
          <cell r="N704">
            <v>36.42</v>
          </cell>
        </row>
        <row r="705">
          <cell r="A705" t="str">
            <v>216.201201</v>
          </cell>
          <cell r="N705">
            <v>204.40086505553575</v>
          </cell>
        </row>
        <row r="706">
          <cell r="A706" t="str">
            <v>216.203002</v>
          </cell>
          <cell r="N706">
            <v>1369228.5526999999</v>
          </cell>
        </row>
        <row r="707">
          <cell r="A707" t="str">
            <v>216.203205</v>
          </cell>
          <cell r="N707">
            <v>40347.89</v>
          </cell>
        </row>
        <row r="708">
          <cell r="A708" t="str">
            <v>216.203305</v>
          </cell>
          <cell r="N708">
            <v>545754.44990000001</v>
          </cell>
        </row>
        <row r="709">
          <cell r="A709" t="str">
            <v>216.203500</v>
          </cell>
          <cell r="N709">
            <v>4009033.0700000008</v>
          </cell>
        </row>
        <row r="710">
          <cell r="A710" t="str">
            <v>216.207807</v>
          </cell>
          <cell r="N710">
            <v>1469.884318217391</v>
          </cell>
        </row>
        <row r="711">
          <cell r="A711" t="str">
            <v>216.209902</v>
          </cell>
          <cell r="N711">
            <v>-2554485.1824999996</v>
          </cell>
        </row>
        <row r="712">
          <cell r="A712" t="str">
            <v>216.209903</v>
          </cell>
          <cell r="N712">
            <v>-942229.34730000002</v>
          </cell>
        </row>
        <row r="713">
          <cell r="A713" t="str">
            <v>216.209910</v>
          </cell>
          <cell r="N713">
            <v>1887.77</v>
          </cell>
        </row>
        <row r="714">
          <cell r="A714" t="str">
            <v>217.101001</v>
          </cell>
          <cell r="N714">
            <v>84155.32145049292</v>
          </cell>
        </row>
        <row r="715">
          <cell r="A715" t="str">
            <v>217.101002</v>
          </cell>
          <cell r="N715">
            <v>244252.08359660738</v>
          </cell>
        </row>
        <row r="716">
          <cell r="A716" t="str">
            <v>217.101004</v>
          </cell>
          <cell r="N716">
            <v>22619.842917085218</v>
          </cell>
        </row>
        <row r="717">
          <cell r="A717" t="str">
            <v>217.101005</v>
          </cell>
          <cell r="N717">
            <v>-1713.0062900200001</v>
          </cell>
        </row>
        <row r="718">
          <cell r="A718" t="str">
            <v>217.101007</v>
          </cell>
          <cell r="N718">
            <v>8226.4211028618811</v>
          </cell>
        </row>
        <row r="719">
          <cell r="A719" t="str">
            <v>217.101008</v>
          </cell>
          <cell r="N719">
            <v>30010.082223120779</v>
          </cell>
        </row>
        <row r="720">
          <cell r="A720" t="str">
            <v>217.101026</v>
          </cell>
          <cell r="N720">
            <v>3531.4382259099993</v>
          </cell>
        </row>
        <row r="721">
          <cell r="A721" t="str">
            <v>217.101201</v>
          </cell>
          <cell r="N721">
            <v>75.006083432960565</v>
          </cell>
        </row>
        <row r="722">
          <cell r="A722" t="str">
            <v>217.102301</v>
          </cell>
          <cell r="N722">
            <v>474193.409609375</v>
          </cell>
        </row>
        <row r="723">
          <cell r="A723" t="str">
            <v>217.102501</v>
          </cell>
          <cell r="N723">
            <v>4643.0708825588226</v>
          </cell>
        </row>
        <row r="724">
          <cell r="A724" t="str">
            <v>217.102701</v>
          </cell>
          <cell r="N724">
            <v>0</v>
          </cell>
        </row>
        <row r="725">
          <cell r="A725" t="str">
            <v>217.102702</v>
          </cell>
          <cell r="N725">
            <v>10.888059616088867</v>
          </cell>
        </row>
        <row r="726">
          <cell r="A726" t="str">
            <v>217.103002</v>
          </cell>
          <cell r="N726">
            <v>435377.51770000003</v>
          </cell>
        </row>
        <row r="727">
          <cell r="A727" t="str">
            <v>217.103205</v>
          </cell>
          <cell r="N727">
            <v>229632.60880000002</v>
          </cell>
        </row>
        <row r="728">
          <cell r="A728" t="str">
            <v>217.103305</v>
          </cell>
          <cell r="N728">
            <v>301655.92480000004</v>
          </cell>
        </row>
        <row r="729">
          <cell r="A729" t="str">
            <v>217.103500</v>
          </cell>
          <cell r="N729">
            <v>1099932.8013999998</v>
          </cell>
        </row>
        <row r="730">
          <cell r="A730" t="str">
            <v>217.106103</v>
          </cell>
          <cell r="N730">
            <v>162.02130126953125</v>
          </cell>
        </row>
        <row r="731">
          <cell r="A731" t="str">
            <v>217.107807</v>
          </cell>
          <cell r="N731">
            <v>689.96428520610709</v>
          </cell>
        </row>
        <row r="732">
          <cell r="A732" t="str">
            <v>217.109902</v>
          </cell>
          <cell r="N732">
            <v>-557442.00679999997</v>
          </cell>
        </row>
        <row r="733">
          <cell r="A733" t="str">
            <v>217.109903</v>
          </cell>
          <cell r="N733">
            <v>-649310.87820000004</v>
          </cell>
        </row>
        <row r="734">
          <cell r="A734" t="str">
            <v>217.109910</v>
          </cell>
          <cell r="N734">
            <v>479.53</v>
          </cell>
        </row>
        <row r="735">
          <cell r="A735" t="str">
            <v>218.101001</v>
          </cell>
          <cell r="N735">
            <v>198214.3590255524</v>
          </cell>
        </row>
        <row r="736">
          <cell r="A736" t="str">
            <v>218.101002</v>
          </cell>
          <cell r="N736">
            <v>554319.51699264639</v>
          </cell>
        </row>
        <row r="737">
          <cell r="A737" t="str">
            <v>218.101004</v>
          </cell>
          <cell r="N737">
            <v>44514.649372252454</v>
          </cell>
        </row>
        <row r="738">
          <cell r="A738" t="str">
            <v>218.101005</v>
          </cell>
          <cell r="N738">
            <v>-2137.4615127699999</v>
          </cell>
        </row>
        <row r="739">
          <cell r="A739" t="str">
            <v>218.101007</v>
          </cell>
          <cell r="N739">
            <v>20335.22896593075</v>
          </cell>
        </row>
        <row r="740">
          <cell r="A740" t="str">
            <v>218.101008</v>
          </cell>
          <cell r="N740">
            <v>71110.63560607718</v>
          </cell>
        </row>
        <row r="741">
          <cell r="A741" t="str">
            <v>218.101026</v>
          </cell>
          <cell r="N741">
            <v>7801.8825749799989</v>
          </cell>
        </row>
        <row r="742">
          <cell r="A742" t="str">
            <v>218.101201</v>
          </cell>
          <cell r="N742">
            <v>1197.4538559756797</v>
          </cell>
        </row>
        <row r="743">
          <cell r="A743" t="str">
            <v>218.101203</v>
          </cell>
          <cell r="N743">
            <v>0</v>
          </cell>
        </row>
        <row r="744">
          <cell r="A744" t="str">
            <v>218.102301</v>
          </cell>
          <cell r="N744">
            <v>2876398.24</v>
          </cell>
        </row>
        <row r="745">
          <cell r="A745" t="str">
            <v>218.102501</v>
          </cell>
          <cell r="N745">
            <v>5199.8079073429108</v>
          </cell>
        </row>
        <row r="746">
          <cell r="A746" t="str">
            <v>218.102701</v>
          </cell>
          <cell r="N746">
            <v>30.49483323097229</v>
          </cell>
        </row>
        <row r="747">
          <cell r="A747" t="str">
            <v>218.102702</v>
          </cell>
          <cell r="N747">
            <v>27.710808277130127</v>
          </cell>
        </row>
        <row r="748">
          <cell r="A748" t="str">
            <v>218.103001</v>
          </cell>
          <cell r="N748">
            <v>60</v>
          </cell>
        </row>
        <row r="749">
          <cell r="A749" t="str">
            <v>218.103002</v>
          </cell>
          <cell r="N749">
            <v>1637225.9140000001</v>
          </cell>
        </row>
        <row r="750">
          <cell r="A750" t="str">
            <v>218.103205</v>
          </cell>
          <cell r="N750">
            <v>0</v>
          </cell>
        </row>
        <row r="751">
          <cell r="A751" t="str">
            <v>218.103305</v>
          </cell>
          <cell r="N751">
            <v>359370.57899999991</v>
          </cell>
        </row>
        <row r="752">
          <cell r="A752" t="str">
            <v>218.103500</v>
          </cell>
          <cell r="N752">
            <v>4489387.5910999998</v>
          </cell>
        </row>
        <row r="753">
          <cell r="A753" t="str">
            <v>218.104104</v>
          </cell>
          <cell r="N753">
            <v>0</v>
          </cell>
        </row>
        <row r="754">
          <cell r="A754" t="str">
            <v>218.106103</v>
          </cell>
          <cell r="N754">
            <v>177.495361328125</v>
          </cell>
        </row>
        <row r="755">
          <cell r="A755" t="str">
            <v>218.107101</v>
          </cell>
          <cell r="N755">
            <v>27.498577117919922</v>
          </cell>
        </row>
        <row r="756">
          <cell r="A756" t="str">
            <v>218.107206</v>
          </cell>
          <cell r="N756">
            <v>834521.80229999998</v>
          </cell>
        </row>
        <row r="757">
          <cell r="A757" t="str">
            <v>218.109902</v>
          </cell>
          <cell r="N757">
            <v>-515161.03359999997</v>
          </cell>
        </row>
        <row r="758">
          <cell r="A758" t="str">
            <v>218.109903</v>
          </cell>
          <cell r="N758">
            <v>-2893015.4929</v>
          </cell>
        </row>
        <row r="759">
          <cell r="A759" t="str">
            <v>218.109910</v>
          </cell>
          <cell r="N759">
            <v>2646.5199999999995</v>
          </cell>
        </row>
        <row r="760">
          <cell r="A760" t="str">
            <v>218.201202</v>
          </cell>
          <cell r="N760">
            <v>2335.9299999999998</v>
          </cell>
        </row>
        <row r="761">
          <cell r="A761" t="str">
            <v>218.202301</v>
          </cell>
          <cell r="N761">
            <v>2352921.8768750001</v>
          </cell>
        </row>
        <row r="762">
          <cell r="A762" t="str">
            <v>218.202701</v>
          </cell>
          <cell r="N762">
            <v>1639.3820263111033</v>
          </cell>
        </row>
        <row r="763">
          <cell r="A763" t="str">
            <v>218.203002</v>
          </cell>
          <cell r="N763">
            <v>231865.06679999997</v>
          </cell>
        </row>
        <row r="764">
          <cell r="A764" t="str">
            <v>218.203202</v>
          </cell>
          <cell r="N764">
            <v>560</v>
          </cell>
        </row>
        <row r="765">
          <cell r="A765" t="str">
            <v>218.203301</v>
          </cell>
          <cell r="N765">
            <v>-4.4359276289469562E-3</v>
          </cell>
        </row>
        <row r="766">
          <cell r="A766" t="str">
            <v>218.203305</v>
          </cell>
          <cell r="N766">
            <v>177219.7058</v>
          </cell>
        </row>
        <row r="767">
          <cell r="A767" t="str">
            <v>218.203500</v>
          </cell>
          <cell r="N767">
            <v>2089382.7736000004</v>
          </cell>
        </row>
        <row r="768">
          <cell r="A768" t="str">
            <v>218.207807</v>
          </cell>
          <cell r="N768">
            <v>3624.1310889475831</v>
          </cell>
        </row>
        <row r="769">
          <cell r="A769" t="str">
            <v>218.207901</v>
          </cell>
          <cell r="N769">
            <v>873.73079106140551</v>
          </cell>
        </row>
        <row r="770">
          <cell r="A770" t="str">
            <v>218.209903</v>
          </cell>
          <cell r="N770">
            <v>-1138329.2456999999</v>
          </cell>
        </row>
        <row r="771">
          <cell r="A771" t="str">
            <v>218.209910</v>
          </cell>
          <cell r="N771">
            <v>109.26</v>
          </cell>
        </row>
        <row r="772">
          <cell r="A772" t="str">
            <v>220.101001</v>
          </cell>
          <cell r="N772">
            <v>0</v>
          </cell>
        </row>
        <row r="773">
          <cell r="A773" t="str">
            <v>220.101002</v>
          </cell>
          <cell r="N773">
            <v>0</v>
          </cell>
        </row>
        <row r="774">
          <cell r="A774" t="str">
            <v>220.101005</v>
          </cell>
          <cell r="N774">
            <v>0</v>
          </cell>
        </row>
        <row r="775">
          <cell r="A775" t="str">
            <v>220.101008</v>
          </cell>
          <cell r="N775">
            <v>0</v>
          </cell>
        </row>
        <row r="776">
          <cell r="A776" t="str">
            <v>220.103002</v>
          </cell>
          <cell r="N776">
            <v>0</v>
          </cell>
        </row>
        <row r="777">
          <cell r="A777" t="str">
            <v>220.103115</v>
          </cell>
          <cell r="N777">
            <v>0</v>
          </cell>
        </row>
        <row r="778">
          <cell r="A778" t="str">
            <v>220.103500</v>
          </cell>
          <cell r="N778">
            <v>0</v>
          </cell>
        </row>
        <row r="779">
          <cell r="A779" t="str">
            <v>220.201008</v>
          </cell>
          <cell r="N779">
            <v>0</v>
          </cell>
        </row>
        <row r="780">
          <cell r="A780" t="str">
            <v>220.201201</v>
          </cell>
          <cell r="N780">
            <v>0</v>
          </cell>
        </row>
        <row r="781">
          <cell r="A781" t="str">
            <v>220.207901</v>
          </cell>
          <cell r="N781">
            <v>3.8253880396936779E-3</v>
          </cell>
        </row>
        <row r="782">
          <cell r="A782" t="str">
            <v>220.207906</v>
          </cell>
          <cell r="N782">
            <v>0</v>
          </cell>
        </row>
        <row r="783">
          <cell r="A783" t="str">
            <v>220.401008</v>
          </cell>
          <cell r="N783">
            <v>0</v>
          </cell>
        </row>
        <row r="784">
          <cell r="A784" t="str">
            <v>220.407807</v>
          </cell>
          <cell r="N784">
            <v>0</v>
          </cell>
        </row>
        <row r="785">
          <cell r="A785" t="str">
            <v>301.101001</v>
          </cell>
          <cell r="N785">
            <v>132470.12679234266</v>
          </cell>
        </row>
        <row r="786">
          <cell r="A786" t="str">
            <v>301.101002</v>
          </cell>
          <cell r="N786">
            <v>382917.33239081164</v>
          </cell>
        </row>
        <row r="787">
          <cell r="A787" t="str">
            <v>301.101004</v>
          </cell>
          <cell r="N787">
            <v>28318.207904142582</v>
          </cell>
        </row>
        <row r="788">
          <cell r="A788" t="str">
            <v>301.101005</v>
          </cell>
          <cell r="N788">
            <v>-1828.1129415100002</v>
          </cell>
        </row>
        <row r="789">
          <cell r="A789" t="str">
            <v>301.101007</v>
          </cell>
          <cell r="N789">
            <v>4278.0811656599999</v>
          </cell>
        </row>
        <row r="790">
          <cell r="A790" t="str">
            <v>301.101008</v>
          </cell>
          <cell r="N790">
            <v>47321.109876251961</v>
          </cell>
        </row>
        <row r="791">
          <cell r="A791" t="str">
            <v>301.101012</v>
          </cell>
          <cell r="N791">
            <v>0</v>
          </cell>
        </row>
        <row r="792">
          <cell r="A792" t="str">
            <v>301.101015</v>
          </cell>
          <cell r="N792">
            <v>560.80541593887051</v>
          </cell>
        </row>
        <row r="793">
          <cell r="A793" t="str">
            <v>301.101026</v>
          </cell>
          <cell r="N793">
            <v>5322.36309884</v>
          </cell>
        </row>
        <row r="794">
          <cell r="A794" t="str">
            <v>301.101101</v>
          </cell>
          <cell r="N794">
            <v>508189.88530000002</v>
          </cell>
        </row>
        <row r="795">
          <cell r="A795" t="str">
            <v>301.101102</v>
          </cell>
          <cell r="N795">
            <v>102300.1073</v>
          </cell>
        </row>
        <row r="796">
          <cell r="A796" t="str">
            <v>301.101103</v>
          </cell>
          <cell r="N796">
            <v>76727.052416990002</v>
          </cell>
        </row>
        <row r="797">
          <cell r="A797" t="str">
            <v>301.101104</v>
          </cell>
          <cell r="N797">
            <v>27307.899699999998</v>
          </cell>
        </row>
        <row r="798">
          <cell r="A798" t="str">
            <v>301.101109</v>
          </cell>
          <cell r="N798">
            <v>0</v>
          </cell>
        </row>
        <row r="799">
          <cell r="A799" t="str">
            <v>301.102201</v>
          </cell>
          <cell r="N799">
            <v>0</v>
          </cell>
        </row>
        <row r="800">
          <cell r="A800" t="str">
            <v>301.102220</v>
          </cell>
          <cell r="N800">
            <v>0</v>
          </cell>
        </row>
        <row r="801">
          <cell r="A801" t="str">
            <v>301.102224</v>
          </cell>
          <cell r="N801">
            <v>0</v>
          </cell>
        </row>
        <row r="802">
          <cell r="A802" t="str">
            <v>301.102501</v>
          </cell>
          <cell r="N802">
            <v>43512.968394525349</v>
          </cell>
        </row>
        <row r="803">
          <cell r="A803" t="str">
            <v>301.102601</v>
          </cell>
          <cell r="N803">
            <v>0</v>
          </cell>
        </row>
        <row r="804">
          <cell r="A804" t="str">
            <v>301.102602</v>
          </cell>
          <cell r="N804">
            <v>393.73837280273437</v>
          </cell>
        </row>
        <row r="805">
          <cell r="A805" t="str">
            <v>301.102603</v>
          </cell>
          <cell r="N805">
            <v>0</v>
          </cell>
        </row>
        <row r="806">
          <cell r="A806" t="str">
            <v>301.102604</v>
          </cell>
          <cell r="N806">
            <v>0</v>
          </cell>
        </row>
        <row r="807">
          <cell r="A807" t="str">
            <v>301.102701</v>
          </cell>
          <cell r="N807">
            <v>657.97637152671814</v>
          </cell>
        </row>
        <row r="808">
          <cell r="A808" t="str">
            <v>301.102702</v>
          </cell>
          <cell r="N808">
            <v>1283.7054181098938</v>
          </cell>
        </row>
        <row r="809">
          <cell r="A809" t="str">
            <v>301.102802</v>
          </cell>
          <cell r="N809">
            <v>0</v>
          </cell>
        </row>
        <row r="810">
          <cell r="A810" t="str">
            <v>301.102902</v>
          </cell>
          <cell r="N810">
            <v>4028.3635864257812</v>
          </cell>
        </row>
        <row r="811">
          <cell r="A811" t="str">
            <v>301.103102</v>
          </cell>
          <cell r="N811">
            <v>77.000425338745117</v>
          </cell>
        </row>
        <row r="812">
          <cell r="A812" t="str">
            <v>301.103105</v>
          </cell>
          <cell r="N812">
            <v>0</v>
          </cell>
        </row>
        <row r="813">
          <cell r="A813" t="str">
            <v>301.103107</v>
          </cell>
          <cell r="N813">
            <v>0</v>
          </cell>
        </row>
        <row r="814">
          <cell r="A814" t="str">
            <v>301.103108</v>
          </cell>
          <cell r="N814">
            <v>0</v>
          </cell>
        </row>
        <row r="815">
          <cell r="A815" t="str">
            <v>301.103109</v>
          </cell>
          <cell r="N815">
            <v>208.36404418945312</v>
          </cell>
        </row>
        <row r="816">
          <cell r="A816" t="str">
            <v>301.103111</v>
          </cell>
          <cell r="N816">
            <v>6.7858762741088867</v>
          </cell>
        </row>
        <row r="817">
          <cell r="A817" t="str">
            <v>301.103114</v>
          </cell>
          <cell r="N817">
            <v>1785.7142857142858</v>
          </cell>
        </row>
        <row r="818">
          <cell r="A818" t="str">
            <v>301.103115</v>
          </cell>
          <cell r="N818">
            <v>0</v>
          </cell>
        </row>
        <row r="819">
          <cell r="A819" t="str">
            <v>301.103201</v>
          </cell>
          <cell r="N819">
            <v>0</v>
          </cell>
        </row>
        <row r="820">
          <cell r="A820" t="str">
            <v>301.103404</v>
          </cell>
          <cell r="N820">
            <v>8063.9580078125</v>
          </cell>
        </row>
        <row r="821">
          <cell r="A821" t="str">
            <v>301.103408</v>
          </cell>
          <cell r="N821">
            <v>0</v>
          </cell>
        </row>
        <row r="822">
          <cell r="A822" t="str">
            <v>301.103409</v>
          </cell>
          <cell r="N822">
            <v>1831.073076668657</v>
          </cell>
        </row>
        <row r="823">
          <cell r="A823" t="str">
            <v>301.103602</v>
          </cell>
          <cell r="N823">
            <v>0</v>
          </cell>
        </row>
        <row r="824">
          <cell r="A824" t="str">
            <v>301.103603</v>
          </cell>
          <cell r="N824">
            <v>848.4000244140625</v>
          </cell>
        </row>
        <row r="825">
          <cell r="A825" t="str">
            <v>301.103604</v>
          </cell>
          <cell r="N825">
            <v>5.6814508438110352</v>
          </cell>
        </row>
        <row r="826">
          <cell r="A826" t="str">
            <v>301.106102</v>
          </cell>
          <cell r="N826">
            <v>0</v>
          </cell>
        </row>
        <row r="827">
          <cell r="A827" t="str">
            <v>301.106103</v>
          </cell>
          <cell r="N827">
            <v>27263.580511331558</v>
          </cell>
        </row>
        <row r="828">
          <cell r="A828" t="str">
            <v>301.106104</v>
          </cell>
          <cell r="N828">
            <v>4510.4350244700909</v>
          </cell>
        </row>
        <row r="829">
          <cell r="A829" t="str">
            <v>301.107101</v>
          </cell>
          <cell r="N829">
            <v>2414.7661496582259</v>
          </cell>
        </row>
        <row r="830">
          <cell r="A830" t="str">
            <v>301.107102</v>
          </cell>
          <cell r="N830">
            <v>551.16542053222656</v>
          </cell>
        </row>
        <row r="831">
          <cell r="A831" t="str">
            <v>301.107201</v>
          </cell>
          <cell r="N831">
            <v>1348.8049897013659</v>
          </cell>
        </row>
        <row r="832">
          <cell r="A832" t="str">
            <v>301.107202</v>
          </cell>
          <cell r="N832">
            <v>38.902987958350302</v>
          </cell>
        </row>
        <row r="833">
          <cell r="A833" t="str">
            <v>301.107206</v>
          </cell>
          <cell r="N833">
            <v>0</v>
          </cell>
        </row>
        <row r="834">
          <cell r="A834" t="str">
            <v>301.107404</v>
          </cell>
          <cell r="N834">
            <v>7500</v>
          </cell>
        </row>
        <row r="835">
          <cell r="A835" t="str">
            <v>301.107502</v>
          </cell>
          <cell r="N835">
            <v>132.38</v>
          </cell>
        </row>
        <row r="836">
          <cell r="A836" t="str">
            <v>301.107504</v>
          </cell>
          <cell r="N836">
            <v>0</v>
          </cell>
        </row>
        <row r="837">
          <cell r="A837" t="str">
            <v>301.107505</v>
          </cell>
          <cell r="N837">
            <v>0</v>
          </cell>
        </row>
        <row r="838">
          <cell r="A838" t="str">
            <v>301.107807</v>
          </cell>
          <cell r="N838">
            <v>0</v>
          </cell>
        </row>
        <row r="839">
          <cell r="A839" t="str">
            <v>301.107808</v>
          </cell>
          <cell r="N839">
            <v>992.77964072987959</v>
          </cell>
        </row>
        <row r="840">
          <cell r="A840" t="str">
            <v>301.107901</v>
          </cell>
          <cell r="N840">
            <v>1715.9118498734513</v>
          </cell>
        </row>
        <row r="841">
          <cell r="A841" t="str">
            <v>301.107902</v>
          </cell>
          <cell r="N841">
            <v>1.0170323244415745E-3</v>
          </cell>
        </row>
        <row r="842">
          <cell r="A842" t="str">
            <v>301.108000</v>
          </cell>
          <cell r="N842">
            <v>0</v>
          </cell>
        </row>
        <row r="843">
          <cell r="A843" t="str">
            <v>301.109910</v>
          </cell>
          <cell r="N843">
            <v>6.07</v>
          </cell>
        </row>
        <row r="844">
          <cell r="A844" t="str">
            <v>302.102301</v>
          </cell>
          <cell r="N844">
            <v>38664.027893066406</v>
          </cell>
        </row>
        <row r="845">
          <cell r="A845" t="str">
            <v>302.103002</v>
          </cell>
          <cell r="N845">
            <v>21650.877</v>
          </cell>
        </row>
        <row r="846">
          <cell r="A846" t="str">
            <v>302.103205</v>
          </cell>
          <cell r="N846">
            <v>952.49</v>
          </cell>
        </row>
        <row r="847">
          <cell r="A847" t="str">
            <v>302.103500</v>
          </cell>
          <cell r="N847">
            <v>44101.707899999987</v>
          </cell>
        </row>
        <row r="848">
          <cell r="A848" t="str">
            <v>302.107807</v>
          </cell>
          <cell r="N848">
            <v>0</v>
          </cell>
        </row>
        <row r="849">
          <cell r="A849" t="str">
            <v>304.101008</v>
          </cell>
          <cell r="N849">
            <v>0</v>
          </cell>
        </row>
        <row r="850">
          <cell r="A850" t="str">
            <v>304.101201</v>
          </cell>
          <cell r="N850">
            <v>485.43277186805005</v>
          </cell>
        </row>
        <row r="851">
          <cell r="A851" t="str">
            <v>304.101203</v>
          </cell>
          <cell r="N851">
            <v>0</v>
          </cell>
        </row>
        <row r="852">
          <cell r="A852" t="str">
            <v>304.101401</v>
          </cell>
          <cell r="N852">
            <v>2161.9096</v>
          </cell>
        </row>
        <row r="853">
          <cell r="A853" t="str">
            <v>304.102301</v>
          </cell>
          <cell r="N853">
            <v>2870.934684753418</v>
          </cell>
        </row>
        <row r="854">
          <cell r="A854" t="str">
            <v>304.102302</v>
          </cell>
          <cell r="N854">
            <v>125.52605652809143</v>
          </cell>
        </row>
        <row r="855">
          <cell r="A855" t="str">
            <v>304.102602</v>
          </cell>
          <cell r="N855">
            <v>0</v>
          </cell>
        </row>
        <row r="856">
          <cell r="A856" t="str">
            <v>304.102702</v>
          </cell>
          <cell r="N856">
            <v>0</v>
          </cell>
        </row>
        <row r="857">
          <cell r="A857" t="str">
            <v>304.103002</v>
          </cell>
          <cell r="N857">
            <v>99031.540599999993</v>
          </cell>
        </row>
        <row r="858">
          <cell r="A858" t="str">
            <v>304.103111</v>
          </cell>
          <cell r="N858">
            <v>0</v>
          </cell>
        </row>
        <row r="859">
          <cell r="A859" t="str">
            <v>304.103114</v>
          </cell>
          <cell r="N859">
            <v>43.214528513683717</v>
          </cell>
        </row>
        <row r="860">
          <cell r="A860" t="str">
            <v>304.103301</v>
          </cell>
          <cell r="N860">
            <v>2423.08349609375</v>
          </cell>
        </row>
        <row r="861">
          <cell r="A861" t="str">
            <v>304.103500</v>
          </cell>
          <cell r="N861">
            <v>40714.819900000002</v>
          </cell>
        </row>
        <row r="862">
          <cell r="A862" t="str">
            <v>304.106104</v>
          </cell>
          <cell r="N862">
            <v>0</v>
          </cell>
        </row>
        <row r="863">
          <cell r="A863" t="str">
            <v>304.107206</v>
          </cell>
          <cell r="N863">
            <v>3259.7872137984214</v>
          </cell>
        </row>
        <row r="864">
          <cell r="A864" t="str">
            <v>304.107810</v>
          </cell>
          <cell r="N864">
            <v>0</v>
          </cell>
        </row>
        <row r="865">
          <cell r="A865" t="str">
            <v>304.109902</v>
          </cell>
          <cell r="N865">
            <v>13933.7521</v>
          </cell>
        </row>
        <row r="866">
          <cell r="A866" t="str">
            <v>304.109910</v>
          </cell>
          <cell r="N866">
            <v>1238.28</v>
          </cell>
        </row>
        <row r="867">
          <cell r="A867" t="str">
            <v>304.203002</v>
          </cell>
          <cell r="N867">
            <v>4890.2822000000006</v>
          </cell>
        </row>
        <row r="868">
          <cell r="A868" t="str">
            <v>304.203500</v>
          </cell>
          <cell r="N868">
            <v>6765.7402999999995</v>
          </cell>
        </row>
        <row r="869">
          <cell r="A869" t="str">
            <v>304.207206</v>
          </cell>
          <cell r="N869">
            <v>0</v>
          </cell>
        </row>
        <row r="870">
          <cell r="A870" t="str">
            <v>304.209910</v>
          </cell>
          <cell r="N870">
            <v>0</v>
          </cell>
        </row>
        <row r="871">
          <cell r="A871" t="str">
            <v>304.303002</v>
          </cell>
          <cell r="N871">
            <v>10355.9853</v>
          </cell>
        </row>
        <row r="872">
          <cell r="A872" t="str">
            <v>304.303500</v>
          </cell>
          <cell r="N872">
            <v>943.68829999999991</v>
          </cell>
        </row>
        <row r="873">
          <cell r="A873" t="str">
            <v>305.101001</v>
          </cell>
          <cell r="N873">
            <v>195799.35445244829</v>
          </cell>
        </row>
        <row r="874">
          <cell r="A874" t="str">
            <v>305.101002</v>
          </cell>
          <cell r="N874">
            <v>494627.73563104187</v>
          </cell>
        </row>
        <row r="875">
          <cell r="A875" t="str">
            <v>305.101004</v>
          </cell>
          <cell r="N875">
            <v>33184.948711520286</v>
          </cell>
        </row>
        <row r="876">
          <cell r="A876" t="str">
            <v>305.101005</v>
          </cell>
          <cell r="N876">
            <v>-5259.7517767199997</v>
          </cell>
        </row>
        <row r="877">
          <cell r="A877" t="str">
            <v>305.101006</v>
          </cell>
          <cell r="N877">
            <v>0</v>
          </cell>
        </row>
        <row r="878">
          <cell r="A878" t="str">
            <v>305.101007</v>
          </cell>
          <cell r="N878">
            <v>4865.9348727161114</v>
          </cell>
        </row>
        <row r="879">
          <cell r="A879" t="str">
            <v>305.101008</v>
          </cell>
          <cell r="N879">
            <v>63732.699706726729</v>
          </cell>
        </row>
        <row r="880">
          <cell r="A880" t="str">
            <v>305.101012</v>
          </cell>
          <cell r="N880">
            <v>0</v>
          </cell>
        </row>
        <row r="881">
          <cell r="A881" t="str">
            <v>305.101026</v>
          </cell>
          <cell r="N881">
            <v>6828.8674530799999</v>
          </cell>
        </row>
        <row r="882">
          <cell r="A882" t="str">
            <v>305.102201</v>
          </cell>
          <cell r="N882">
            <v>449.91379547119141</v>
          </cell>
        </row>
        <row r="883">
          <cell r="A883" t="str">
            <v>305.102220</v>
          </cell>
          <cell r="N883">
            <v>0</v>
          </cell>
        </row>
        <row r="884">
          <cell r="A884" t="str">
            <v>305.102224</v>
          </cell>
          <cell r="N884">
            <v>0</v>
          </cell>
        </row>
        <row r="885">
          <cell r="A885" t="str">
            <v>305.102303</v>
          </cell>
          <cell r="N885">
            <v>91.65960693359375</v>
          </cell>
        </row>
        <row r="886">
          <cell r="A886" t="str">
            <v>305.102501</v>
          </cell>
          <cell r="N886">
            <v>15709.082703828812</v>
          </cell>
        </row>
        <row r="887">
          <cell r="A887" t="str">
            <v>305.102604</v>
          </cell>
          <cell r="N887">
            <v>0</v>
          </cell>
        </row>
        <row r="888">
          <cell r="A888" t="str">
            <v>305.102701</v>
          </cell>
          <cell r="N888">
            <v>120.28311276435852</v>
          </cell>
        </row>
        <row r="889">
          <cell r="A889" t="str">
            <v>305.102702</v>
          </cell>
          <cell r="N889">
            <v>214.39739298820496</v>
          </cell>
        </row>
        <row r="890">
          <cell r="A890" t="str">
            <v>305.102901</v>
          </cell>
          <cell r="N890">
            <v>2362.0208946248067</v>
          </cell>
        </row>
        <row r="891">
          <cell r="A891" t="str">
            <v>305.102902</v>
          </cell>
          <cell r="N891">
            <v>218835.26311101351</v>
          </cell>
        </row>
        <row r="892">
          <cell r="A892" t="str">
            <v>305.103002</v>
          </cell>
          <cell r="N892">
            <v>81176.583500000008</v>
          </cell>
        </row>
        <row r="893">
          <cell r="A893" t="str">
            <v>305.103102</v>
          </cell>
          <cell r="N893">
            <v>0</v>
          </cell>
        </row>
        <row r="894">
          <cell r="A894" t="str">
            <v>305.103110</v>
          </cell>
          <cell r="N894">
            <v>0</v>
          </cell>
        </row>
        <row r="895">
          <cell r="A895" t="str">
            <v>305.103111</v>
          </cell>
          <cell r="N895">
            <v>330.11624145507812</v>
          </cell>
        </row>
        <row r="896">
          <cell r="A896" t="str">
            <v>305.103112</v>
          </cell>
          <cell r="N896">
            <v>0</v>
          </cell>
        </row>
        <row r="897">
          <cell r="A897" t="str">
            <v>305.103114</v>
          </cell>
          <cell r="N897">
            <v>0</v>
          </cell>
        </row>
        <row r="898">
          <cell r="A898" t="str">
            <v>305.103115</v>
          </cell>
          <cell r="N898">
            <v>10359.963559627533</v>
          </cell>
        </row>
        <row r="899">
          <cell r="A899" t="str">
            <v>305.103409</v>
          </cell>
          <cell r="N899">
            <v>1116.1115036010742</v>
          </cell>
        </row>
        <row r="900">
          <cell r="A900" t="str">
            <v>305.103500</v>
          </cell>
          <cell r="N900">
            <v>11922.454300000001</v>
          </cell>
        </row>
        <row r="901">
          <cell r="A901" t="str">
            <v>305.103604</v>
          </cell>
          <cell r="N901">
            <v>0</v>
          </cell>
        </row>
        <row r="902">
          <cell r="A902" t="str">
            <v>305.106103</v>
          </cell>
          <cell r="N902">
            <v>847.78858280181885</v>
          </cell>
        </row>
        <row r="903">
          <cell r="A903" t="str">
            <v>305.106104</v>
          </cell>
          <cell r="N903">
            <v>1160.6777746975422</v>
          </cell>
        </row>
        <row r="904">
          <cell r="A904" t="str">
            <v>305.107101</v>
          </cell>
          <cell r="N904">
            <v>691.6368362903595</v>
          </cell>
        </row>
        <row r="905">
          <cell r="A905" t="str">
            <v>305.107201</v>
          </cell>
          <cell r="N905">
            <v>0</v>
          </cell>
        </row>
        <row r="906">
          <cell r="A906" t="str">
            <v>305.107404</v>
          </cell>
          <cell r="N906">
            <v>119.04761904761905</v>
          </cell>
        </row>
        <row r="907">
          <cell r="A907" t="str">
            <v>305.107502</v>
          </cell>
          <cell r="N907">
            <v>429.16430473000003</v>
          </cell>
        </row>
        <row r="908">
          <cell r="A908" t="str">
            <v>305.107807</v>
          </cell>
          <cell r="N908">
            <v>26.719576719576722</v>
          </cell>
        </row>
        <row r="909">
          <cell r="A909" t="str">
            <v>305.109902</v>
          </cell>
          <cell r="N909">
            <v>0</v>
          </cell>
        </row>
        <row r="910">
          <cell r="A910" t="str">
            <v>305.109905</v>
          </cell>
          <cell r="N910">
            <v>-721534.82</v>
          </cell>
        </row>
        <row r="911">
          <cell r="A911" t="str">
            <v>305.109910</v>
          </cell>
          <cell r="N911">
            <v>0</v>
          </cell>
        </row>
        <row r="912">
          <cell r="A912" t="str">
            <v>306.101001</v>
          </cell>
          <cell r="N912">
            <v>52215.113973187392</v>
          </cell>
        </row>
        <row r="913">
          <cell r="A913" t="str">
            <v>306.101002</v>
          </cell>
          <cell r="N913">
            <v>153083.04479237259</v>
          </cell>
        </row>
        <row r="914">
          <cell r="A914" t="str">
            <v>306.101004</v>
          </cell>
          <cell r="N914">
            <v>11227.15388845565</v>
          </cell>
        </row>
        <row r="915">
          <cell r="A915" t="str">
            <v>306.101005</v>
          </cell>
          <cell r="N915">
            <v>-674.97736877000011</v>
          </cell>
        </row>
        <row r="916">
          <cell r="A916" t="str">
            <v>306.101007</v>
          </cell>
          <cell r="N916">
            <v>931.53429925</v>
          </cell>
        </row>
        <row r="917">
          <cell r="A917" t="str">
            <v>306.101008</v>
          </cell>
          <cell r="N917">
            <v>18673.095123487139</v>
          </cell>
        </row>
        <row r="918">
          <cell r="A918" t="str">
            <v>306.101021</v>
          </cell>
          <cell r="N918">
            <v>0</v>
          </cell>
        </row>
        <row r="919">
          <cell r="A919" t="str">
            <v>306.101026</v>
          </cell>
          <cell r="N919">
            <v>2035.4203286100001</v>
          </cell>
        </row>
        <row r="920">
          <cell r="A920" t="str">
            <v>306.102226</v>
          </cell>
          <cell r="N920">
            <v>10259.46779694786</v>
          </cell>
        </row>
        <row r="921">
          <cell r="A921" t="str">
            <v>306.102501</v>
          </cell>
          <cell r="N921">
            <v>2610.6149656772614</v>
          </cell>
        </row>
        <row r="922">
          <cell r="A922" t="str">
            <v>306.102701</v>
          </cell>
          <cell r="N922">
            <v>0</v>
          </cell>
        </row>
        <row r="923">
          <cell r="A923" t="str">
            <v>306.102702</v>
          </cell>
          <cell r="N923">
            <v>122.47134304046631</v>
          </cell>
        </row>
        <row r="924">
          <cell r="A924" t="str">
            <v>306.102902</v>
          </cell>
          <cell r="N924">
            <v>37921.513856056765</v>
          </cell>
        </row>
        <row r="925">
          <cell r="A925" t="str">
            <v>306.102903</v>
          </cell>
          <cell r="N925">
            <v>1131.1697218776935</v>
          </cell>
        </row>
        <row r="926">
          <cell r="A926" t="str">
            <v>306.103002</v>
          </cell>
          <cell r="N926">
            <v>16986.3187</v>
          </cell>
        </row>
        <row r="927">
          <cell r="A927" t="str">
            <v>306.103102</v>
          </cell>
          <cell r="N927">
            <v>206.95834463834763</v>
          </cell>
        </row>
        <row r="928">
          <cell r="A928" t="str">
            <v>306.103104</v>
          </cell>
          <cell r="N928">
            <v>38.237641048161223</v>
          </cell>
        </row>
        <row r="929">
          <cell r="A929" t="str">
            <v>306.103107</v>
          </cell>
          <cell r="N929">
            <v>359.87881469726562</v>
          </cell>
        </row>
        <row r="930">
          <cell r="A930" t="str">
            <v>306.103111</v>
          </cell>
          <cell r="N930">
            <v>16.403326034545898</v>
          </cell>
        </row>
        <row r="931">
          <cell r="A931" t="str">
            <v>306.103409</v>
          </cell>
          <cell r="N931">
            <v>4384.7606811523437</v>
          </cell>
        </row>
        <row r="932">
          <cell r="A932" t="str">
            <v>306.103500</v>
          </cell>
          <cell r="N932">
            <v>9471.2657999999992</v>
          </cell>
        </row>
        <row r="933">
          <cell r="A933" t="str">
            <v>306.103601</v>
          </cell>
          <cell r="N933">
            <v>931.18133544921875</v>
          </cell>
        </row>
        <row r="934">
          <cell r="A934" t="str">
            <v>306.104103</v>
          </cell>
          <cell r="N934">
            <v>0</v>
          </cell>
        </row>
        <row r="935">
          <cell r="A935" t="str">
            <v>306.106103</v>
          </cell>
          <cell r="N935">
            <v>0</v>
          </cell>
        </row>
        <row r="936">
          <cell r="A936" t="str">
            <v>306.106104</v>
          </cell>
          <cell r="N936">
            <v>411.97032359242439</v>
          </cell>
        </row>
        <row r="937">
          <cell r="A937" t="str">
            <v>306.107101</v>
          </cell>
          <cell r="N937">
            <v>856.51772689819336</v>
          </cell>
        </row>
        <row r="938">
          <cell r="A938" t="str">
            <v>306.107102</v>
          </cell>
          <cell r="N938">
            <v>297.83724975585937</v>
          </cell>
        </row>
        <row r="939">
          <cell r="A939" t="str">
            <v>306.107201</v>
          </cell>
          <cell r="N939">
            <v>0</v>
          </cell>
        </row>
        <row r="940">
          <cell r="A940" t="str">
            <v>306.107204</v>
          </cell>
          <cell r="N940">
            <v>0</v>
          </cell>
        </row>
        <row r="941">
          <cell r="A941" t="str">
            <v>306.107807</v>
          </cell>
          <cell r="N941">
            <v>0</v>
          </cell>
        </row>
        <row r="942">
          <cell r="A942" t="str">
            <v>312.101201</v>
          </cell>
          <cell r="N942">
            <v>0</v>
          </cell>
        </row>
        <row r="943">
          <cell r="A943" t="str">
            <v>312.102301</v>
          </cell>
          <cell r="N943">
            <v>33.819190979003906</v>
          </cell>
        </row>
        <row r="944">
          <cell r="A944" t="str">
            <v>312.103002</v>
          </cell>
          <cell r="N944">
            <v>127681.51470000001</v>
          </cell>
        </row>
        <row r="945">
          <cell r="A945" t="str">
            <v>312.103411</v>
          </cell>
          <cell r="N945">
            <v>30287.809975118289</v>
          </cell>
        </row>
        <row r="946">
          <cell r="A946" t="str">
            <v>312.103500</v>
          </cell>
          <cell r="N946">
            <v>174686.68529999998</v>
          </cell>
        </row>
        <row r="947">
          <cell r="A947" t="str">
            <v>312.103603</v>
          </cell>
          <cell r="N947">
            <v>9934.18</v>
          </cell>
        </row>
        <row r="948">
          <cell r="A948" t="str">
            <v>312.106104</v>
          </cell>
          <cell r="N948">
            <v>0</v>
          </cell>
        </row>
        <row r="949">
          <cell r="A949" t="str">
            <v>312.107206</v>
          </cell>
          <cell r="N949">
            <v>0</v>
          </cell>
        </row>
        <row r="950">
          <cell r="A950" t="str">
            <v>312.109902</v>
          </cell>
          <cell r="N950">
            <v>168508.97000000003</v>
          </cell>
        </row>
        <row r="951">
          <cell r="A951" t="str">
            <v>312.109910</v>
          </cell>
          <cell r="N951">
            <v>6.07</v>
          </cell>
        </row>
        <row r="952">
          <cell r="A952" t="str">
            <v>312.203002</v>
          </cell>
          <cell r="N952">
            <v>9951.6247000000003</v>
          </cell>
        </row>
        <row r="953">
          <cell r="A953" t="str">
            <v>312.203500</v>
          </cell>
          <cell r="N953">
            <v>8008.1313</v>
          </cell>
        </row>
        <row r="954">
          <cell r="A954" t="str">
            <v>312.209910</v>
          </cell>
          <cell r="N954">
            <v>6.07</v>
          </cell>
        </row>
        <row r="955">
          <cell r="A955" t="str">
            <v>312.303002</v>
          </cell>
          <cell r="N955">
            <v>65561.085699999996</v>
          </cell>
        </row>
        <row r="956">
          <cell r="A956" t="str">
            <v>312.303500</v>
          </cell>
          <cell r="N956">
            <v>72957.178500000009</v>
          </cell>
        </row>
        <row r="957">
          <cell r="A957" t="str">
            <v>312.303601</v>
          </cell>
          <cell r="N957">
            <v>0</v>
          </cell>
        </row>
        <row r="958">
          <cell r="A958" t="str">
            <v>312.307206</v>
          </cell>
          <cell r="N958">
            <v>0</v>
          </cell>
        </row>
        <row r="959">
          <cell r="A959" t="str">
            <v>312.403002</v>
          </cell>
          <cell r="N959">
            <v>17241.9735</v>
          </cell>
        </row>
        <row r="960">
          <cell r="A960" t="str">
            <v>312.403500</v>
          </cell>
          <cell r="N960">
            <v>15265.642300000001</v>
          </cell>
        </row>
        <row r="961">
          <cell r="A961" t="str">
            <v>312.503002</v>
          </cell>
          <cell r="N961">
            <v>73823.284999999989</v>
          </cell>
        </row>
        <row r="962">
          <cell r="A962" t="str">
            <v>312.503500</v>
          </cell>
          <cell r="N962">
            <v>84904.98090000001</v>
          </cell>
        </row>
        <row r="963">
          <cell r="A963" t="str">
            <v>312.509910</v>
          </cell>
          <cell r="N963">
            <v>18.21</v>
          </cell>
        </row>
        <row r="964">
          <cell r="A964" t="str">
            <v>312.601401</v>
          </cell>
          <cell r="N964">
            <v>30.187200000000001</v>
          </cell>
        </row>
        <row r="965">
          <cell r="A965" t="str">
            <v>312.603002</v>
          </cell>
          <cell r="N965">
            <v>43350.480700000007</v>
          </cell>
        </row>
        <row r="966">
          <cell r="A966" t="str">
            <v>312.603500</v>
          </cell>
          <cell r="N966">
            <v>9477.1096999999991</v>
          </cell>
        </row>
        <row r="967">
          <cell r="A967" t="str">
            <v>312.609902</v>
          </cell>
          <cell r="N967">
            <v>0</v>
          </cell>
        </row>
        <row r="968">
          <cell r="A968" t="str">
            <v>312.703002</v>
          </cell>
          <cell r="N968">
            <v>0</v>
          </cell>
        </row>
        <row r="969">
          <cell r="A969" t="str">
            <v>312.703500</v>
          </cell>
          <cell r="N969">
            <v>0</v>
          </cell>
        </row>
        <row r="970">
          <cell r="A970" t="str">
            <v>313.101001</v>
          </cell>
          <cell r="N970">
            <v>91891.059939421582</v>
          </cell>
        </row>
        <row r="971">
          <cell r="A971" t="str">
            <v>313.101002</v>
          </cell>
          <cell r="N971">
            <v>239092.74309304002</v>
          </cell>
        </row>
        <row r="972">
          <cell r="A972" t="str">
            <v>313.101004</v>
          </cell>
          <cell r="N972">
            <v>9171.8499985339895</v>
          </cell>
        </row>
        <row r="973">
          <cell r="A973" t="str">
            <v>313.101005</v>
          </cell>
          <cell r="N973">
            <v>-2002.5615860500002</v>
          </cell>
        </row>
        <row r="974">
          <cell r="A974" t="str">
            <v>313.101007</v>
          </cell>
          <cell r="N974">
            <v>1685.0525055599999</v>
          </cell>
        </row>
        <row r="975">
          <cell r="A975" t="str">
            <v>313.101008</v>
          </cell>
          <cell r="N975">
            <v>29671.478066027939</v>
          </cell>
        </row>
        <row r="976">
          <cell r="A976" t="str">
            <v>313.101026</v>
          </cell>
          <cell r="N976">
            <v>3294.78523898</v>
          </cell>
        </row>
        <row r="977">
          <cell r="A977" t="str">
            <v>313.101101</v>
          </cell>
          <cell r="N977">
            <v>0</v>
          </cell>
        </row>
        <row r="978">
          <cell r="A978" t="str">
            <v>313.101102</v>
          </cell>
          <cell r="N978">
            <v>0</v>
          </cell>
        </row>
        <row r="979">
          <cell r="A979" t="str">
            <v>313.101103</v>
          </cell>
          <cell r="N979">
            <v>19626.963751039999</v>
          </cell>
        </row>
        <row r="980">
          <cell r="A980" t="str">
            <v>313.101104</v>
          </cell>
          <cell r="N980">
            <v>0</v>
          </cell>
        </row>
        <row r="981">
          <cell r="A981" t="str">
            <v>313.102210</v>
          </cell>
          <cell r="N981">
            <v>1770174.34375</v>
          </cell>
        </row>
        <row r="982">
          <cell r="A982" t="str">
            <v>313.102211</v>
          </cell>
          <cell r="N982">
            <v>1806180.5849609375</v>
          </cell>
        </row>
        <row r="983">
          <cell r="A983" t="str">
            <v>313.102212</v>
          </cell>
          <cell r="N983">
            <v>388191.056640625</v>
          </cell>
        </row>
        <row r="984">
          <cell r="A984" t="str">
            <v>313.102213</v>
          </cell>
          <cell r="N984">
            <v>312848.94695312501</v>
          </cell>
        </row>
        <row r="985">
          <cell r="A985" t="str">
            <v>313.102214</v>
          </cell>
          <cell r="N985">
            <v>922052.953125</v>
          </cell>
        </row>
        <row r="986">
          <cell r="A986" t="str">
            <v>313.102501</v>
          </cell>
          <cell r="N986">
            <v>94.719207763671875</v>
          </cell>
        </row>
        <row r="987">
          <cell r="A987" t="str">
            <v>313.102701</v>
          </cell>
          <cell r="N987">
            <v>0</v>
          </cell>
        </row>
        <row r="988">
          <cell r="A988" t="str">
            <v>313.103001</v>
          </cell>
          <cell r="N988">
            <v>0</v>
          </cell>
        </row>
        <row r="989">
          <cell r="A989" t="str">
            <v>313.103002</v>
          </cell>
          <cell r="N989">
            <v>14123.8007</v>
          </cell>
        </row>
        <row r="990">
          <cell r="A990" t="str">
            <v>313.103301</v>
          </cell>
          <cell r="N990">
            <v>0</v>
          </cell>
        </row>
        <row r="991">
          <cell r="A991" t="str">
            <v>313.103500</v>
          </cell>
          <cell r="N991">
            <v>48531.924400000004</v>
          </cell>
        </row>
        <row r="992">
          <cell r="A992" t="str">
            <v>313.203002</v>
          </cell>
          <cell r="N992">
            <v>44710.023500000003</v>
          </cell>
        </row>
        <row r="993">
          <cell r="A993" t="str">
            <v>313.203410</v>
          </cell>
          <cell r="N993">
            <v>0</v>
          </cell>
        </row>
        <row r="994">
          <cell r="A994" t="str">
            <v>313.203500</v>
          </cell>
          <cell r="N994">
            <v>85719.662200000006</v>
          </cell>
        </row>
        <row r="995">
          <cell r="A995" t="str">
            <v>313.301202</v>
          </cell>
          <cell r="N995">
            <v>0</v>
          </cell>
        </row>
        <row r="996">
          <cell r="A996" t="str">
            <v>313.302213</v>
          </cell>
          <cell r="N996">
            <v>9700</v>
          </cell>
        </row>
        <row r="997">
          <cell r="A997" t="str">
            <v>313.302701</v>
          </cell>
          <cell r="N997">
            <v>0</v>
          </cell>
        </row>
        <row r="998">
          <cell r="A998" t="str">
            <v>313.303002</v>
          </cell>
          <cell r="N998">
            <v>74752.636899999998</v>
          </cell>
        </row>
        <row r="999">
          <cell r="A999" t="str">
            <v>313.303205</v>
          </cell>
          <cell r="N999">
            <v>1255.3</v>
          </cell>
        </row>
        <row r="1000">
          <cell r="A1000" t="str">
            <v>313.303411</v>
          </cell>
          <cell r="N1000">
            <v>2537.1388502433742</v>
          </cell>
        </row>
        <row r="1001">
          <cell r="A1001" t="str">
            <v>313.303500</v>
          </cell>
          <cell r="N1001">
            <v>95411.76949999998</v>
          </cell>
        </row>
        <row r="1002">
          <cell r="A1002" t="str">
            <v>313.403002</v>
          </cell>
          <cell r="N1002">
            <v>103537.56789999998</v>
          </cell>
        </row>
        <row r="1003">
          <cell r="A1003" t="str">
            <v>313.403105</v>
          </cell>
          <cell r="N1003">
            <v>0</v>
          </cell>
        </row>
        <row r="1004">
          <cell r="A1004" t="str">
            <v>313.403500</v>
          </cell>
          <cell r="N1004">
            <v>102015.6051</v>
          </cell>
        </row>
        <row r="1005">
          <cell r="A1005" t="str">
            <v>313.403601</v>
          </cell>
          <cell r="N1005">
            <v>0</v>
          </cell>
        </row>
        <row r="1006">
          <cell r="A1006" t="str">
            <v>313.503002</v>
          </cell>
          <cell r="N1006">
            <v>30406.806700000001</v>
          </cell>
        </row>
        <row r="1007">
          <cell r="A1007" t="str">
            <v>313.503500</v>
          </cell>
          <cell r="N1007">
            <v>60365.939600000005</v>
          </cell>
        </row>
        <row r="1008">
          <cell r="A1008" t="str">
            <v>313.603002</v>
          </cell>
          <cell r="N1008">
            <v>39880.572100000005</v>
          </cell>
        </row>
        <row r="1009">
          <cell r="A1009" t="str">
            <v>313.603500</v>
          </cell>
          <cell r="N1009">
            <v>231870.3774</v>
          </cell>
        </row>
        <row r="1010">
          <cell r="A1010" t="str">
            <v>313.703002</v>
          </cell>
          <cell r="N1010">
            <v>39428.410400000001</v>
          </cell>
        </row>
        <row r="1011">
          <cell r="A1011" t="str">
            <v>313.703500</v>
          </cell>
          <cell r="N1011">
            <v>60700.508099999999</v>
          </cell>
        </row>
        <row r="1012">
          <cell r="A1012" t="str">
            <v>313.801202</v>
          </cell>
          <cell r="N1012">
            <v>0</v>
          </cell>
        </row>
        <row r="1013">
          <cell r="A1013" t="str">
            <v>313.801203</v>
          </cell>
          <cell r="N1013">
            <v>0</v>
          </cell>
        </row>
        <row r="1014">
          <cell r="A1014" t="str">
            <v>313.801303</v>
          </cell>
          <cell r="N1014">
            <v>66000</v>
          </cell>
        </row>
        <row r="1015">
          <cell r="A1015" t="str">
            <v>313.802214</v>
          </cell>
          <cell r="N1015">
            <v>0</v>
          </cell>
        </row>
        <row r="1016">
          <cell r="A1016" t="str">
            <v>313.803002</v>
          </cell>
          <cell r="N1016">
            <v>259324.5546</v>
          </cell>
        </row>
        <row r="1017">
          <cell r="A1017" t="str">
            <v>313.803205</v>
          </cell>
          <cell r="N1017">
            <v>375.13</v>
          </cell>
        </row>
        <row r="1018">
          <cell r="A1018" t="str">
            <v>313.803305</v>
          </cell>
          <cell r="N1018">
            <v>83555.299999999988</v>
          </cell>
        </row>
        <row r="1019">
          <cell r="A1019" t="str">
            <v>313.803411</v>
          </cell>
          <cell r="N1019">
            <v>0</v>
          </cell>
        </row>
        <row r="1020">
          <cell r="A1020" t="str">
            <v>313.803500</v>
          </cell>
          <cell r="N1020">
            <v>1733122.2004000002</v>
          </cell>
        </row>
        <row r="1021">
          <cell r="A1021" t="str">
            <v>313.803501</v>
          </cell>
          <cell r="N1021">
            <v>0</v>
          </cell>
        </row>
        <row r="1022">
          <cell r="A1022" t="str">
            <v>313.809902</v>
          </cell>
          <cell r="N1022">
            <v>3155</v>
          </cell>
        </row>
        <row r="1023">
          <cell r="A1023" t="str">
            <v>313.809910</v>
          </cell>
          <cell r="N1023">
            <v>303.5</v>
          </cell>
        </row>
        <row r="1024">
          <cell r="A1024" t="str">
            <v>313.903002</v>
          </cell>
          <cell r="N1024">
            <v>120602.71259999998</v>
          </cell>
        </row>
        <row r="1025">
          <cell r="A1025" t="str">
            <v>313.903403</v>
          </cell>
          <cell r="N1025">
            <v>0</v>
          </cell>
        </row>
        <row r="1026">
          <cell r="A1026" t="str">
            <v>313.903500</v>
          </cell>
          <cell r="N1026">
            <v>186497.09959999999</v>
          </cell>
        </row>
        <row r="1027">
          <cell r="A1027" t="str">
            <v>314.101001</v>
          </cell>
          <cell r="N1027">
            <v>97101.334849322709</v>
          </cell>
        </row>
        <row r="1028">
          <cell r="A1028" t="str">
            <v>314.101002</v>
          </cell>
          <cell r="N1028">
            <v>244669.140988511</v>
          </cell>
        </row>
        <row r="1029">
          <cell r="A1029" t="str">
            <v>314.101004</v>
          </cell>
          <cell r="N1029">
            <v>10766.83882241</v>
          </cell>
        </row>
        <row r="1030">
          <cell r="A1030" t="str">
            <v>314.101005</v>
          </cell>
          <cell r="N1030">
            <v>-4646.0329339399996</v>
          </cell>
        </row>
        <row r="1031">
          <cell r="A1031" t="str">
            <v>314.101007</v>
          </cell>
          <cell r="N1031">
            <v>3144.6540659500001</v>
          </cell>
        </row>
        <row r="1032">
          <cell r="A1032" t="str">
            <v>314.101008</v>
          </cell>
          <cell r="N1032">
            <v>30733.978989563788</v>
          </cell>
        </row>
        <row r="1033">
          <cell r="A1033" t="str">
            <v>314.101026</v>
          </cell>
          <cell r="N1033">
            <v>3193.0038707799999</v>
          </cell>
        </row>
        <row r="1034">
          <cell r="A1034" t="str">
            <v>314.101101</v>
          </cell>
          <cell r="N1034">
            <v>126031.63880000002</v>
          </cell>
        </row>
        <row r="1035">
          <cell r="A1035" t="str">
            <v>314.101102</v>
          </cell>
          <cell r="N1035">
            <v>14660.765300000001</v>
          </cell>
        </row>
        <row r="1036">
          <cell r="A1036" t="str">
            <v>314.101103</v>
          </cell>
          <cell r="N1036">
            <v>19742.525242740001</v>
          </cell>
        </row>
        <row r="1037">
          <cell r="A1037" t="str">
            <v>314.101104</v>
          </cell>
          <cell r="N1037">
            <v>7622.7442999999994</v>
          </cell>
        </row>
        <row r="1038">
          <cell r="A1038" t="str">
            <v>314.101202</v>
          </cell>
          <cell r="N1038">
            <v>0</v>
          </cell>
        </row>
        <row r="1039">
          <cell r="A1039" t="str">
            <v>314.101401</v>
          </cell>
          <cell r="N1039">
            <v>618.83730000000003</v>
          </cell>
        </row>
        <row r="1040">
          <cell r="A1040" t="str">
            <v>314.102205</v>
          </cell>
          <cell r="N1040">
            <v>877.439697265625</v>
          </cell>
        </row>
        <row r="1041">
          <cell r="A1041" t="str">
            <v>314.102206</v>
          </cell>
          <cell r="N1041">
            <v>536465.30000000005</v>
          </cell>
        </row>
        <row r="1042">
          <cell r="A1042" t="str">
            <v>314.102208</v>
          </cell>
          <cell r="N1042">
            <v>696096.17578125</v>
          </cell>
        </row>
        <row r="1043">
          <cell r="A1043" t="str">
            <v>314.102209</v>
          </cell>
          <cell r="N1043">
            <v>309958.80493164062</v>
          </cell>
        </row>
        <row r="1044">
          <cell r="A1044" t="str">
            <v>314.102218</v>
          </cell>
          <cell r="N1044">
            <v>507021.8203125</v>
          </cell>
        </row>
        <row r="1045">
          <cell r="A1045" t="str">
            <v>314.102220</v>
          </cell>
          <cell r="N1045">
            <v>0</v>
          </cell>
        </row>
        <row r="1046">
          <cell r="A1046" t="str">
            <v>314.102226</v>
          </cell>
          <cell r="N1046">
            <v>0</v>
          </cell>
        </row>
        <row r="1047">
          <cell r="A1047" t="str">
            <v>314.102227</v>
          </cell>
          <cell r="N1047">
            <v>662902.333984375</v>
          </cell>
        </row>
        <row r="1048">
          <cell r="A1048" t="str">
            <v>314.102301</v>
          </cell>
          <cell r="N1048">
            <v>1.3212890633440111E-2</v>
          </cell>
        </row>
        <row r="1049">
          <cell r="A1049" t="str">
            <v>314.102501</v>
          </cell>
          <cell r="N1049">
            <v>405.27005386352539</v>
          </cell>
        </row>
        <row r="1050">
          <cell r="A1050" t="str">
            <v>314.102702</v>
          </cell>
          <cell r="N1050">
            <v>637.82081985473633</v>
          </cell>
        </row>
        <row r="1051">
          <cell r="A1051" t="str">
            <v>314.103001</v>
          </cell>
          <cell r="N1051">
            <v>0</v>
          </cell>
        </row>
        <row r="1052">
          <cell r="A1052" t="str">
            <v>314.103002</v>
          </cell>
          <cell r="N1052">
            <v>131891.9215</v>
          </cell>
        </row>
        <row r="1053">
          <cell r="A1053" t="str">
            <v>314.103203</v>
          </cell>
          <cell r="N1053">
            <v>1.52587890625E-5</v>
          </cell>
        </row>
        <row r="1054">
          <cell r="A1054" t="str">
            <v>314.103500</v>
          </cell>
          <cell r="N1054">
            <v>80791.74579999999</v>
          </cell>
        </row>
        <row r="1055">
          <cell r="A1055" t="str">
            <v>314.107101</v>
          </cell>
          <cell r="N1055">
            <v>36.016048431396484</v>
          </cell>
        </row>
        <row r="1056">
          <cell r="A1056" t="str">
            <v>314.109910</v>
          </cell>
          <cell r="N1056">
            <v>0</v>
          </cell>
        </row>
        <row r="1057">
          <cell r="A1057" t="str">
            <v>314.202301</v>
          </cell>
          <cell r="N1057">
            <v>4.8437500008731149E-3</v>
          </cell>
        </row>
        <row r="1058">
          <cell r="A1058" t="str">
            <v>314.203500</v>
          </cell>
          <cell r="N1058">
            <v>0</v>
          </cell>
        </row>
        <row r="1059">
          <cell r="A1059" t="str">
            <v>314.303002</v>
          </cell>
          <cell r="N1059">
            <v>21385.5409</v>
          </cell>
        </row>
        <row r="1060">
          <cell r="A1060" t="str">
            <v>314.303500</v>
          </cell>
          <cell r="N1060">
            <v>15672.837300000003</v>
          </cell>
        </row>
        <row r="1061">
          <cell r="A1061" t="str">
            <v>314.403002</v>
          </cell>
          <cell r="N1061">
            <v>30007.345799999999</v>
          </cell>
        </row>
        <row r="1062">
          <cell r="A1062" t="str">
            <v>314.403105</v>
          </cell>
          <cell r="N1062">
            <v>0</v>
          </cell>
        </row>
        <row r="1063">
          <cell r="A1063" t="str">
            <v>314.403115</v>
          </cell>
          <cell r="N1063">
            <v>0</v>
          </cell>
        </row>
        <row r="1064">
          <cell r="A1064" t="str">
            <v>314.403500</v>
          </cell>
          <cell r="N1064">
            <v>149640.47519999999</v>
          </cell>
        </row>
        <row r="1065">
          <cell r="A1065" t="str">
            <v>314.603002</v>
          </cell>
          <cell r="N1065">
            <v>40713.518800000005</v>
          </cell>
        </row>
        <row r="1066">
          <cell r="A1066" t="str">
            <v>314.603500</v>
          </cell>
          <cell r="N1066">
            <v>196295.54620000001</v>
          </cell>
        </row>
        <row r="1067">
          <cell r="A1067" t="str">
            <v>314.609910</v>
          </cell>
          <cell r="N1067">
            <v>48.56</v>
          </cell>
        </row>
        <row r="1068">
          <cell r="A1068" t="str">
            <v>315.101001</v>
          </cell>
          <cell r="N1068">
            <v>26430.427719147872</v>
          </cell>
        </row>
        <row r="1069">
          <cell r="A1069" t="str">
            <v>315.101002</v>
          </cell>
          <cell r="N1069">
            <v>66944.939685110803</v>
          </cell>
        </row>
        <row r="1070">
          <cell r="A1070" t="str">
            <v>315.101004</v>
          </cell>
          <cell r="N1070">
            <v>3049.4655065400002</v>
          </cell>
        </row>
        <row r="1071">
          <cell r="A1071" t="str">
            <v>315.101005</v>
          </cell>
          <cell r="N1071">
            <v>-883.59595719000004</v>
          </cell>
        </row>
        <row r="1072">
          <cell r="A1072" t="str">
            <v>315.101007</v>
          </cell>
          <cell r="N1072">
            <v>702.4127699899999</v>
          </cell>
        </row>
        <row r="1073">
          <cell r="A1073" t="str">
            <v>315.101008</v>
          </cell>
          <cell r="N1073">
            <v>8471.6824805888427</v>
          </cell>
        </row>
        <row r="1074">
          <cell r="A1074" t="str">
            <v>315.101021</v>
          </cell>
          <cell r="N1074">
            <v>0</v>
          </cell>
        </row>
        <row r="1075">
          <cell r="A1075" t="str">
            <v>315.101026</v>
          </cell>
          <cell r="N1075">
            <v>895.27310324999996</v>
          </cell>
        </row>
        <row r="1076">
          <cell r="A1076" t="str">
            <v>315.101201</v>
          </cell>
          <cell r="N1076">
            <v>1259.1476271124845</v>
          </cell>
        </row>
        <row r="1077">
          <cell r="A1077" t="str">
            <v>315.101401</v>
          </cell>
          <cell r="N1077">
            <v>219.17079999999999</v>
          </cell>
        </row>
        <row r="1078">
          <cell r="A1078" t="str">
            <v>315.102203</v>
          </cell>
          <cell r="N1078">
            <v>1244017.859375</v>
          </cell>
        </row>
        <row r="1079">
          <cell r="A1079" t="str">
            <v>315.102216</v>
          </cell>
          <cell r="N1079">
            <v>794197.60546875</v>
          </cell>
        </row>
        <row r="1080">
          <cell r="A1080" t="str">
            <v>315.102218</v>
          </cell>
          <cell r="N1080">
            <v>0</v>
          </cell>
        </row>
        <row r="1081">
          <cell r="A1081" t="str">
            <v>315.102219</v>
          </cell>
          <cell r="N1081">
            <v>5218406.8170558056</v>
          </cell>
        </row>
        <row r="1082">
          <cell r="A1082" t="str">
            <v>315.102222</v>
          </cell>
          <cell r="N1082">
            <v>10374.849853515625</v>
          </cell>
        </row>
        <row r="1083">
          <cell r="A1083" t="str">
            <v>315.102302</v>
          </cell>
          <cell r="N1083">
            <v>186.50338745117187</v>
          </cell>
        </row>
        <row r="1084">
          <cell r="A1084" t="str">
            <v>315.102501</v>
          </cell>
          <cell r="N1084">
            <v>0</v>
          </cell>
        </row>
        <row r="1085">
          <cell r="A1085" t="str">
            <v>315.102601</v>
          </cell>
          <cell r="N1085">
            <v>5768.7152898673021</v>
          </cell>
        </row>
        <row r="1086">
          <cell r="A1086" t="str">
            <v>315.102902</v>
          </cell>
          <cell r="N1086">
            <v>1203.7530212402344</v>
          </cell>
        </row>
        <row r="1087">
          <cell r="A1087" t="str">
            <v>315.103001</v>
          </cell>
          <cell r="N1087">
            <v>0</v>
          </cell>
        </row>
        <row r="1088">
          <cell r="A1088" t="str">
            <v>315.103002</v>
          </cell>
          <cell r="N1088">
            <v>103249.5757</v>
          </cell>
        </row>
        <row r="1089">
          <cell r="A1089" t="str">
            <v>315.103404</v>
          </cell>
          <cell r="N1089">
            <v>20595.314453125</v>
          </cell>
        </row>
        <row r="1090">
          <cell r="A1090" t="str">
            <v>315.103500</v>
          </cell>
          <cell r="N1090">
            <v>27009.663099999998</v>
          </cell>
        </row>
        <row r="1091">
          <cell r="A1091" t="str">
            <v>315.107206</v>
          </cell>
          <cell r="N1091">
            <v>181.41940794159314</v>
          </cell>
        </row>
        <row r="1092">
          <cell r="A1092" t="str">
            <v>315.108000</v>
          </cell>
          <cell r="N1092">
            <v>0</v>
          </cell>
        </row>
        <row r="1093">
          <cell r="A1093" t="str">
            <v>315.109902</v>
          </cell>
          <cell r="N1093">
            <v>84753.137099999993</v>
          </cell>
        </row>
        <row r="1094">
          <cell r="A1094" t="str">
            <v>315.109910</v>
          </cell>
          <cell r="N1094">
            <v>230.66</v>
          </cell>
        </row>
        <row r="1095">
          <cell r="A1095" t="str">
            <v>315.203002</v>
          </cell>
          <cell r="N1095">
            <v>74381.217499999999</v>
          </cell>
        </row>
        <row r="1096">
          <cell r="A1096" t="str">
            <v>315.203500</v>
          </cell>
          <cell r="N1096">
            <v>85368.127100000012</v>
          </cell>
        </row>
        <row r="1097">
          <cell r="A1097" t="str">
            <v>315.207807</v>
          </cell>
          <cell r="N1097">
            <v>0</v>
          </cell>
        </row>
        <row r="1098">
          <cell r="A1098" t="str">
            <v>315.303002</v>
          </cell>
          <cell r="N1098">
            <v>26463.888700000003</v>
          </cell>
        </row>
        <row r="1099">
          <cell r="A1099" t="str">
            <v>315.303500</v>
          </cell>
          <cell r="N1099">
            <v>33125.777900000001</v>
          </cell>
        </row>
        <row r="1100">
          <cell r="A1100" t="str">
            <v>315.403002</v>
          </cell>
          <cell r="N1100">
            <v>35926.118000000002</v>
          </cell>
        </row>
        <row r="1101">
          <cell r="A1101" t="str">
            <v>315.403500</v>
          </cell>
          <cell r="N1101">
            <v>109307.12669999998</v>
          </cell>
        </row>
        <row r="1102">
          <cell r="A1102" t="str">
            <v>315.503002</v>
          </cell>
          <cell r="N1102">
            <v>118329.75300000001</v>
          </cell>
        </row>
        <row r="1103">
          <cell r="A1103" t="str">
            <v>315.503404</v>
          </cell>
          <cell r="N1103">
            <v>0</v>
          </cell>
        </row>
        <row r="1104">
          <cell r="A1104" t="str">
            <v>315.503408</v>
          </cell>
          <cell r="N1104">
            <v>7611.6571068395806</v>
          </cell>
        </row>
        <row r="1105">
          <cell r="A1105" t="str">
            <v>315.503500</v>
          </cell>
          <cell r="N1105">
            <v>499009.21020000009</v>
          </cell>
        </row>
        <row r="1106">
          <cell r="A1106" t="str">
            <v>315.603002</v>
          </cell>
          <cell r="N1106">
            <v>9885.6266999999989</v>
          </cell>
        </row>
        <row r="1107">
          <cell r="A1107" t="str">
            <v>315.603500</v>
          </cell>
          <cell r="N1107">
            <v>15551.8984</v>
          </cell>
        </row>
        <row r="1108">
          <cell r="A1108" t="str">
            <v>315.609910</v>
          </cell>
          <cell r="N1108">
            <v>6.07</v>
          </cell>
        </row>
        <row r="1109">
          <cell r="A1109" t="str">
            <v>315.703002</v>
          </cell>
          <cell r="N1109">
            <v>33585.178400000004</v>
          </cell>
        </row>
        <row r="1110">
          <cell r="A1110" t="str">
            <v>315.703500</v>
          </cell>
          <cell r="N1110">
            <v>18723.831200000004</v>
          </cell>
        </row>
        <row r="1111">
          <cell r="A1111" t="str">
            <v>316.101001</v>
          </cell>
          <cell r="N1111">
            <v>40568.922474103041</v>
          </cell>
        </row>
        <row r="1112">
          <cell r="A1112" t="str">
            <v>316.101002</v>
          </cell>
          <cell r="N1112">
            <v>93433.992851106173</v>
          </cell>
        </row>
        <row r="1113">
          <cell r="A1113" t="str">
            <v>316.101004</v>
          </cell>
          <cell r="N1113">
            <v>5114.1888870100001</v>
          </cell>
        </row>
        <row r="1114">
          <cell r="A1114" t="str">
            <v>316.101005</v>
          </cell>
          <cell r="N1114">
            <v>-981.95068455000001</v>
          </cell>
        </row>
        <row r="1115">
          <cell r="A1115" t="str">
            <v>316.101007</v>
          </cell>
          <cell r="N1115">
            <v>476.29528159999995</v>
          </cell>
        </row>
        <row r="1116">
          <cell r="A1116" t="str">
            <v>316.101008</v>
          </cell>
          <cell r="N1116">
            <v>12477.863848161802</v>
          </cell>
        </row>
        <row r="1117">
          <cell r="A1117" t="str">
            <v>316.101026</v>
          </cell>
          <cell r="N1117">
            <v>1305.30503335</v>
          </cell>
        </row>
        <row r="1118">
          <cell r="A1118" t="str">
            <v>316.101101</v>
          </cell>
          <cell r="N1118">
            <v>35057.643799999998</v>
          </cell>
        </row>
        <row r="1119">
          <cell r="A1119" t="str">
            <v>316.101102</v>
          </cell>
          <cell r="N1119">
            <v>-8896.8454000000002</v>
          </cell>
        </row>
        <row r="1120">
          <cell r="A1120" t="str">
            <v>316.101103</v>
          </cell>
          <cell r="N1120">
            <v>19634.82193247</v>
          </cell>
        </row>
        <row r="1121">
          <cell r="A1121" t="str">
            <v>316.101104</v>
          </cell>
          <cell r="N1121">
            <v>8657.7455000000009</v>
          </cell>
        </row>
        <row r="1122">
          <cell r="A1122" t="str">
            <v>316.101203</v>
          </cell>
          <cell r="N1122">
            <v>0</v>
          </cell>
        </row>
        <row r="1123">
          <cell r="A1123" t="str">
            <v>316.102201</v>
          </cell>
          <cell r="N1123">
            <v>803.41748046875</v>
          </cell>
        </row>
        <row r="1124">
          <cell r="A1124" t="str">
            <v>316.102202</v>
          </cell>
          <cell r="N1124">
            <v>62720.036499023438</v>
          </cell>
        </row>
        <row r="1125">
          <cell r="A1125" t="str">
            <v>316.102213</v>
          </cell>
          <cell r="N1125">
            <v>0</v>
          </cell>
        </row>
        <row r="1126">
          <cell r="A1126" t="str">
            <v>316.102217</v>
          </cell>
          <cell r="N1126">
            <v>68243.84375</v>
          </cell>
        </row>
        <row r="1127">
          <cell r="A1127" t="str">
            <v>316.102220</v>
          </cell>
          <cell r="N1127">
            <v>121.44306945800781</v>
          </cell>
        </row>
        <row r="1128">
          <cell r="A1128" t="str">
            <v>316.102221</v>
          </cell>
          <cell r="N1128">
            <v>140632.96728515625</v>
          </cell>
        </row>
        <row r="1129">
          <cell r="A1129" t="str">
            <v>316.102224</v>
          </cell>
          <cell r="N1129">
            <v>245.27653121948242</v>
          </cell>
        </row>
        <row r="1130">
          <cell r="A1130" t="str">
            <v>316.102226</v>
          </cell>
          <cell r="N1130">
            <v>419.63291549682617</v>
          </cell>
        </row>
        <row r="1131">
          <cell r="A1131" t="str">
            <v>316.102501</v>
          </cell>
          <cell r="N1131">
            <v>0</v>
          </cell>
        </row>
        <row r="1132">
          <cell r="A1132" t="str">
            <v>316.102605</v>
          </cell>
          <cell r="N1132">
            <v>0</v>
          </cell>
        </row>
        <row r="1133">
          <cell r="A1133" t="str">
            <v>316.102701</v>
          </cell>
          <cell r="N1133">
            <v>16.135856628417969</v>
          </cell>
        </row>
        <row r="1134">
          <cell r="A1134" t="str">
            <v>316.102702</v>
          </cell>
          <cell r="N1134">
            <v>136.19683837890625</v>
          </cell>
        </row>
        <row r="1135">
          <cell r="A1135" t="str">
            <v>316.103001</v>
          </cell>
          <cell r="N1135">
            <v>2305</v>
          </cell>
        </row>
        <row r="1136">
          <cell r="A1136" t="str">
            <v>316.103002</v>
          </cell>
          <cell r="N1136">
            <v>73782.180999999997</v>
          </cell>
        </row>
        <row r="1137">
          <cell r="A1137" t="str">
            <v>316.103101</v>
          </cell>
          <cell r="N1137">
            <v>0</v>
          </cell>
        </row>
        <row r="1138">
          <cell r="A1138" t="str">
            <v>316.103102</v>
          </cell>
          <cell r="N1138">
            <v>0</v>
          </cell>
        </row>
        <row r="1139">
          <cell r="A1139" t="str">
            <v>316.103103</v>
          </cell>
          <cell r="N1139">
            <v>0</v>
          </cell>
        </row>
        <row r="1140">
          <cell r="A1140" t="str">
            <v>316.103104</v>
          </cell>
          <cell r="N1140">
            <v>0</v>
          </cell>
        </row>
        <row r="1141">
          <cell r="A1141" t="str">
            <v>316.103105</v>
          </cell>
          <cell r="N1141">
            <v>1427.0864562988281</v>
          </cell>
        </row>
        <row r="1142">
          <cell r="A1142" t="str">
            <v>316.103107</v>
          </cell>
          <cell r="N1142">
            <v>0</v>
          </cell>
        </row>
        <row r="1143">
          <cell r="A1143" t="str">
            <v>316.103109</v>
          </cell>
          <cell r="N1143">
            <v>0</v>
          </cell>
        </row>
        <row r="1144">
          <cell r="A1144" t="str">
            <v>316.103110</v>
          </cell>
          <cell r="N1144">
            <v>0</v>
          </cell>
        </row>
        <row r="1145">
          <cell r="A1145" t="str">
            <v>316.103111</v>
          </cell>
          <cell r="N1145">
            <v>25.449438095092773</v>
          </cell>
        </row>
        <row r="1146">
          <cell r="A1146" t="str">
            <v>316.103112</v>
          </cell>
          <cell r="N1146">
            <v>0</v>
          </cell>
        </row>
        <row r="1147">
          <cell r="A1147" t="str">
            <v>316.103115</v>
          </cell>
          <cell r="N1147">
            <v>3527.20361328125</v>
          </cell>
        </row>
        <row r="1148">
          <cell r="A1148" t="str">
            <v>316.103201</v>
          </cell>
          <cell r="N1148">
            <v>0</v>
          </cell>
        </row>
        <row r="1149">
          <cell r="A1149" t="str">
            <v>316.103301</v>
          </cell>
          <cell r="N1149">
            <v>0</v>
          </cell>
        </row>
        <row r="1150">
          <cell r="A1150" t="str">
            <v>316.103409</v>
          </cell>
          <cell r="N1150">
            <v>7350.9625244140625</v>
          </cell>
        </row>
        <row r="1151">
          <cell r="A1151" t="str">
            <v>316.103500</v>
          </cell>
          <cell r="N1151">
            <v>104605.0059</v>
          </cell>
        </row>
        <row r="1152">
          <cell r="A1152" t="str">
            <v>316.106103</v>
          </cell>
          <cell r="N1152">
            <v>53.796064376831055</v>
          </cell>
        </row>
        <row r="1153">
          <cell r="A1153" t="str">
            <v>316.106104</v>
          </cell>
          <cell r="N1153">
            <v>295.25196385383606</v>
          </cell>
        </row>
        <row r="1154">
          <cell r="A1154" t="str">
            <v>316.107206</v>
          </cell>
          <cell r="N1154">
            <v>0</v>
          </cell>
        </row>
        <row r="1155">
          <cell r="A1155" t="str">
            <v>316.107501</v>
          </cell>
          <cell r="N1155">
            <v>0</v>
          </cell>
        </row>
        <row r="1156">
          <cell r="A1156" t="str">
            <v>316.107901</v>
          </cell>
          <cell r="N1156">
            <v>1132.32599766</v>
          </cell>
        </row>
        <row r="1157">
          <cell r="A1157" t="str">
            <v>316.203002</v>
          </cell>
          <cell r="N1157">
            <v>4937.0738999999994</v>
          </cell>
        </row>
        <row r="1158">
          <cell r="A1158" t="str">
            <v>316.203500</v>
          </cell>
          <cell r="N1158">
            <v>3786.134</v>
          </cell>
        </row>
        <row r="1159">
          <cell r="A1159" t="str">
            <v>316.303002</v>
          </cell>
          <cell r="N1159">
            <v>12545.294599999999</v>
          </cell>
        </row>
        <row r="1160">
          <cell r="A1160" t="str">
            <v>316.303500</v>
          </cell>
          <cell r="N1160">
            <v>24649.875500000002</v>
          </cell>
        </row>
        <row r="1161">
          <cell r="A1161" t="str">
            <v>316.402203</v>
          </cell>
          <cell r="N1161">
            <v>0</v>
          </cell>
        </row>
        <row r="1162">
          <cell r="A1162" t="str">
            <v>316.403002</v>
          </cell>
          <cell r="N1162">
            <v>26075.003799999999</v>
          </cell>
        </row>
        <row r="1163">
          <cell r="A1163" t="str">
            <v>316.403107</v>
          </cell>
          <cell r="N1163">
            <v>0</v>
          </cell>
        </row>
        <row r="1164">
          <cell r="A1164" t="str">
            <v>316.403500</v>
          </cell>
          <cell r="N1164">
            <v>62003.643000000011</v>
          </cell>
        </row>
        <row r="1165">
          <cell r="A1165" t="str">
            <v>316.502701</v>
          </cell>
          <cell r="N1165">
            <v>0</v>
          </cell>
        </row>
        <row r="1166">
          <cell r="A1166" t="str">
            <v>316.503002</v>
          </cell>
          <cell r="N1166">
            <v>5645.4706000000006</v>
          </cell>
        </row>
        <row r="1167">
          <cell r="A1167" t="str">
            <v>316.503409</v>
          </cell>
          <cell r="N1167">
            <v>0</v>
          </cell>
        </row>
        <row r="1168">
          <cell r="A1168" t="str">
            <v>316.503500</v>
          </cell>
          <cell r="N1168">
            <v>47451.707800000004</v>
          </cell>
        </row>
        <row r="1169">
          <cell r="A1169" t="str">
            <v>316.603002</v>
          </cell>
          <cell r="N1169">
            <v>63141.783499999998</v>
          </cell>
        </row>
        <row r="1170">
          <cell r="A1170" t="str">
            <v>316.603500</v>
          </cell>
          <cell r="N1170">
            <v>82999.366399999999</v>
          </cell>
        </row>
        <row r="1171">
          <cell r="A1171" t="str">
            <v>316.703002</v>
          </cell>
          <cell r="N1171">
            <v>20276.9588</v>
          </cell>
        </row>
        <row r="1172">
          <cell r="A1172" t="str">
            <v>316.703500</v>
          </cell>
          <cell r="N1172">
            <v>36352.256699999998</v>
          </cell>
        </row>
        <row r="1173">
          <cell r="A1173" t="str">
            <v>317.101008</v>
          </cell>
          <cell r="N1173">
            <v>0</v>
          </cell>
        </row>
        <row r="1174">
          <cell r="A1174" t="str">
            <v>317.101201</v>
          </cell>
          <cell r="N1174">
            <v>335.33961746217551</v>
          </cell>
        </row>
        <row r="1175">
          <cell r="A1175" t="str">
            <v>317.101203</v>
          </cell>
          <cell r="N1175">
            <v>0</v>
          </cell>
        </row>
        <row r="1176">
          <cell r="A1176" t="str">
            <v>317.101401</v>
          </cell>
          <cell r="N1176">
            <v>106169.50339999999</v>
          </cell>
        </row>
        <row r="1177">
          <cell r="A1177" t="str">
            <v>317.102301</v>
          </cell>
          <cell r="N1177">
            <v>1012.3990478515625</v>
          </cell>
        </row>
        <row r="1178">
          <cell r="A1178" t="str">
            <v>317.102302</v>
          </cell>
          <cell r="N1178">
            <v>0</v>
          </cell>
        </row>
        <row r="1179">
          <cell r="A1179" t="str">
            <v>317.102501</v>
          </cell>
          <cell r="N1179">
            <v>1089.7922601699829</v>
          </cell>
        </row>
        <row r="1180">
          <cell r="A1180" t="str">
            <v>317.102604</v>
          </cell>
          <cell r="N1180">
            <v>1658.2930679321289</v>
          </cell>
        </row>
        <row r="1181">
          <cell r="A1181" t="str">
            <v>317.102701</v>
          </cell>
          <cell r="N1181">
            <v>309.89478409290314</v>
          </cell>
        </row>
        <row r="1182">
          <cell r="A1182" t="str">
            <v>317.102702</v>
          </cell>
          <cell r="N1182">
            <v>1027.5657784938812</v>
          </cell>
        </row>
        <row r="1183">
          <cell r="A1183" t="str">
            <v>317.103001</v>
          </cell>
          <cell r="N1183">
            <v>960</v>
          </cell>
        </row>
        <row r="1184">
          <cell r="A1184" t="str">
            <v>317.103002</v>
          </cell>
          <cell r="N1184">
            <v>48336.080099999999</v>
          </cell>
        </row>
        <row r="1185">
          <cell r="A1185" t="str">
            <v>317.103101</v>
          </cell>
          <cell r="N1185">
            <v>54638.475734710693</v>
          </cell>
        </row>
        <row r="1186">
          <cell r="A1186" t="str">
            <v>317.103102</v>
          </cell>
          <cell r="N1186">
            <v>457.10415649414062</v>
          </cell>
        </row>
        <row r="1187">
          <cell r="A1187" t="str">
            <v>317.103109</v>
          </cell>
          <cell r="N1187">
            <v>16876.52734375</v>
          </cell>
        </row>
        <row r="1188">
          <cell r="A1188" t="str">
            <v>317.103110</v>
          </cell>
          <cell r="N1188">
            <v>2454.49072265625</v>
          </cell>
        </row>
        <row r="1189">
          <cell r="A1189" t="str">
            <v>317.103115</v>
          </cell>
          <cell r="N1189">
            <v>318.17915344238281</v>
          </cell>
        </row>
        <row r="1190">
          <cell r="A1190" t="str">
            <v>317.103202</v>
          </cell>
          <cell r="N1190">
            <v>0</v>
          </cell>
        </row>
        <row r="1191">
          <cell r="A1191" t="str">
            <v>317.103500</v>
          </cell>
          <cell r="N1191">
            <v>48725.754800000002</v>
          </cell>
        </row>
        <row r="1192">
          <cell r="A1192" t="str">
            <v>317.106103</v>
          </cell>
          <cell r="N1192">
            <v>28.197605133056641</v>
          </cell>
        </row>
        <row r="1193">
          <cell r="A1193" t="str">
            <v>317.106104</v>
          </cell>
          <cell r="N1193">
            <v>0</v>
          </cell>
        </row>
        <row r="1194">
          <cell r="A1194" t="str">
            <v>317.107101</v>
          </cell>
          <cell r="N1194">
            <v>0</v>
          </cell>
        </row>
        <row r="1195">
          <cell r="A1195" t="str">
            <v>317.107206</v>
          </cell>
          <cell r="N1195">
            <v>3859.4180987583268</v>
          </cell>
        </row>
        <row r="1196">
          <cell r="A1196" t="str">
            <v>317.107404</v>
          </cell>
          <cell r="N1196">
            <v>0</v>
          </cell>
        </row>
        <row r="1197">
          <cell r="A1197" t="str">
            <v>317.107501</v>
          </cell>
          <cell r="N1197">
            <v>0</v>
          </cell>
        </row>
        <row r="1198">
          <cell r="A1198" t="str">
            <v>317.107502</v>
          </cell>
          <cell r="N1198">
            <v>0</v>
          </cell>
        </row>
        <row r="1199">
          <cell r="A1199" t="str">
            <v>317.107901</v>
          </cell>
          <cell r="N1199">
            <v>0</v>
          </cell>
        </row>
        <row r="1200">
          <cell r="A1200" t="str">
            <v>317.107902</v>
          </cell>
          <cell r="N1200">
            <v>0</v>
          </cell>
        </row>
        <row r="1201">
          <cell r="A1201" t="str">
            <v>317.108000</v>
          </cell>
          <cell r="N1201">
            <v>58514.03</v>
          </cell>
        </row>
        <row r="1202">
          <cell r="A1202" t="str">
            <v>317.109902</v>
          </cell>
          <cell r="N1202">
            <v>113705.03180000001</v>
          </cell>
        </row>
        <row r="1203">
          <cell r="A1203" t="str">
            <v>317.109910</v>
          </cell>
          <cell r="N1203">
            <v>868.01</v>
          </cell>
        </row>
        <row r="1204">
          <cell r="A1204" t="str">
            <v>318.101001</v>
          </cell>
          <cell r="N1204">
            <v>20740.132975582572</v>
          </cell>
        </row>
        <row r="1205">
          <cell r="A1205" t="str">
            <v>318.101002</v>
          </cell>
          <cell r="N1205">
            <v>45438.260378259161</v>
          </cell>
        </row>
        <row r="1206">
          <cell r="A1206" t="str">
            <v>318.101004</v>
          </cell>
          <cell r="N1206">
            <v>2199.7453162100001</v>
          </cell>
        </row>
        <row r="1207">
          <cell r="A1207" t="str">
            <v>318.101005</v>
          </cell>
          <cell r="N1207">
            <v>-583.74317328999996</v>
          </cell>
        </row>
        <row r="1208">
          <cell r="A1208" t="str">
            <v>318.101007</v>
          </cell>
          <cell r="N1208">
            <v>294.37632702000002</v>
          </cell>
        </row>
        <row r="1209">
          <cell r="A1209" t="str">
            <v>318.101008</v>
          </cell>
          <cell r="N1209">
            <v>5997.6105999415186</v>
          </cell>
        </row>
        <row r="1210">
          <cell r="A1210" t="str">
            <v>318.101026</v>
          </cell>
          <cell r="N1210">
            <v>620.66107327000009</v>
          </cell>
        </row>
        <row r="1211">
          <cell r="A1211" t="str">
            <v>318.101203</v>
          </cell>
          <cell r="N1211">
            <v>0</v>
          </cell>
        </row>
        <row r="1212">
          <cell r="A1212" t="str">
            <v>318.101401</v>
          </cell>
          <cell r="N1212">
            <v>0</v>
          </cell>
        </row>
        <row r="1213">
          <cell r="A1213" t="str">
            <v>318.102301</v>
          </cell>
          <cell r="N1213">
            <v>72748.448758929968</v>
          </cell>
        </row>
        <row r="1214">
          <cell r="A1214" t="str">
            <v>318.102401</v>
          </cell>
          <cell r="N1214">
            <v>6171940.0999999996</v>
          </cell>
        </row>
        <row r="1215">
          <cell r="A1215" t="str">
            <v>318.103002</v>
          </cell>
          <cell r="N1215">
            <v>106497.99960000001</v>
          </cell>
        </row>
        <row r="1216">
          <cell r="A1216" t="str">
            <v>318.103500</v>
          </cell>
          <cell r="N1216">
            <v>36614.062600000005</v>
          </cell>
        </row>
        <row r="1217">
          <cell r="A1217" t="str">
            <v>318.107206</v>
          </cell>
          <cell r="N1217">
            <v>0</v>
          </cell>
        </row>
        <row r="1218">
          <cell r="A1218" t="str">
            <v>318.109902</v>
          </cell>
          <cell r="N1218">
            <v>19512.2</v>
          </cell>
        </row>
        <row r="1219">
          <cell r="A1219" t="str">
            <v>318.109910</v>
          </cell>
          <cell r="N1219">
            <v>0</v>
          </cell>
        </row>
        <row r="1220">
          <cell r="A1220" t="str">
            <v>318.203002</v>
          </cell>
          <cell r="N1220">
            <v>27667.393800000002</v>
          </cell>
        </row>
        <row r="1221">
          <cell r="A1221" t="str">
            <v>318.203500</v>
          </cell>
          <cell r="N1221">
            <v>46276.944900000002</v>
          </cell>
        </row>
        <row r="1222">
          <cell r="A1222" t="str">
            <v>323.101001</v>
          </cell>
          <cell r="N1222">
            <v>0</v>
          </cell>
        </row>
        <row r="1223">
          <cell r="A1223" t="str">
            <v>323.101002</v>
          </cell>
          <cell r="N1223">
            <v>-2492.4151081800001</v>
          </cell>
        </row>
        <row r="1224">
          <cell r="A1224" t="str">
            <v>323.101008</v>
          </cell>
          <cell r="N1224">
            <v>0</v>
          </cell>
        </row>
        <row r="1225">
          <cell r="A1225" t="str">
            <v>323.101203</v>
          </cell>
          <cell r="N1225">
            <v>0</v>
          </cell>
        </row>
        <row r="1226">
          <cell r="A1226" t="str">
            <v>323.102301</v>
          </cell>
          <cell r="N1226">
            <v>228.85423278808594</v>
          </cell>
        </row>
        <row r="1227">
          <cell r="A1227" t="str">
            <v>323.102302</v>
          </cell>
          <cell r="N1227">
            <v>0</v>
          </cell>
        </row>
        <row r="1228">
          <cell r="A1228" t="str">
            <v>323.102401</v>
          </cell>
          <cell r="N1228">
            <v>508824.53999999992</v>
          </cell>
        </row>
        <row r="1229">
          <cell r="A1229" t="str">
            <v>323.102701</v>
          </cell>
          <cell r="N1229">
            <v>17.669109344482422</v>
          </cell>
        </row>
        <row r="1230">
          <cell r="A1230" t="str">
            <v>323.102702</v>
          </cell>
          <cell r="N1230">
            <v>0.99895519018173218</v>
          </cell>
        </row>
        <row r="1231">
          <cell r="A1231" t="str">
            <v>323.103002</v>
          </cell>
          <cell r="N1231">
            <v>81951.734800000006</v>
          </cell>
        </row>
        <row r="1232">
          <cell r="A1232" t="str">
            <v>323.103113</v>
          </cell>
          <cell r="N1232">
            <v>5423.82958984375</v>
          </cell>
        </row>
        <row r="1233">
          <cell r="A1233" t="str">
            <v>323.103500</v>
          </cell>
          <cell r="N1233">
            <v>163230.16169999997</v>
          </cell>
        </row>
        <row r="1234">
          <cell r="A1234" t="str">
            <v>323.107206</v>
          </cell>
          <cell r="N1234">
            <v>0</v>
          </cell>
        </row>
        <row r="1235">
          <cell r="A1235" t="str">
            <v>323.109902</v>
          </cell>
          <cell r="N1235">
            <v>24606.991099999999</v>
          </cell>
        </row>
        <row r="1236">
          <cell r="A1236" t="str">
            <v>323.109905</v>
          </cell>
          <cell r="N1236">
            <v>0</v>
          </cell>
        </row>
        <row r="1237">
          <cell r="A1237" t="str">
            <v>323.109910</v>
          </cell>
          <cell r="N1237">
            <v>48.56</v>
          </cell>
        </row>
        <row r="1238">
          <cell r="A1238" t="str">
            <v>323.201001</v>
          </cell>
          <cell r="N1238">
            <v>0</v>
          </cell>
        </row>
        <row r="1239">
          <cell r="A1239" t="str">
            <v>323.201002</v>
          </cell>
          <cell r="N1239">
            <v>0</v>
          </cell>
        </row>
        <row r="1240">
          <cell r="A1240" t="str">
            <v>323.201004</v>
          </cell>
          <cell r="N1240">
            <v>0</v>
          </cell>
        </row>
        <row r="1241">
          <cell r="A1241" t="str">
            <v>323.201008</v>
          </cell>
          <cell r="N1241">
            <v>0</v>
          </cell>
        </row>
        <row r="1242">
          <cell r="A1242" t="str">
            <v>323.202226</v>
          </cell>
          <cell r="N1242">
            <v>5891.75</v>
          </cell>
        </row>
        <row r="1243">
          <cell r="A1243" t="str">
            <v>323.202501</v>
          </cell>
          <cell r="N1243">
            <v>92.851425170898438</v>
          </cell>
        </row>
        <row r="1244">
          <cell r="A1244" t="str">
            <v>323.202604</v>
          </cell>
          <cell r="N1244">
            <v>0</v>
          </cell>
        </row>
        <row r="1245">
          <cell r="A1245" t="str">
            <v>323.202702</v>
          </cell>
          <cell r="N1245">
            <v>0</v>
          </cell>
        </row>
        <row r="1246">
          <cell r="A1246" t="str">
            <v>323.203002</v>
          </cell>
          <cell r="N1246">
            <v>9953.9936000000016</v>
          </cell>
        </row>
        <row r="1247">
          <cell r="A1247" t="str">
            <v>323.203409</v>
          </cell>
          <cell r="N1247">
            <v>0</v>
          </cell>
        </row>
        <row r="1248">
          <cell r="A1248" t="str">
            <v>323.203500</v>
          </cell>
          <cell r="N1248">
            <v>10757.102699999999</v>
          </cell>
        </row>
        <row r="1249">
          <cell r="A1249" t="str">
            <v>323.206103</v>
          </cell>
          <cell r="N1249">
            <v>0</v>
          </cell>
        </row>
        <row r="1250">
          <cell r="A1250" t="str">
            <v>323.206104</v>
          </cell>
          <cell r="N1250">
            <v>0</v>
          </cell>
        </row>
        <row r="1251">
          <cell r="A1251" t="str">
            <v>323.301001</v>
          </cell>
          <cell r="N1251">
            <v>0</v>
          </cell>
        </row>
        <row r="1252">
          <cell r="A1252" t="str">
            <v>323.301002</v>
          </cell>
          <cell r="N1252">
            <v>0</v>
          </cell>
        </row>
        <row r="1253">
          <cell r="A1253" t="str">
            <v>323.301008</v>
          </cell>
          <cell r="N1253">
            <v>0</v>
          </cell>
        </row>
        <row r="1254">
          <cell r="A1254" t="str">
            <v>323.301201</v>
          </cell>
          <cell r="N1254">
            <v>16.806200426240459</v>
          </cell>
        </row>
        <row r="1255">
          <cell r="A1255" t="str">
            <v>323.302205</v>
          </cell>
          <cell r="N1255">
            <v>104208.72143554687</v>
          </cell>
        </row>
        <row r="1256">
          <cell r="A1256" t="str">
            <v>323.302207</v>
          </cell>
          <cell r="N1256">
            <v>146369.5078125</v>
          </cell>
        </row>
        <row r="1257">
          <cell r="A1257" t="str">
            <v>323.302216</v>
          </cell>
          <cell r="N1257">
            <v>237254.96484375</v>
          </cell>
        </row>
        <row r="1258">
          <cell r="A1258" t="str">
            <v>323.302221</v>
          </cell>
          <cell r="N1258">
            <v>59023.0859375</v>
          </cell>
        </row>
        <row r="1259">
          <cell r="A1259" t="str">
            <v>323.302223</v>
          </cell>
          <cell r="N1259">
            <v>490190.4921875</v>
          </cell>
        </row>
        <row r="1260">
          <cell r="A1260" t="str">
            <v>323.302225</v>
          </cell>
          <cell r="N1260">
            <v>3875.0967102050781</v>
          </cell>
        </row>
        <row r="1261">
          <cell r="A1261" t="str">
            <v>323.302303</v>
          </cell>
          <cell r="N1261">
            <v>18.652069091796875</v>
          </cell>
        </row>
        <row r="1262">
          <cell r="A1262" t="str">
            <v>323.302401</v>
          </cell>
          <cell r="N1262">
            <v>152022.24000000002</v>
          </cell>
        </row>
        <row r="1263">
          <cell r="A1263" t="str">
            <v>323.302501</v>
          </cell>
          <cell r="N1263">
            <v>3597.2214297056198</v>
          </cell>
        </row>
        <row r="1264">
          <cell r="A1264" t="str">
            <v>323.302602</v>
          </cell>
          <cell r="N1264">
            <v>0</v>
          </cell>
        </row>
        <row r="1265">
          <cell r="A1265" t="str">
            <v>323.302604</v>
          </cell>
          <cell r="N1265">
            <v>3122.322663766106</v>
          </cell>
        </row>
        <row r="1266">
          <cell r="A1266" t="str">
            <v>323.302701</v>
          </cell>
          <cell r="N1266">
            <v>4163.1669012993616</v>
          </cell>
        </row>
        <row r="1267">
          <cell r="A1267" t="str">
            <v>323.302702</v>
          </cell>
          <cell r="N1267">
            <v>339.1368088722229</v>
          </cell>
        </row>
        <row r="1268">
          <cell r="A1268" t="str">
            <v>323.302902</v>
          </cell>
          <cell r="N1268">
            <v>42.605415344238281</v>
          </cell>
        </row>
        <row r="1269">
          <cell r="A1269" t="str">
            <v>323.303002</v>
          </cell>
          <cell r="N1269">
            <v>120045.6207</v>
          </cell>
        </row>
        <row r="1270">
          <cell r="A1270" t="str">
            <v>323.303101</v>
          </cell>
          <cell r="N1270">
            <v>0</v>
          </cell>
        </row>
        <row r="1271">
          <cell r="A1271" t="str">
            <v>323.303102</v>
          </cell>
          <cell r="N1271">
            <v>1.2858314514160156</v>
          </cell>
        </row>
        <row r="1272">
          <cell r="A1272" t="str">
            <v>323.303107</v>
          </cell>
          <cell r="N1272">
            <v>0</v>
          </cell>
        </row>
        <row r="1273">
          <cell r="A1273" t="str">
            <v>323.303111</v>
          </cell>
          <cell r="N1273">
            <v>0</v>
          </cell>
        </row>
        <row r="1274">
          <cell r="A1274" t="str">
            <v>323.303401</v>
          </cell>
          <cell r="N1274">
            <v>0</v>
          </cell>
        </row>
        <row r="1275">
          <cell r="A1275" t="str">
            <v>323.303409</v>
          </cell>
          <cell r="N1275">
            <v>1074.3477783203125</v>
          </cell>
        </row>
        <row r="1276">
          <cell r="A1276" t="str">
            <v>323.303500</v>
          </cell>
          <cell r="N1276">
            <v>104726.38810000001</v>
          </cell>
        </row>
        <row r="1277">
          <cell r="A1277" t="str">
            <v>323.306103</v>
          </cell>
          <cell r="N1277">
            <v>219.19523549079895</v>
          </cell>
        </row>
        <row r="1278">
          <cell r="A1278" t="str">
            <v>323.306104</v>
          </cell>
          <cell r="N1278">
            <v>130.84978628158569</v>
          </cell>
        </row>
        <row r="1279">
          <cell r="A1279" t="str">
            <v>323.307101</v>
          </cell>
          <cell r="N1279">
            <v>0</v>
          </cell>
        </row>
        <row r="1280">
          <cell r="A1280" t="str">
            <v>323.307206</v>
          </cell>
          <cell r="N1280">
            <v>0</v>
          </cell>
        </row>
        <row r="1281">
          <cell r="A1281" t="str">
            <v>323.308000</v>
          </cell>
          <cell r="N1281">
            <v>0</v>
          </cell>
        </row>
        <row r="1282">
          <cell r="A1282" t="str">
            <v>323.309902</v>
          </cell>
          <cell r="N1282">
            <v>41641.03</v>
          </cell>
        </row>
        <row r="1283">
          <cell r="A1283" t="str">
            <v>323.309905</v>
          </cell>
          <cell r="N1283">
            <v>29685.8145</v>
          </cell>
        </row>
        <row r="1284">
          <cell r="A1284" t="str">
            <v>401.101001</v>
          </cell>
          <cell r="N1284">
            <v>200550.9506393832</v>
          </cell>
        </row>
        <row r="1285">
          <cell r="A1285" t="str">
            <v>401.101002</v>
          </cell>
          <cell r="N1285">
            <v>559341.85970107408</v>
          </cell>
        </row>
        <row r="1286">
          <cell r="A1286" t="str">
            <v>401.101004</v>
          </cell>
          <cell r="N1286">
            <v>46446.084973287871</v>
          </cell>
        </row>
        <row r="1287">
          <cell r="A1287" t="str">
            <v>401.101005</v>
          </cell>
          <cell r="N1287">
            <v>-5467.3415992499995</v>
          </cell>
        </row>
        <row r="1288">
          <cell r="A1288" t="str">
            <v>401.101007</v>
          </cell>
          <cell r="N1288">
            <v>3877.0682874800004</v>
          </cell>
        </row>
        <row r="1289">
          <cell r="A1289" t="str">
            <v>401.101008</v>
          </cell>
          <cell r="N1289">
            <v>71711.685254415788</v>
          </cell>
        </row>
        <row r="1290">
          <cell r="A1290" t="str">
            <v>401.101012</v>
          </cell>
          <cell r="N1290">
            <v>1307.95784291</v>
          </cell>
        </row>
        <row r="1291">
          <cell r="A1291" t="str">
            <v>401.101016</v>
          </cell>
          <cell r="N1291">
            <v>209.98869392540615</v>
          </cell>
        </row>
        <row r="1292">
          <cell r="A1292" t="str">
            <v>401.101020</v>
          </cell>
          <cell r="N1292">
            <v>959.69441309477781</v>
          </cell>
        </row>
        <row r="1293">
          <cell r="A1293" t="str">
            <v>401.101026</v>
          </cell>
          <cell r="N1293">
            <v>7887.5161142200004</v>
          </cell>
        </row>
        <row r="1294">
          <cell r="A1294" t="str">
            <v>401.101101</v>
          </cell>
          <cell r="N1294">
            <v>1222884.4631999999</v>
          </cell>
        </row>
        <row r="1295">
          <cell r="A1295" t="str">
            <v>401.101102</v>
          </cell>
          <cell r="N1295">
            <v>105670.37499999997</v>
          </cell>
        </row>
        <row r="1296">
          <cell r="A1296" t="str">
            <v>401.101103</v>
          </cell>
          <cell r="N1296">
            <v>165044.46020592999</v>
          </cell>
        </row>
        <row r="1297">
          <cell r="A1297" t="str">
            <v>401.101104</v>
          </cell>
          <cell r="N1297">
            <v>4854.4879999999994</v>
          </cell>
        </row>
        <row r="1298">
          <cell r="A1298" t="str">
            <v>401.101108</v>
          </cell>
          <cell r="N1298">
            <v>0</v>
          </cell>
        </row>
        <row r="1299">
          <cell r="A1299" t="str">
            <v>401.101110</v>
          </cell>
          <cell r="N1299">
            <v>0</v>
          </cell>
        </row>
        <row r="1300">
          <cell r="A1300" t="str">
            <v>401.101111</v>
          </cell>
          <cell r="N1300">
            <v>0</v>
          </cell>
        </row>
        <row r="1301">
          <cell r="A1301" t="str">
            <v>401.101113</v>
          </cell>
          <cell r="N1301">
            <v>0</v>
          </cell>
        </row>
        <row r="1302">
          <cell r="A1302" t="str">
            <v>401.101201</v>
          </cell>
          <cell r="N1302">
            <v>282.5611264389687</v>
          </cell>
        </row>
        <row r="1303">
          <cell r="A1303" t="str">
            <v>401.101401</v>
          </cell>
          <cell r="N1303">
            <v>669.26060000000007</v>
          </cell>
        </row>
        <row r="1304">
          <cell r="A1304" t="str">
            <v>401.102302</v>
          </cell>
          <cell r="N1304">
            <v>0</v>
          </cell>
        </row>
        <row r="1305">
          <cell r="A1305" t="str">
            <v>401.102303</v>
          </cell>
          <cell r="N1305">
            <v>0</v>
          </cell>
        </row>
        <row r="1306">
          <cell r="A1306" t="str">
            <v>401.102501</v>
          </cell>
          <cell r="N1306">
            <v>8769.2423944473267</v>
          </cell>
        </row>
        <row r="1307">
          <cell r="A1307" t="str">
            <v>401.102502</v>
          </cell>
          <cell r="N1307">
            <v>0</v>
          </cell>
        </row>
        <row r="1308">
          <cell r="A1308" t="str">
            <v>401.102602</v>
          </cell>
          <cell r="N1308">
            <v>0</v>
          </cell>
        </row>
        <row r="1309">
          <cell r="A1309" t="str">
            <v>401.102701</v>
          </cell>
          <cell r="N1309">
            <v>36.569123983383179</v>
          </cell>
        </row>
        <row r="1310">
          <cell r="A1310" t="str">
            <v>401.102702</v>
          </cell>
          <cell r="N1310">
            <v>2161.0554039677322</v>
          </cell>
        </row>
        <row r="1311">
          <cell r="A1311" t="str">
            <v>401.102703</v>
          </cell>
          <cell r="N1311">
            <v>0</v>
          </cell>
        </row>
        <row r="1312">
          <cell r="A1312" t="str">
            <v>401.102802</v>
          </cell>
          <cell r="N1312">
            <v>0</v>
          </cell>
        </row>
        <row r="1313">
          <cell r="A1313" t="str">
            <v>401.103002</v>
          </cell>
          <cell r="N1313">
            <v>83084.755199999985</v>
          </cell>
        </row>
        <row r="1314">
          <cell r="A1314" t="str">
            <v>401.103111</v>
          </cell>
          <cell r="N1314">
            <v>0</v>
          </cell>
        </row>
        <row r="1315">
          <cell r="A1315" t="str">
            <v>401.103112</v>
          </cell>
          <cell r="N1315">
            <v>0</v>
          </cell>
        </row>
        <row r="1316">
          <cell r="A1316" t="str">
            <v>401.103114</v>
          </cell>
          <cell r="N1316">
            <v>1528.4666920156164</v>
          </cell>
        </row>
        <row r="1317">
          <cell r="A1317" t="str">
            <v>401.103115</v>
          </cell>
          <cell r="N1317">
            <v>0</v>
          </cell>
        </row>
        <row r="1318">
          <cell r="A1318" t="str">
            <v>401.103201</v>
          </cell>
          <cell r="N1318">
            <v>65.887500000000003</v>
          </cell>
        </row>
        <row r="1319">
          <cell r="A1319" t="str">
            <v>401.103202</v>
          </cell>
          <cell r="N1319">
            <v>0</v>
          </cell>
        </row>
        <row r="1320">
          <cell r="A1320" t="str">
            <v>401.103500</v>
          </cell>
          <cell r="N1320">
            <v>89580.747699999993</v>
          </cell>
        </row>
        <row r="1321">
          <cell r="A1321" t="str">
            <v>401.103602</v>
          </cell>
          <cell r="N1321">
            <v>590.44451548691234</v>
          </cell>
        </row>
        <row r="1322">
          <cell r="A1322" t="str">
            <v>401.104120</v>
          </cell>
          <cell r="N1322">
            <v>496.60928512580023</v>
          </cell>
        </row>
        <row r="1323">
          <cell r="A1323" t="str">
            <v>401.106103</v>
          </cell>
          <cell r="N1323">
            <v>44625.557040095329</v>
          </cell>
        </row>
        <row r="1324">
          <cell r="A1324" t="str">
            <v>401.106104</v>
          </cell>
          <cell r="N1324">
            <v>5286.7020347118378</v>
          </cell>
        </row>
        <row r="1325">
          <cell r="A1325" t="str">
            <v>401.107101</v>
          </cell>
          <cell r="N1325">
            <v>44194.299086617844</v>
          </cell>
        </row>
        <row r="1326">
          <cell r="A1326" t="str">
            <v>401.107102</v>
          </cell>
          <cell r="N1326">
            <v>193.44815063476562</v>
          </cell>
        </row>
        <row r="1327">
          <cell r="A1327" t="str">
            <v>401.107201</v>
          </cell>
          <cell r="N1327">
            <v>0</v>
          </cell>
        </row>
        <row r="1328">
          <cell r="A1328" t="str">
            <v>401.107202</v>
          </cell>
          <cell r="N1328">
            <v>0</v>
          </cell>
        </row>
        <row r="1329">
          <cell r="A1329" t="str">
            <v>401.107404</v>
          </cell>
          <cell r="N1329">
            <v>1989.168775885872</v>
          </cell>
        </row>
        <row r="1330">
          <cell r="A1330" t="str">
            <v>401.107501</v>
          </cell>
          <cell r="N1330">
            <v>0</v>
          </cell>
        </row>
        <row r="1331">
          <cell r="A1331" t="str">
            <v>401.107502</v>
          </cell>
          <cell r="N1331">
            <v>552.82915027666991</v>
          </cell>
        </row>
        <row r="1332">
          <cell r="A1332" t="str">
            <v>401.107504</v>
          </cell>
          <cell r="N1332">
            <v>0</v>
          </cell>
        </row>
        <row r="1333">
          <cell r="A1333" t="str">
            <v>401.107601</v>
          </cell>
          <cell r="N1333">
            <v>0</v>
          </cell>
        </row>
        <row r="1334">
          <cell r="A1334" t="str">
            <v>401.107602</v>
          </cell>
          <cell r="N1334">
            <v>0</v>
          </cell>
        </row>
        <row r="1335">
          <cell r="A1335" t="str">
            <v>401.107805</v>
          </cell>
          <cell r="N1335">
            <v>3326098.5400000005</v>
          </cell>
        </row>
        <row r="1336">
          <cell r="A1336" t="str">
            <v>401.107808</v>
          </cell>
          <cell r="N1336">
            <v>1285.0548685925742</v>
          </cell>
        </row>
        <row r="1337">
          <cell r="A1337" t="str">
            <v>401.107809</v>
          </cell>
          <cell r="N1337">
            <v>0</v>
          </cell>
        </row>
        <row r="1338">
          <cell r="A1338" t="str">
            <v>401.107901</v>
          </cell>
          <cell r="N1338">
            <v>303.37913358999998</v>
          </cell>
        </row>
        <row r="1339">
          <cell r="A1339" t="str">
            <v>401.107902</v>
          </cell>
          <cell r="N1339">
            <v>0</v>
          </cell>
        </row>
        <row r="1340">
          <cell r="A1340" t="str">
            <v>401.107908</v>
          </cell>
          <cell r="N1340">
            <v>0</v>
          </cell>
        </row>
        <row r="1341">
          <cell r="A1341" t="str">
            <v>401.109910</v>
          </cell>
          <cell r="N1341">
            <v>127.47</v>
          </cell>
        </row>
        <row r="1342">
          <cell r="A1342" t="str">
            <v>401.203002</v>
          </cell>
          <cell r="N1342">
            <v>4388.4488999999994</v>
          </cell>
        </row>
        <row r="1343">
          <cell r="A1343" t="str">
            <v>401.203500</v>
          </cell>
          <cell r="N1343">
            <v>14055.754499999999</v>
          </cell>
        </row>
        <row r="1344">
          <cell r="A1344" t="str">
            <v>401.203603</v>
          </cell>
          <cell r="N1344">
            <v>5636.6330884931704</v>
          </cell>
        </row>
        <row r="1345">
          <cell r="A1345" t="str">
            <v>402.102301</v>
          </cell>
          <cell r="N1345">
            <v>13899.250671386719</v>
          </cell>
        </row>
        <row r="1346">
          <cell r="A1346" t="str">
            <v>402.102302</v>
          </cell>
          <cell r="N1346">
            <v>23048.116821289063</v>
          </cell>
        </row>
        <row r="1347">
          <cell r="A1347" t="str">
            <v>402.102501</v>
          </cell>
          <cell r="N1347">
            <v>0</v>
          </cell>
        </row>
        <row r="1348">
          <cell r="A1348" t="str">
            <v>402.102701</v>
          </cell>
          <cell r="N1348">
            <v>1.9464843273162842</v>
          </cell>
        </row>
        <row r="1349">
          <cell r="A1349" t="str">
            <v>402.102702</v>
          </cell>
          <cell r="N1349">
            <v>129.29769634793217</v>
          </cell>
        </row>
        <row r="1350">
          <cell r="A1350" t="str">
            <v>402.103002</v>
          </cell>
          <cell r="N1350">
            <v>1669.4913999999999</v>
          </cell>
        </row>
        <row r="1351">
          <cell r="A1351" t="str">
            <v>402.103500</v>
          </cell>
          <cell r="N1351">
            <v>121.19539999999999</v>
          </cell>
        </row>
        <row r="1352">
          <cell r="A1352" t="str">
            <v>402.107101</v>
          </cell>
          <cell r="N1352">
            <v>106.7860107421875</v>
          </cell>
        </row>
        <row r="1353">
          <cell r="A1353" t="str">
            <v>402.202301</v>
          </cell>
          <cell r="N1353">
            <v>1494.20556640625</v>
          </cell>
        </row>
        <row r="1354">
          <cell r="A1354" t="str">
            <v>402.202302</v>
          </cell>
          <cell r="N1354">
            <v>2281.46044921875</v>
          </cell>
        </row>
        <row r="1355">
          <cell r="A1355" t="str">
            <v>402.203002</v>
          </cell>
          <cell r="N1355">
            <v>19797.495000000003</v>
          </cell>
        </row>
        <row r="1356">
          <cell r="A1356" t="str">
            <v>402.203202</v>
          </cell>
          <cell r="N1356">
            <v>0</v>
          </cell>
        </row>
        <row r="1357">
          <cell r="A1357" t="str">
            <v>402.203205</v>
          </cell>
          <cell r="N1357">
            <v>6830.9002</v>
          </cell>
        </row>
        <row r="1358">
          <cell r="A1358" t="str">
            <v>402.203500</v>
          </cell>
          <cell r="N1358">
            <v>38640.031600000002</v>
          </cell>
        </row>
        <row r="1359">
          <cell r="A1359" t="str">
            <v>402.207807</v>
          </cell>
          <cell r="N1359">
            <v>0</v>
          </cell>
        </row>
        <row r="1360">
          <cell r="A1360" t="str">
            <v>404.102403</v>
          </cell>
          <cell r="N1360">
            <v>1505269.86</v>
          </cell>
        </row>
        <row r="1361">
          <cell r="A1361" t="str">
            <v>404.102404</v>
          </cell>
          <cell r="N1361">
            <v>48489.850000000006</v>
          </cell>
        </row>
        <row r="1362">
          <cell r="A1362" t="str">
            <v>406.101005</v>
          </cell>
          <cell r="N1362">
            <v>0</v>
          </cell>
        </row>
        <row r="1363">
          <cell r="A1363" t="str">
            <v>406.101008</v>
          </cell>
          <cell r="N1363">
            <v>0</v>
          </cell>
        </row>
        <row r="1364">
          <cell r="A1364" t="str">
            <v>406.101201</v>
          </cell>
          <cell r="N1364">
            <v>0</v>
          </cell>
        </row>
        <row r="1365">
          <cell r="A1365" t="str">
            <v>406.101303</v>
          </cell>
          <cell r="N1365">
            <v>0</v>
          </cell>
        </row>
        <row r="1366">
          <cell r="A1366" t="str">
            <v>406.107404</v>
          </cell>
          <cell r="N1366">
            <v>3705.1651526529149</v>
          </cell>
        </row>
        <row r="1367">
          <cell r="A1367" t="str">
            <v>406.107808</v>
          </cell>
          <cell r="N1367">
            <v>-186.9127616555661</v>
          </cell>
        </row>
        <row r="1368">
          <cell r="A1368" t="str">
            <v>411.101001</v>
          </cell>
          <cell r="N1368">
            <v>20795.771097618643</v>
          </cell>
        </row>
        <row r="1369">
          <cell r="A1369" t="str">
            <v>411.101002</v>
          </cell>
          <cell r="N1369">
            <v>13571.905294430635</v>
          </cell>
        </row>
        <row r="1370">
          <cell r="A1370" t="str">
            <v>411.101004</v>
          </cell>
          <cell r="N1370">
            <v>4485.474265286337</v>
          </cell>
        </row>
        <row r="1371">
          <cell r="A1371" t="str">
            <v>411.101005</v>
          </cell>
          <cell r="N1371">
            <v>1743.16449588</v>
          </cell>
        </row>
        <row r="1372">
          <cell r="A1372" t="str">
            <v>411.101007</v>
          </cell>
          <cell r="N1372">
            <v>252.00544266870099</v>
          </cell>
        </row>
        <row r="1373">
          <cell r="A1373" t="str">
            <v>411.101008</v>
          </cell>
          <cell r="N1373">
            <v>8206.191836651702</v>
          </cell>
        </row>
        <row r="1374">
          <cell r="A1374" t="str">
            <v>411.101026</v>
          </cell>
          <cell r="N1374">
            <v>393.94874414999998</v>
          </cell>
        </row>
        <row r="1375">
          <cell r="A1375" t="str">
            <v>411.101110</v>
          </cell>
          <cell r="N1375">
            <v>35</v>
          </cell>
        </row>
        <row r="1376">
          <cell r="A1376" t="str">
            <v>411.101111</v>
          </cell>
          <cell r="N1376">
            <v>9778</v>
          </cell>
        </row>
        <row r="1377">
          <cell r="A1377" t="str">
            <v>411.101114</v>
          </cell>
          <cell r="N1377">
            <v>15087</v>
          </cell>
        </row>
        <row r="1378">
          <cell r="A1378" t="str">
            <v>411.101201</v>
          </cell>
          <cell r="N1378">
            <v>0</v>
          </cell>
        </row>
        <row r="1379">
          <cell r="A1379" t="str">
            <v>411.102501</v>
          </cell>
          <cell r="N1379">
            <v>2.8400392532348633</v>
          </cell>
        </row>
        <row r="1380">
          <cell r="A1380" t="str">
            <v>411.102701</v>
          </cell>
          <cell r="N1380">
            <v>0</v>
          </cell>
        </row>
        <row r="1381">
          <cell r="A1381" t="str">
            <v>411.102702</v>
          </cell>
          <cell r="N1381">
            <v>-1.22030854</v>
          </cell>
        </row>
        <row r="1382">
          <cell r="A1382" t="str">
            <v>411.104101</v>
          </cell>
          <cell r="N1382">
            <v>600</v>
          </cell>
        </row>
        <row r="1383">
          <cell r="A1383" t="str">
            <v>411.106103</v>
          </cell>
          <cell r="N1383">
            <v>23.244780540466309</v>
          </cell>
        </row>
        <row r="1384">
          <cell r="A1384" t="str">
            <v>411.107101</v>
          </cell>
          <cell r="N1384">
            <v>29.366772651672363</v>
          </cell>
        </row>
        <row r="1385">
          <cell r="A1385" t="str">
            <v>411.107501</v>
          </cell>
          <cell r="N1385">
            <v>1449041.3958125862</v>
          </cell>
        </row>
        <row r="1386">
          <cell r="A1386" t="str">
            <v>411.107502</v>
          </cell>
          <cell r="N1386">
            <v>32646.09667772664</v>
          </cell>
        </row>
        <row r="1387">
          <cell r="A1387" t="str">
            <v>411.107503</v>
          </cell>
          <cell r="N1387">
            <v>139.78426160000001</v>
          </cell>
        </row>
        <row r="1388">
          <cell r="A1388" t="str">
            <v>411.107504</v>
          </cell>
          <cell r="N1388">
            <v>4.6393020757022896E-3</v>
          </cell>
        </row>
        <row r="1389">
          <cell r="A1389" t="str">
            <v>411.107505</v>
          </cell>
          <cell r="N1389">
            <v>23617.390236492451</v>
          </cell>
        </row>
        <row r="1390">
          <cell r="A1390" t="str">
            <v>411.107506</v>
          </cell>
          <cell r="N1390">
            <v>1700.0000103303441</v>
          </cell>
        </row>
        <row r="1391">
          <cell r="A1391" t="str">
            <v>411.107805</v>
          </cell>
          <cell r="N1391">
            <v>0</v>
          </cell>
        </row>
        <row r="1392">
          <cell r="A1392" t="str">
            <v>411.107901</v>
          </cell>
          <cell r="N1392">
            <v>0</v>
          </cell>
        </row>
        <row r="1393">
          <cell r="A1393" t="str">
            <v>411.107902</v>
          </cell>
          <cell r="N1393">
            <v>106.17168219967009</v>
          </cell>
        </row>
        <row r="1394">
          <cell r="A1394" t="str">
            <v>412.101001</v>
          </cell>
          <cell r="N1394">
            <v>278008.87257776537</v>
          </cell>
        </row>
        <row r="1395">
          <cell r="A1395" t="str">
            <v>412.101002</v>
          </cell>
          <cell r="N1395">
            <v>629519.63509734219</v>
          </cell>
        </row>
        <row r="1396">
          <cell r="A1396" t="str">
            <v>412.101004</v>
          </cell>
          <cell r="N1396">
            <v>49541.905028566245</v>
          </cell>
        </row>
        <row r="1397">
          <cell r="A1397" t="str">
            <v>412.101005</v>
          </cell>
          <cell r="N1397">
            <v>-14579.731520239999</v>
          </cell>
        </row>
        <row r="1398">
          <cell r="A1398" t="str">
            <v>412.101007</v>
          </cell>
          <cell r="N1398">
            <v>5401.3636338000015</v>
          </cell>
        </row>
        <row r="1399">
          <cell r="A1399" t="str">
            <v>412.101008</v>
          </cell>
          <cell r="N1399">
            <v>84917.45832688603</v>
          </cell>
        </row>
        <row r="1400">
          <cell r="A1400" t="str">
            <v>412.101012</v>
          </cell>
          <cell r="N1400">
            <v>0</v>
          </cell>
        </row>
        <row r="1401">
          <cell r="A1401" t="str">
            <v>412.101026</v>
          </cell>
          <cell r="N1401">
            <v>9124.7393337300018</v>
          </cell>
        </row>
        <row r="1402">
          <cell r="A1402" t="str">
            <v>412.101201</v>
          </cell>
          <cell r="N1402">
            <v>4443.6658886419727</v>
          </cell>
        </row>
        <row r="1403">
          <cell r="A1403" t="str">
            <v>412.101203</v>
          </cell>
          <cell r="N1403">
            <v>0</v>
          </cell>
        </row>
        <row r="1404">
          <cell r="A1404" t="str">
            <v>412.102226</v>
          </cell>
          <cell r="N1404">
            <v>0</v>
          </cell>
        </row>
        <row r="1405">
          <cell r="A1405" t="str">
            <v>412.102301</v>
          </cell>
          <cell r="N1405">
            <v>649.28680467605591</v>
          </cell>
        </row>
        <row r="1406">
          <cell r="A1406" t="str">
            <v>412.102302</v>
          </cell>
          <cell r="N1406">
            <v>1703.8939056396484</v>
          </cell>
        </row>
        <row r="1407">
          <cell r="A1407" t="str">
            <v>412.102303</v>
          </cell>
          <cell r="N1407">
            <v>0</v>
          </cell>
        </row>
        <row r="1408">
          <cell r="A1408" t="str">
            <v>412.102401</v>
          </cell>
          <cell r="N1408">
            <v>436135.33000000007</v>
          </cell>
        </row>
        <row r="1409">
          <cell r="A1409" t="str">
            <v>412.102501</v>
          </cell>
          <cell r="N1409">
            <v>17058.34893155098</v>
          </cell>
        </row>
        <row r="1410">
          <cell r="A1410" t="str">
            <v>412.102602</v>
          </cell>
          <cell r="N1410">
            <v>3761.4132080078125</v>
          </cell>
        </row>
        <row r="1411">
          <cell r="A1411" t="str">
            <v>412.102604</v>
          </cell>
          <cell r="N1411">
            <v>-24.099763870239258</v>
          </cell>
        </row>
        <row r="1412">
          <cell r="A1412" t="str">
            <v>412.102701</v>
          </cell>
          <cell r="N1412">
            <v>1458.5209649801254</v>
          </cell>
        </row>
        <row r="1413">
          <cell r="A1413" t="str">
            <v>412.102702</v>
          </cell>
          <cell r="N1413">
            <v>5041.0978543678229</v>
          </cell>
        </row>
        <row r="1414">
          <cell r="A1414" t="str">
            <v>412.102703</v>
          </cell>
          <cell r="N1414">
            <v>28635.272769985717</v>
          </cell>
        </row>
        <row r="1415">
          <cell r="A1415" t="str">
            <v>412.102802</v>
          </cell>
          <cell r="N1415">
            <v>0</v>
          </cell>
        </row>
        <row r="1416">
          <cell r="A1416" t="str">
            <v>412.102902</v>
          </cell>
          <cell r="N1416">
            <v>0</v>
          </cell>
        </row>
        <row r="1417">
          <cell r="A1417" t="str">
            <v>412.102903</v>
          </cell>
          <cell r="N1417">
            <v>0</v>
          </cell>
        </row>
        <row r="1418">
          <cell r="A1418" t="str">
            <v>412.103001</v>
          </cell>
          <cell r="N1418">
            <v>-1584</v>
          </cell>
        </row>
        <row r="1419">
          <cell r="A1419" t="str">
            <v>412.103101</v>
          </cell>
          <cell r="N1419">
            <v>858.55256652832031</v>
          </cell>
        </row>
        <row r="1420">
          <cell r="A1420" t="str">
            <v>412.103102</v>
          </cell>
          <cell r="N1420">
            <v>1484.3859197497368</v>
          </cell>
        </row>
        <row r="1421">
          <cell r="A1421" t="str">
            <v>412.103103</v>
          </cell>
          <cell r="N1421">
            <v>5377.9120464324951</v>
          </cell>
        </row>
        <row r="1422">
          <cell r="A1422" t="str">
            <v>412.103104</v>
          </cell>
          <cell r="N1422">
            <v>9.961665153503418</v>
          </cell>
        </row>
        <row r="1423">
          <cell r="A1423" t="str">
            <v>412.103107</v>
          </cell>
          <cell r="N1423">
            <v>0</v>
          </cell>
        </row>
        <row r="1424">
          <cell r="A1424" t="str">
            <v>412.103108</v>
          </cell>
          <cell r="N1424">
            <v>0</v>
          </cell>
        </row>
        <row r="1425">
          <cell r="A1425" t="str">
            <v>412.103109</v>
          </cell>
          <cell r="N1425">
            <v>135.47492599487305</v>
          </cell>
        </row>
        <row r="1426">
          <cell r="A1426" t="str">
            <v>412.103110</v>
          </cell>
          <cell r="N1426">
            <v>312.39363431930542</v>
          </cell>
        </row>
        <row r="1427">
          <cell r="A1427" t="str">
            <v>412.103111</v>
          </cell>
          <cell r="N1427">
            <v>99105.74532351557</v>
          </cell>
        </row>
        <row r="1428">
          <cell r="A1428" t="str">
            <v>412.103112</v>
          </cell>
          <cell r="N1428">
            <v>8634.7490191934266</v>
          </cell>
        </row>
        <row r="1429">
          <cell r="A1429" t="str">
            <v>412.103113</v>
          </cell>
          <cell r="N1429">
            <v>18356.366246251931</v>
          </cell>
        </row>
        <row r="1430">
          <cell r="A1430" t="str">
            <v>412.103114</v>
          </cell>
          <cell r="N1430">
            <v>143903.93111730024</v>
          </cell>
        </row>
        <row r="1431">
          <cell r="A1431" t="str">
            <v>412.103115</v>
          </cell>
          <cell r="N1431">
            <v>8321.4123466266519</v>
          </cell>
        </row>
        <row r="1432">
          <cell r="A1432" t="str">
            <v>412.103202</v>
          </cell>
          <cell r="N1432">
            <v>34.557498931884766</v>
          </cell>
        </row>
        <row r="1433">
          <cell r="A1433" t="str">
            <v>412.103205</v>
          </cell>
          <cell r="N1433">
            <v>0</v>
          </cell>
        </row>
        <row r="1434">
          <cell r="A1434" t="str">
            <v>412.103403</v>
          </cell>
          <cell r="N1434">
            <v>1111.9949951171875</v>
          </cell>
        </row>
        <row r="1435">
          <cell r="A1435" t="str">
            <v>412.103409</v>
          </cell>
          <cell r="N1435">
            <v>0</v>
          </cell>
        </row>
        <row r="1436">
          <cell r="A1436" t="str">
            <v>412.103500</v>
          </cell>
          <cell r="N1436">
            <v>0</v>
          </cell>
        </row>
        <row r="1437">
          <cell r="A1437" t="str">
            <v>412.103603</v>
          </cell>
          <cell r="N1437">
            <v>929.35942840576172</v>
          </cell>
        </row>
        <row r="1438">
          <cell r="A1438" t="str">
            <v>412.106103</v>
          </cell>
          <cell r="N1438">
            <v>173143.15573677985</v>
          </cell>
        </row>
        <row r="1439">
          <cell r="A1439" t="str">
            <v>412.106104</v>
          </cell>
          <cell r="N1439">
            <v>6383.1984519857679</v>
          </cell>
        </row>
        <row r="1440">
          <cell r="A1440" t="str">
            <v>412.106500</v>
          </cell>
          <cell r="N1440">
            <v>0</v>
          </cell>
        </row>
        <row r="1441">
          <cell r="A1441" t="str">
            <v>412.107101</v>
          </cell>
          <cell r="N1441">
            <v>1965.5736716985703</v>
          </cell>
        </row>
        <row r="1442">
          <cell r="A1442" t="str">
            <v>412.107102</v>
          </cell>
          <cell r="N1442">
            <v>321.996337890625</v>
          </cell>
        </row>
        <row r="1443">
          <cell r="A1443" t="str">
            <v>412.107206</v>
          </cell>
          <cell r="N1443">
            <v>194.98096924294737</v>
          </cell>
        </row>
        <row r="1444">
          <cell r="A1444" t="str">
            <v>412.107502</v>
          </cell>
          <cell r="N1444">
            <v>0</v>
          </cell>
        </row>
        <row r="1445">
          <cell r="A1445" t="str">
            <v>412.107802</v>
          </cell>
          <cell r="N1445">
            <v>0</v>
          </cell>
        </row>
        <row r="1446">
          <cell r="A1446" t="str">
            <v>412.107807</v>
          </cell>
          <cell r="N1446">
            <v>0</v>
          </cell>
        </row>
        <row r="1447">
          <cell r="A1447" t="str">
            <v>412.107901</v>
          </cell>
          <cell r="N1447">
            <v>3778.26967469898</v>
          </cell>
        </row>
        <row r="1448">
          <cell r="A1448" t="str">
            <v>412.107902</v>
          </cell>
          <cell r="N1448">
            <v>0</v>
          </cell>
        </row>
        <row r="1449">
          <cell r="A1449" t="str">
            <v>412.108000</v>
          </cell>
          <cell r="N1449">
            <v>0</v>
          </cell>
        </row>
        <row r="1450">
          <cell r="A1450" t="str">
            <v>412.109902</v>
          </cell>
          <cell r="N1450">
            <v>3412.6154999999999</v>
          </cell>
        </row>
        <row r="1451">
          <cell r="A1451" t="str">
            <v>412.109910</v>
          </cell>
          <cell r="N1451">
            <v>1244.3499999999999</v>
          </cell>
        </row>
        <row r="1452">
          <cell r="A1452" t="str">
            <v>412.203500</v>
          </cell>
          <cell r="N1452">
            <v>0</v>
          </cell>
        </row>
        <row r="1453">
          <cell r="A1453" t="str">
            <v>412.207807</v>
          </cell>
          <cell r="N1453">
            <v>0</v>
          </cell>
        </row>
        <row r="1454">
          <cell r="A1454" t="str">
            <v>412.301008</v>
          </cell>
          <cell r="N1454">
            <v>199.76</v>
          </cell>
        </row>
        <row r="1455">
          <cell r="A1455" t="str">
            <v>412.301201</v>
          </cell>
          <cell r="N1455">
            <v>1.0944794740680663E-2</v>
          </cell>
        </row>
        <row r="1456">
          <cell r="A1456" t="str">
            <v>412.301203</v>
          </cell>
          <cell r="N1456">
            <v>951.25</v>
          </cell>
        </row>
        <row r="1457">
          <cell r="A1457" t="str">
            <v>412.301401</v>
          </cell>
          <cell r="N1457">
            <v>413.85680000000002</v>
          </cell>
        </row>
        <row r="1458">
          <cell r="A1458" t="str">
            <v>412.302103</v>
          </cell>
          <cell r="N1458">
            <v>0</v>
          </cell>
        </row>
        <row r="1459">
          <cell r="A1459" t="str">
            <v>412.302208</v>
          </cell>
          <cell r="N1459">
            <v>-0.01</v>
          </cell>
        </row>
        <row r="1460">
          <cell r="A1460" t="str">
            <v>412.302221</v>
          </cell>
          <cell r="N1460">
            <v>0</v>
          </cell>
        </row>
        <row r="1461">
          <cell r="A1461" t="str">
            <v>412.302223</v>
          </cell>
          <cell r="N1461">
            <v>0</v>
          </cell>
        </row>
        <row r="1462">
          <cell r="A1462" t="str">
            <v>412.302226</v>
          </cell>
          <cell r="N1462">
            <v>4383.8583068847656</v>
          </cell>
        </row>
        <row r="1463">
          <cell r="A1463" t="str">
            <v>412.302301</v>
          </cell>
          <cell r="N1463">
            <v>0</v>
          </cell>
        </row>
        <row r="1464">
          <cell r="A1464" t="str">
            <v>412.302302</v>
          </cell>
          <cell r="N1464">
            <v>2429.4151916503906</v>
          </cell>
        </row>
        <row r="1465">
          <cell r="A1465" t="str">
            <v>412.302303</v>
          </cell>
          <cell r="N1465">
            <v>19.064567565917969</v>
          </cell>
        </row>
        <row r="1466">
          <cell r="A1466" t="str">
            <v>412.302501</v>
          </cell>
          <cell r="N1466">
            <v>678.47389793395996</v>
          </cell>
        </row>
        <row r="1467">
          <cell r="A1467" t="str">
            <v>412.302604</v>
          </cell>
          <cell r="N1467">
            <v>0</v>
          </cell>
        </row>
        <row r="1468">
          <cell r="A1468" t="str">
            <v>412.302702</v>
          </cell>
          <cell r="N1468">
            <v>710.08660137653351</v>
          </cell>
        </row>
        <row r="1469">
          <cell r="A1469" t="str">
            <v>412.303002</v>
          </cell>
          <cell r="N1469">
            <v>28275.866000000002</v>
          </cell>
        </row>
        <row r="1470">
          <cell r="A1470" t="str">
            <v>412.303107</v>
          </cell>
          <cell r="N1470">
            <v>0</v>
          </cell>
        </row>
        <row r="1471">
          <cell r="A1471" t="str">
            <v>412.303500</v>
          </cell>
          <cell r="N1471">
            <v>9487.3329000000012</v>
          </cell>
        </row>
        <row r="1472">
          <cell r="A1472" t="str">
            <v>412.306103</v>
          </cell>
          <cell r="N1472">
            <v>0</v>
          </cell>
        </row>
        <row r="1473">
          <cell r="A1473" t="str">
            <v>412.306104</v>
          </cell>
          <cell r="N1473">
            <v>0</v>
          </cell>
        </row>
        <row r="1474">
          <cell r="A1474" t="str">
            <v>412.307203</v>
          </cell>
          <cell r="N1474">
            <v>0</v>
          </cell>
        </row>
        <row r="1475">
          <cell r="A1475" t="str">
            <v>412.307206</v>
          </cell>
          <cell r="N1475">
            <v>10973.498529790404</v>
          </cell>
        </row>
        <row r="1476">
          <cell r="A1476" t="str">
            <v>412.308000</v>
          </cell>
          <cell r="N1476">
            <v>12293.48</v>
          </cell>
        </row>
        <row r="1477">
          <cell r="A1477" t="str">
            <v>412.309902</v>
          </cell>
          <cell r="N1477">
            <v>1146.5899999999999</v>
          </cell>
        </row>
        <row r="1478">
          <cell r="A1478" t="str">
            <v>412.309910</v>
          </cell>
          <cell r="N1478">
            <v>971.2</v>
          </cell>
        </row>
        <row r="1479">
          <cell r="A1479" t="str">
            <v>412.401020</v>
          </cell>
          <cell r="N1479">
            <v>115.04832029452371</v>
          </cell>
        </row>
        <row r="1480">
          <cell r="A1480" t="str">
            <v>412.402703</v>
          </cell>
          <cell r="N1480">
            <v>0</v>
          </cell>
        </row>
        <row r="1481">
          <cell r="A1481" t="str">
            <v>412.403002</v>
          </cell>
          <cell r="N1481">
            <v>20709.361699999998</v>
          </cell>
        </row>
        <row r="1482">
          <cell r="A1482" t="str">
            <v>412.403114</v>
          </cell>
          <cell r="N1482">
            <v>0</v>
          </cell>
        </row>
        <row r="1483">
          <cell r="A1483" t="str">
            <v>412.403500</v>
          </cell>
          <cell r="N1483">
            <v>16588.866799999996</v>
          </cell>
        </row>
        <row r="1484">
          <cell r="A1484" t="str">
            <v>412.409910</v>
          </cell>
          <cell r="N1484">
            <v>0</v>
          </cell>
        </row>
        <row r="1485">
          <cell r="A1485" t="str">
            <v>412.503002</v>
          </cell>
          <cell r="N1485">
            <v>523.04600000000028</v>
          </cell>
        </row>
        <row r="1486">
          <cell r="A1486" t="str">
            <v>412.503500</v>
          </cell>
          <cell r="N1486">
            <v>56.822400000000243</v>
          </cell>
        </row>
        <row r="1487">
          <cell r="A1487" t="str">
            <v>415.101001</v>
          </cell>
          <cell r="N1487">
            <v>141388.43893861139</v>
          </cell>
        </row>
        <row r="1488">
          <cell r="A1488" t="str">
            <v>415.101002</v>
          </cell>
          <cell r="N1488">
            <v>296600.52543968463</v>
          </cell>
        </row>
        <row r="1489">
          <cell r="A1489" t="str">
            <v>415.101004</v>
          </cell>
          <cell r="N1489">
            <v>23731.69832484228</v>
          </cell>
        </row>
        <row r="1490">
          <cell r="A1490" t="str">
            <v>415.101005</v>
          </cell>
          <cell r="N1490">
            <v>-7824.9094770499996</v>
          </cell>
        </row>
        <row r="1491">
          <cell r="A1491" t="str">
            <v>415.101006</v>
          </cell>
          <cell r="N1491">
            <v>0</v>
          </cell>
        </row>
        <row r="1492">
          <cell r="A1492" t="str">
            <v>415.101007</v>
          </cell>
          <cell r="N1492">
            <v>4997.2887040242476</v>
          </cell>
        </row>
        <row r="1493">
          <cell r="A1493" t="str">
            <v>415.101008</v>
          </cell>
          <cell r="N1493">
            <v>40024.260872413055</v>
          </cell>
        </row>
        <row r="1494">
          <cell r="A1494" t="str">
            <v>415.101021</v>
          </cell>
          <cell r="N1494">
            <v>0</v>
          </cell>
        </row>
        <row r="1495">
          <cell r="A1495" t="str">
            <v>415.101026</v>
          </cell>
          <cell r="N1495">
            <v>4457.1672241300002</v>
          </cell>
        </row>
        <row r="1496">
          <cell r="A1496" t="str">
            <v>415.101101</v>
          </cell>
          <cell r="N1496">
            <v>264553.57439999998</v>
          </cell>
        </row>
        <row r="1497">
          <cell r="A1497" t="str">
            <v>415.101102</v>
          </cell>
          <cell r="N1497">
            <v>48257.356200000002</v>
          </cell>
        </row>
        <row r="1498">
          <cell r="A1498" t="str">
            <v>415.101103</v>
          </cell>
          <cell r="N1498">
            <v>42621.620493319999</v>
          </cell>
        </row>
        <row r="1499">
          <cell r="A1499" t="str">
            <v>415.101104</v>
          </cell>
          <cell r="N1499">
            <v>31867.972000000002</v>
          </cell>
        </row>
        <row r="1500">
          <cell r="A1500" t="str">
            <v>415.102501</v>
          </cell>
          <cell r="N1500">
            <v>119.75716328620911</v>
          </cell>
        </row>
        <row r="1501">
          <cell r="A1501" t="str">
            <v>415.102701</v>
          </cell>
          <cell r="N1501">
            <v>0</v>
          </cell>
        </row>
        <row r="1502">
          <cell r="A1502" t="str">
            <v>415.102703</v>
          </cell>
          <cell r="N1502">
            <v>0</v>
          </cell>
        </row>
        <row r="1503">
          <cell r="A1503" t="str">
            <v>415.102802</v>
          </cell>
          <cell r="N1503">
            <v>0</v>
          </cell>
        </row>
        <row r="1504">
          <cell r="A1504" t="str">
            <v>415.103102</v>
          </cell>
          <cell r="N1504">
            <v>16.205738067626953</v>
          </cell>
        </row>
        <row r="1505">
          <cell r="A1505" t="str">
            <v>415.103111</v>
          </cell>
          <cell r="N1505">
            <v>22.231792449951172</v>
          </cell>
        </row>
        <row r="1506">
          <cell r="A1506" t="str">
            <v>415.103115</v>
          </cell>
          <cell r="N1506">
            <v>0</v>
          </cell>
        </row>
        <row r="1507">
          <cell r="A1507" t="str">
            <v>415.104101</v>
          </cell>
          <cell r="N1507">
            <v>0</v>
          </cell>
        </row>
        <row r="1508">
          <cell r="A1508" t="str">
            <v>415.106103</v>
          </cell>
          <cell r="N1508">
            <v>82371.783159464598</v>
          </cell>
        </row>
        <row r="1509">
          <cell r="A1509" t="str">
            <v>415.106104</v>
          </cell>
          <cell r="N1509">
            <v>3334870.7792308768</v>
          </cell>
        </row>
        <row r="1510">
          <cell r="A1510" t="str">
            <v>415.107101</v>
          </cell>
          <cell r="N1510">
            <v>0</v>
          </cell>
        </row>
        <row r="1511">
          <cell r="A1511" t="str">
            <v>415.107807</v>
          </cell>
          <cell r="N1511">
            <v>0</v>
          </cell>
        </row>
        <row r="1512">
          <cell r="A1512" t="str">
            <v>415.107902</v>
          </cell>
          <cell r="N1512">
            <v>2865.81</v>
          </cell>
        </row>
        <row r="1513">
          <cell r="A1513" t="str">
            <v>415.109910</v>
          </cell>
          <cell r="N1513">
            <v>-758036.95860000013</v>
          </cell>
        </row>
        <row r="1514">
          <cell r="A1514" t="str">
            <v>421.101001</v>
          </cell>
          <cell r="N1514">
            <v>118261.52868081014</v>
          </cell>
        </row>
        <row r="1515">
          <cell r="A1515" t="str">
            <v>421.101002</v>
          </cell>
          <cell r="N1515">
            <v>324612.91393007082</v>
          </cell>
        </row>
        <row r="1516">
          <cell r="A1516" t="str">
            <v>421.101004</v>
          </cell>
          <cell r="N1516">
            <v>36743.87661474006</v>
          </cell>
        </row>
        <row r="1517">
          <cell r="A1517" t="str">
            <v>421.101005</v>
          </cell>
          <cell r="N1517">
            <v>-1754.4131323600002</v>
          </cell>
        </row>
        <row r="1518">
          <cell r="A1518" t="str">
            <v>421.101007</v>
          </cell>
          <cell r="N1518">
            <v>3957.5610475697981</v>
          </cell>
        </row>
        <row r="1519">
          <cell r="A1519" t="str">
            <v>421.101008</v>
          </cell>
          <cell r="N1519">
            <v>49452.701598670174</v>
          </cell>
        </row>
        <row r="1520">
          <cell r="A1520" t="str">
            <v>421.101012</v>
          </cell>
          <cell r="N1520">
            <v>2078.610926696048</v>
          </cell>
        </row>
        <row r="1521">
          <cell r="A1521" t="str">
            <v>421.101020</v>
          </cell>
          <cell r="N1521">
            <v>417.29237324066816</v>
          </cell>
        </row>
        <row r="1522">
          <cell r="A1522" t="str">
            <v>421.101022</v>
          </cell>
          <cell r="N1522">
            <v>4404.7144616892265</v>
          </cell>
        </row>
        <row r="1523">
          <cell r="A1523" t="str">
            <v>421.101025</v>
          </cell>
          <cell r="N1523">
            <v>790.51175095717804</v>
          </cell>
        </row>
        <row r="1524">
          <cell r="A1524" t="str">
            <v>421.101026</v>
          </cell>
          <cell r="N1524">
            <v>4584.5493861200002</v>
          </cell>
        </row>
        <row r="1525">
          <cell r="A1525" t="str">
            <v>421.101112</v>
          </cell>
          <cell r="N1525">
            <v>0</v>
          </cell>
        </row>
        <row r="1526">
          <cell r="A1526" t="str">
            <v>421.101114</v>
          </cell>
          <cell r="N1526">
            <v>0</v>
          </cell>
        </row>
        <row r="1527">
          <cell r="A1527" t="str">
            <v>421.101117</v>
          </cell>
          <cell r="N1527">
            <v>0</v>
          </cell>
        </row>
        <row r="1528">
          <cell r="A1528" t="str">
            <v>421.101201</v>
          </cell>
          <cell r="N1528">
            <v>249.11900620213376</v>
          </cell>
        </row>
        <row r="1529">
          <cell r="A1529" t="str">
            <v>421.101203</v>
          </cell>
          <cell r="N1529">
            <v>22999.468663959986</v>
          </cell>
        </row>
        <row r="1530">
          <cell r="A1530" t="str">
            <v>421.101303</v>
          </cell>
          <cell r="N1530">
            <v>0</v>
          </cell>
        </row>
        <row r="1531">
          <cell r="A1531" t="str">
            <v>421.102302</v>
          </cell>
          <cell r="N1531">
            <v>0</v>
          </cell>
        </row>
        <row r="1532">
          <cell r="A1532" t="str">
            <v>421.102501</v>
          </cell>
          <cell r="N1532">
            <v>19065.872121458306</v>
          </cell>
        </row>
        <row r="1533">
          <cell r="A1533" t="str">
            <v>421.102502</v>
          </cell>
          <cell r="N1533">
            <v>74118.223096842266</v>
          </cell>
        </row>
        <row r="1534">
          <cell r="A1534" t="str">
            <v>421.102503</v>
          </cell>
          <cell r="N1534">
            <v>63607.038478694616</v>
          </cell>
        </row>
        <row r="1535">
          <cell r="A1535" t="str">
            <v>421.102601</v>
          </cell>
          <cell r="N1535">
            <v>10304.286526074629</v>
          </cell>
        </row>
        <row r="1536">
          <cell r="A1536" t="str">
            <v>421.102602</v>
          </cell>
          <cell r="N1536">
            <v>11802.860577106476</v>
          </cell>
        </row>
        <row r="1537">
          <cell r="A1537" t="str">
            <v>421.102603</v>
          </cell>
          <cell r="N1537">
            <v>510.91112255521972</v>
          </cell>
        </row>
        <row r="1538">
          <cell r="A1538" t="str">
            <v>421.102604</v>
          </cell>
          <cell r="N1538">
            <v>3360.7689208984375</v>
          </cell>
        </row>
        <row r="1539">
          <cell r="A1539" t="str">
            <v>421.102701</v>
          </cell>
          <cell r="N1539">
            <v>116.76920163631439</v>
          </cell>
        </row>
        <row r="1540">
          <cell r="A1540" t="str">
            <v>421.102702</v>
          </cell>
          <cell r="N1540">
            <v>238.92947316169739</v>
          </cell>
        </row>
        <row r="1541">
          <cell r="A1541" t="str">
            <v>421.102902</v>
          </cell>
          <cell r="N1541">
            <v>-437.81318257999999</v>
          </cell>
        </row>
        <row r="1542">
          <cell r="A1542" t="str">
            <v>421.102903</v>
          </cell>
          <cell r="N1542">
            <v>5498.1191058300856</v>
          </cell>
        </row>
        <row r="1543">
          <cell r="A1543" t="str">
            <v>421.103001</v>
          </cell>
          <cell r="N1543">
            <v>100</v>
          </cell>
        </row>
        <row r="1544">
          <cell r="A1544" t="str">
            <v>421.103002</v>
          </cell>
          <cell r="N1544">
            <v>641.55060000000003</v>
          </cell>
        </row>
        <row r="1545">
          <cell r="A1545" t="str">
            <v>421.103102</v>
          </cell>
          <cell r="N1545">
            <v>0</v>
          </cell>
        </row>
        <row r="1546">
          <cell r="A1546" t="str">
            <v>421.103103</v>
          </cell>
          <cell r="N1546">
            <v>0</v>
          </cell>
        </row>
        <row r="1547">
          <cell r="A1547" t="str">
            <v>421.103110</v>
          </cell>
          <cell r="N1547">
            <v>0</v>
          </cell>
        </row>
        <row r="1548">
          <cell r="A1548" t="str">
            <v>421.103111</v>
          </cell>
          <cell r="N1548">
            <v>680.59008026123047</v>
          </cell>
        </row>
        <row r="1549">
          <cell r="A1549" t="str">
            <v>421.103112</v>
          </cell>
          <cell r="N1549">
            <v>0</v>
          </cell>
        </row>
        <row r="1550">
          <cell r="A1550" t="str">
            <v>421.103114</v>
          </cell>
          <cell r="N1550">
            <v>275.48923407327868</v>
          </cell>
        </row>
        <row r="1551">
          <cell r="A1551" t="str">
            <v>421.103115</v>
          </cell>
          <cell r="N1551">
            <v>101.40892791748047</v>
          </cell>
        </row>
        <row r="1552">
          <cell r="A1552" t="str">
            <v>421.103201</v>
          </cell>
          <cell r="N1552">
            <v>315.67200000000003</v>
          </cell>
        </row>
        <row r="1553">
          <cell r="A1553" t="str">
            <v>421.103202</v>
          </cell>
          <cell r="N1553">
            <v>6158.52414093671</v>
          </cell>
        </row>
        <row r="1554">
          <cell r="A1554" t="str">
            <v>421.103500</v>
          </cell>
          <cell r="N1554">
            <v>2430.9785999999999</v>
          </cell>
        </row>
        <row r="1555">
          <cell r="A1555" t="str">
            <v>421.103603</v>
          </cell>
          <cell r="N1555">
            <v>142.753662109375</v>
          </cell>
        </row>
        <row r="1556">
          <cell r="A1556" t="str">
            <v>421.106103</v>
          </cell>
          <cell r="N1556">
            <v>186.89358639717102</v>
          </cell>
        </row>
        <row r="1557">
          <cell r="A1557" t="str">
            <v>421.106104</v>
          </cell>
          <cell r="N1557">
            <v>156.38172471523285</v>
          </cell>
        </row>
        <row r="1558">
          <cell r="A1558" t="str">
            <v>421.107101</v>
          </cell>
          <cell r="N1558">
            <v>2665.3645601871467</v>
          </cell>
        </row>
        <row r="1559">
          <cell r="A1559" t="str">
            <v>421.107102</v>
          </cell>
          <cell r="N1559">
            <v>799.01557540893555</v>
          </cell>
        </row>
        <row r="1560">
          <cell r="A1560" t="str">
            <v>421.107201</v>
          </cell>
          <cell r="N1560">
            <v>0</v>
          </cell>
        </row>
        <row r="1561">
          <cell r="A1561" t="str">
            <v>421.107202</v>
          </cell>
          <cell r="N1561">
            <v>4.0928502082824707</v>
          </cell>
        </row>
        <row r="1562">
          <cell r="A1562" t="str">
            <v>421.107203</v>
          </cell>
          <cell r="N1562">
            <v>0</v>
          </cell>
        </row>
        <row r="1563">
          <cell r="A1563" t="str">
            <v>421.107204</v>
          </cell>
          <cell r="N1563">
            <v>0</v>
          </cell>
        </row>
        <row r="1564">
          <cell r="A1564" t="str">
            <v>421.107206</v>
          </cell>
          <cell r="N1564">
            <v>0</v>
          </cell>
        </row>
        <row r="1565">
          <cell r="A1565" t="str">
            <v>421.107302</v>
          </cell>
          <cell r="N1565">
            <v>0</v>
          </cell>
        </row>
        <row r="1566">
          <cell r="A1566" t="str">
            <v>421.107402</v>
          </cell>
          <cell r="N1566">
            <v>76.639287941733002</v>
          </cell>
        </row>
        <row r="1567">
          <cell r="A1567" t="str">
            <v>421.107404</v>
          </cell>
          <cell r="N1567">
            <v>46580.159627039691</v>
          </cell>
        </row>
        <row r="1568">
          <cell r="A1568" t="str">
            <v>421.107501</v>
          </cell>
          <cell r="N1568">
            <v>0</v>
          </cell>
        </row>
        <row r="1569">
          <cell r="A1569" t="str">
            <v>421.107502</v>
          </cell>
          <cell r="N1569">
            <v>39428.498842978719</v>
          </cell>
        </row>
        <row r="1570">
          <cell r="A1570" t="str">
            <v>421.107801</v>
          </cell>
          <cell r="N1570">
            <v>0</v>
          </cell>
        </row>
        <row r="1571">
          <cell r="A1571" t="str">
            <v>421.107807</v>
          </cell>
          <cell r="N1571">
            <v>100.8094666694353</v>
          </cell>
        </row>
        <row r="1572">
          <cell r="A1572" t="str">
            <v>421.107808</v>
          </cell>
          <cell r="N1572">
            <v>332.69407213775526</v>
          </cell>
        </row>
        <row r="1573">
          <cell r="A1573" t="str">
            <v>421.107901</v>
          </cell>
          <cell r="N1573">
            <v>348.40633406951656</v>
          </cell>
        </row>
        <row r="1574">
          <cell r="A1574" t="str">
            <v>421.107902</v>
          </cell>
          <cell r="N1574">
            <v>1780.1525033639668</v>
          </cell>
        </row>
        <row r="1575">
          <cell r="A1575" t="str">
            <v>421.107903</v>
          </cell>
          <cell r="N1575">
            <v>191.02014603572414</v>
          </cell>
        </row>
        <row r="1576">
          <cell r="A1576" t="str">
            <v>421.107905</v>
          </cell>
          <cell r="N1576">
            <v>1252.1600000000001</v>
          </cell>
        </row>
        <row r="1577">
          <cell r="A1577" t="str">
            <v>421.109590</v>
          </cell>
          <cell r="N1577">
            <v>2739.0802743254931</v>
          </cell>
        </row>
        <row r="1578">
          <cell r="A1578" t="str">
            <v>421.109902</v>
          </cell>
          <cell r="N1578">
            <v>0</v>
          </cell>
        </row>
        <row r="1579">
          <cell r="A1579" t="str">
            <v>421.109910</v>
          </cell>
          <cell r="N1579">
            <v>0</v>
          </cell>
        </row>
        <row r="1580">
          <cell r="A1580" t="str">
            <v>422.101201</v>
          </cell>
          <cell r="N1580">
            <v>0</v>
          </cell>
        </row>
        <row r="1581">
          <cell r="A1581" t="str">
            <v>422.102301</v>
          </cell>
          <cell r="N1581">
            <v>8199.9736328125</v>
          </cell>
        </row>
        <row r="1582">
          <cell r="A1582" t="str">
            <v>422.102302</v>
          </cell>
          <cell r="N1582">
            <v>6488.9856414794922</v>
          </cell>
        </row>
        <row r="1583">
          <cell r="A1583" t="str">
            <v>422.102602</v>
          </cell>
          <cell r="N1583">
            <v>0</v>
          </cell>
        </row>
        <row r="1584">
          <cell r="A1584" t="str">
            <v>422.103001</v>
          </cell>
          <cell r="N1584">
            <v>-1650</v>
          </cell>
        </row>
        <row r="1585">
          <cell r="A1585" t="str">
            <v>422.103002</v>
          </cell>
          <cell r="N1585">
            <v>3034.6614</v>
          </cell>
        </row>
        <row r="1586">
          <cell r="A1586" t="str">
            <v>422.103205</v>
          </cell>
          <cell r="N1586">
            <v>1029.2126000000001</v>
          </cell>
        </row>
        <row r="1587">
          <cell r="A1587" t="str">
            <v>422.103500</v>
          </cell>
          <cell r="N1587">
            <v>4859.6912000000011</v>
          </cell>
        </row>
        <row r="1588">
          <cell r="A1588" t="str">
            <v>422.107807</v>
          </cell>
          <cell r="N1588">
            <v>0</v>
          </cell>
        </row>
        <row r="1589">
          <cell r="A1589" t="str">
            <v>422.203002</v>
          </cell>
          <cell r="N1589">
            <v>2623.6818000000003</v>
          </cell>
        </row>
        <row r="1590">
          <cell r="A1590" t="str">
            <v>422.203201</v>
          </cell>
          <cell r="N1590">
            <v>1785.9660000000001</v>
          </cell>
        </row>
        <row r="1591">
          <cell r="A1591" t="str">
            <v>422.203205</v>
          </cell>
          <cell r="N1591">
            <v>709.69</v>
          </cell>
        </row>
        <row r="1592">
          <cell r="A1592" t="str">
            <v>422.203500</v>
          </cell>
          <cell r="N1592">
            <v>878.85509999999999</v>
          </cell>
        </row>
        <row r="1593">
          <cell r="A1593" t="str">
            <v>422.207807</v>
          </cell>
          <cell r="N1593">
            <v>0</v>
          </cell>
        </row>
        <row r="1594">
          <cell r="A1594" t="str">
            <v>422.303002</v>
          </cell>
          <cell r="N1594">
            <v>1414.0352</v>
          </cell>
        </row>
        <row r="1595">
          <cell r="A1595" t="str">
            <v>422.303205</v>
          </cell>
          <cell r="N1595">
            <v>288.26</v>
          </cell>
        </row>
        <row r="1596">
          <cell r="A1596" t="str">
            <v>422.303500</v>
          </cell>
          <cell r="N1596">
            <v>3344.4094</v>
          </cell>
        </row>
        <row r="1597">
          <cell r="A1597" t="str">
            <v>431.101001</v>
          </cell>
          <cell r="N1597">
            <v>99851.159595465462</v>
          </cell>
        </row>
        <row r="1598">
          <cell r="A1598" t="str">
            <v>431.101002</v>
          </cell>
          <cell r="N1598">
            <v>177074.79248097801</v>
          </cell>
        </row>
        <row r="1599">
          <cell r="A1599" t="str">
            <v>431.101004</v>
          </cell>
          <cell r="N1599">
            <v>12035.290663231761</v>
          </cell>
        </row>
        <row r="1600">
          <cell r="A1600" t="str">
            <v>431.101005</v>
          </cell>
          <cell r="N1600">
            <v>775.09460348999983</v>
          </cell>
        </row>
        <row r="1601">
          <cell r="A1601" t="str">
            <v>431.101007</v>
          </cell>
          <cell r="N1601">
            <v>1241.1667664500003</v>
          </cell>
        </row>
        <row r="1602">
          <cell r="A1602" t="str">
            <v>431.101008</v>
          </cell>
          <cell r="N1602">
            <v>31499.078529676313</v>
          </cell>
        </row>
        <row r="1603">
          <cell r="A1603" t="str">
            <v>431.101012</v>
          </cell>
          <cell r="N1603">
            <v>0</v>
          </cell>
        </row>
        <row r="1604">
          <cell r="A1604" t="str">
            <v>431.101026</v>
          </cell>
          <cell r="N1604">
            <v>2829.5684478700005</v>
          </cell>
        </row>
        <row r="1605">
          <cell r="A1605" t="str">
            <v>431.101113</v>
          </cell>
          <cell r="N1605">
            <v>393</v>
          </cell>
        </row>
        <row r="1606">
          <cell r="A1606" t="str">
            <v>431.101201</v>
          </cell>
          <cell r="N1606">
            <v>6606.9233574236887</v>
          </cell>
        </row>
        <row r="1607">
          <cell r="A1607" t="str">
            <v>431.101202</v>
          </cell>
          <cell r="N1607">
            <v>0</v>
          </cell>
        </row>
        <row r="1608">
          <cell r="A1608" t="str">
            <v>431.101203</v>
          </cell>
          <cell r="N1608">
            <v>2286.2924000000003</v>
          </cell>
        </row>
        <row r="1609">
          <cell r="A1609" t="str">
            <v>431.101401</v>
          </cell>
          <cell r="N1609">
            <v>0</v>
          </cell>
        </row>
        <row r="1610">
          <cell r="A1610" t="str">
            <v>431.102220</v>
          </cell>
          <cell r="N1610">
            <v>23.620174407958984</v>
          </cell>
        </row>
        <row r="1611">
          <cell r="A1611" t="str">
            <v>431.102226</v>
          </cell>
          <cell r="N1611">
            <v>95512.75</v>
          </cell>
        </row>
        <row r="1612">
          <cell r="A1612" t="str">
            <v>431.102301</v>
          </cell>
          <cell r="N1612">
            <v>3306.8828125</v>
          </cell>
        </row>
        <row r="1613">
          <cell r="A1613" t="str">
            <v>431.102302</v>
          </cell>
          <cell r="N1613">
            <v>10186.265235900879</v>
          </cell>
        </row>
        <row r="1614">
          <cell r="A1614" t="str">
            <v>431.102303</v>
          </cell>
          <cell r="N1614">
            <v>0</v>
          </cell>
        </row>
        <row r="1615">
          <cell r="A1615" t="str">
            <v>431.102402</v>
          </cell>
          <cell r="N1615">
            <v>0</v>
          </cell>
        </row>
        <row r="1616">
          <cell r="A1616" t="str">
            <v>431.102501</v>
          </cell>
          <cell r="N1616">
            <v>14697.469215811969</v>
          </cell>
        </row>
        <row r="1617">
          <cell r="A1617" t="str">
            <v>431.102602</v>
          </cell>
          <cell r="N1617">
            <v>625.16314697265625</v>
          </cell>
        </row>
        <row r="1618">
          <cell r="A1618" t="str">
            <v>431.102604</v>
          </cell>
          <cell r="N1618">
            <v>23874.84992673339</v>
          </cell>
        </row>
        <row r="1619">
          <cell r="A1619" t="str">
            <v>431.102605</v>
          </cell>
          <cell r="N1619">
            <v>0</v>
          </cell>
        </row>
        <row r="1620">
          <cell r="A1620" t="str">
            <v>431.102701</v>
          </cell>
          <cell r="N1620">
            <v>178.51959753036499</v>
          </cell>
        </row>
        <row r="1621">
          <cell r="A1621" t="str">
            <v>431.102702</v>
          </cell>
          <cell r="N1621">
            <v>2564.2223926186562</v>
          </cell>
        </row>
        <row r="1622">
          <cell r="A1622" t="str">
            <v>431.102901</v>
          </cell>
          <cell r="N1622">
            <v>764.96935917426686</v>
          </cell>
        </row>
        <row r="1623">
          <cell r="A1623" t="str">
            <v>431.102902</v>
          </cell>
          <cell r="N1623">
            <v>1511.3625092371028</v>
          </cell>
        </row>
        <row r="1624">
          <cell r="A1624" t="str">
            <v>431.102903</v>
          </cell>
          <cell r="N1624">
            <v>71844.790760793258</v>
          </cell>
        </row>
        <row r="1625">
          <cell r="A1625" t="str">
            <v>431.103001</v>
          </cell>
          <cell r="N1625">
            <v>0</v>
          </cell>
        </row>
        <row r="1626">
          <cell r="A1626" t="str">
            <v>431.103002</v>
          </cell>
          <cell r="N1626">
            <v>0</v>
          </cell>
        </row>
        <row r="1627">
          <cell r="A1627" t="str">
            <v>431.103101</v>
          </cell>
          <cell r="N1627">
            <v>0</v>
          </cell>
        </row>
        <row r="1628">
          <cell r="A1628" t="str">
            <v>431.103102</v>
          </cell>
          <cell r="N1628">
            <v>32.862866282463074</v>
          </cell>
        </row>
        <row r="1629">
          <cell r="A1629" t="str">
            <v>431.103103</v>
          </cell>
          <cell r="N1629">
            <v>168.23684692382812</v>
          </cell>
        </row>
        <row r="1630">
          <cell r="A1630" t="str">
            <v>431.103108</v>
          </cell>
          <cell r="N1630">
            <v>0</v>
          </cell>
        </row>
        <row r="1631">
          <cell r="A1631" t="str">
            <v>431.103109</v>
          </cell>
          <cell r="N1631">
            <v>0</v>
          </cell>
        </row>
        <row r="1632">
          <cell r="A1632" t="str">
            <v>431.103110</v>
          </cell>
          <cell r="N1632">
            <v>0</v>
          </cell>
        </row>
        <row r="1633">
          <cell r="A1633" t="str">
            <v>431.103111</v>
          </cell>
          <cell r="N1633">
            <v>6.7858762741088867</v>
          </cell>
        </row>
        <row r="1634">
          <cell r="A1634" t="str">
            <v>431.103114</v>
          </cell>
          <cell r="N1634">
            <v>16.720254898071289</v>
          </cell>
        </row>
        <row r="1635">
          <cell r="A1635" t="str">
            <v>431.103115</v>
          </cell>
          <cell r="N1635">
            <v>114.52121162414551</v>
          </cell>
        </row>
        <row r="1636">
          <cell r="A1636" t="str">
            <v>431.103202</v>
          </cell>
          <cell r="N1636">
            <v>0</v>
          </cell>
        </row>
        <row r="1637">
          <cell r="A1637" t="str">
            <v>431.103203</v>
          </cell>
          <cell r="N1637">
            <v>0</v>
          </cell>
        </row>
        <row r="1638">
          <cell r="A1638" t="str">
            <v>431.103301</v>
          </cell>
          <cell r="N1638">
            <v>695.1102294921875</v>
          </cell>
        </row>
        <row r="1639">
          <cell r="A1639" t="str">
            <v>431.103409</v>
          </cell>
          <cell r="N1639">
            <v>0</v>
          </cell>
        </row>
        <row r="1640">
          <cell r="A1640" t="str">
            <v>431.103500</v>
          </cell>
          <cell r="N1640">
            <v>0</v>
          </cell>
        </row>
        <row r="1641">
          <cell r="A1641" t="str">
            <v>431.106103</v>
          </cell>
          <cell r="N1641">
            <v>1411.6478860378265</v>
          </cell>
        </row>
        <row r="1642">
          <cell r="A1642" t="str">
            <v>431.106104</v>
          </cell>
          <cell r="N1642">
            <v>730.64083564281464</v>
          </cell>
        </row>
        <row r="1643">
          <cell r="A1643" t="str">
            <v>431.107101</v>
          </cell>
          <cell r="N1643">
            <v>1128.1837916831341</v>
          </cell>
        </row>
        <row r="1644">
          <cell r="A1644" t="str">
            <v>431.107102</v>
          </cell>
          <cell r="N1644">
            <v>0</v>
          </cell>
        </row>
        <row r="1645">
          <cell r="A1645" t="str">
            <v>431.107202</v>
          </cell>
          <cell r="N1645">
            <v>-2.1680569331730933E-3</v>
          </cell>
        </row>
        <row r="1646">
          <cell r="A1646" t="str">
            <v>431.107203</v>
          </cell>
          <cell r="N1646">
            <v>1243.2</v>
          </cell>
        </row>
        <row r="1647">
          <cell r="A1647" t="str">
            <v>431.107206</v>
          </cell>
          <cell r="N1647">
            <v>39010.411997481802</v>
          </cell>
        </row>
        <row r="1648">
          <cell r="A1648" t="str">
            <v>431.107404</v>
          </cell>
          <cell r="N1648">
            <v>53978.497871189247</v>
          </cell>
        </row>
        <row r="1649">
          <cell r="A1649" t="str">
            <v>431.107405</v>
          </cell>
          <cell r="N1649">
            <v>0</v>
          </cell>
        </row>
        <row r="1650">
          <cell r="A1650" t="str">
            <v>431.107501</v>
          </cell>
          <cell r="N1650">
            <v>0</v>
          </cell>
        </row>
        <row r="1651">
          <cell r="A1651" t="str">
            <v>431.107502</v>
          </cell>
          <cell r="N1651">
            <v>0</v>
          </cell>
        </row>
        <row r="1652">
          <cell r="A1652" t="str">
            <v>431.107503</v>
          </cell>
          <cell r="N1652">
            <v>0</v>
          </cell>
        </row>
        <row r="1653">
          <cell r="A1653" t="str">
            <v>431.107504</v>
          </cell>
          <cell r="N1653">
            <v>0</v>
          </cell>
        </row>
        <row r="1654">
          <cell r="A1654" t="str">
            <v>431.107601</v>
          </cell>
          <cell r="N1654">
            <v>0</v>
          </cell>
        </row>
        <row r="1655">
          <cell r="A1655" t="str">
            <v>431.107701</v>
          </cell>
          <cell r="N1655">
            <v>34007.005267018474</v>
          </cell>
        </row>
        <row r="1656">
          <cell r="A1656" t="str">
            <v>431.107805</v>
          </cell>
          <cell r="N1656">
            <v>184901.95999999996</v>
          </cell>
        </row>
        <row r="1657">
          <cell r="A1657" t="str">
            <v>431.107807</v>
          </cell>
          <cell r="N1657">
            <v>191199.94976403876</v>
          </cell>
        </row>
        <row r="1658">
          <cell r="A1658" t="str">
            <v>431.107808</v>
          </cell>
          <cell r="N1658">
            <v>0</v>
          </cell>
        </row>
        <row r="1659">
          <cell r="A1659" t="str">
            <v>431.107809</v>
          </cell>
          <cell r="N1659">
            <v>579.65608465608466</v>
          </cell>
        </row>
        <row r="1660">
          <cell r="A1660" t="str">
            <v>431.107901</v>
          </cell>
          <cell r="N1660">
            <v>101.45502645502646</v>
          </cell>
        </row>
        <row r="1661">
          <cell r="A1661" t="str">
            <v>431.107902</v>
          </cell>
          <cell r="N1661">
            <v>185.15</v>
          </cell>
        </row>
        <row r="1662">
          <cell r="A1662" t="str">
            <v>431.107903</v>
          </cell>
          <cell r="N1662">
            <v>0</v>
          </cell>
        </row>
        <row r="1663">
          <cell r="A1663" t="str">
            <v>431.108000</v>
          </cell>
          <cell r="N1663">
            <v>70</v>
          </cell>
        </row>
        <row r="1664">
          <cell r="A1664" t="str">
            <v>431.109590</v>
          </cell>
          <cell r="N1664">
            <v>0</v>
          </cell>
        </row>
        <row r="1665">
          <cell r="A1665" t="str">
            <v>431.109902</v>
          </cell>
          <cell r="N1665">
            <v>6691.0402999999997</v>
          </cell>
        </row>
        <row r="1666">
          <cell r="A1666" t="str">
            <v>431.109910</v>
          </cell>
          <cell r="N1666">
            <v>4176.16</v>
          </cell>
        </row>
        <row r="1667">
          <cell r="A1667" t="str">
            <v>431.203002</v>
          </cell>
          <cell r="N1667">
            <v>375.44</v>
          </cell>
        </row>
        <row r="1668">
          <cell r="A1668" t="str">
            <v>431.203500</v>
          </cell>
          <cell r="N1668">
            <v>2065.5751999999998</v>
          </cell>
        </row>
        <row r="1669">
          <cell r="A1669" t="str">
            <v>431.207905</v>
          </cell>
          <cell r="N1669">
            <v>40.659897012415698</v>
          </cell>
        </row>
        <row r="1670">
          <cell r="A1670" t="str">
            <v>432.102301</v>
          </cell>
          <cell r="N1670">
            <v>10286.589050292969</v>
          </cell>
        </row>
        <row r="1671">
          <cell r="A1671" t="str">
            <v>432.102302</v>
          </cell>
          <cell r="N1671">
            <v>3667.5076713562012</v>
          </cell>
        </row>
        <row r="1672">
          <cell r="A1672" t="str">
            <v>432.103002</v>
          </cell>
          <cell r="N1672">
            <v>3309.2698</v>
          </cell>
        </row>
        <row r="1673">
          <cell r="A1673" t="str">
            <v>432.103205</v>
          </cell>
          <cell r="N1673">
            <v>1837.8825999999999</v>
          </cell>
        </row>
        <row r="1674">
          <cell r="A1674" t="str">
            <v>432.103500</v>
          </cell>
          <cell r="N1674">
            <v>13829.099899999999</v>
          </cell>
        </row>
        <row r="1675">
          <cell r="A1675" t="str">
            <v>432.107807</v>
          </cell>
          <cell r="N1675">
            <v>0</v>
          </cell>
        </row>
        <row r="1676">
          <cell r="A1676" t="str">
            <v>432.203002</v>
          </cell>
          <cell r="N1676">
            <v>65.216999999999999</v>
          </cell>
        </row>
        <row r="1677">
          <cell r="A1677" t="str">
            <v>432.203500</v>
          </cell>
          <cell r="N1677">
            <v>0</v>
          </cell>
        </row>
        <row r="1678">
          <cell r="A1678" t="str">
            <v>432.302604</v>
          </cell>
          <cell r="N1678">
            <v>0</v>
          </cell>
        </row>
        <row r="1679">
          <cell r="A1679" t="str">
            <v>432.303002</v>
          </cell>
          <cell r="N1679">
            <v>260.26260000000002</v>
          </cell>
        </row>
        <row r="1680">
          <cell r="A1680" t="str">
            <v>432.303500</v>
          </cell>
          <cell r="N1680">
            <v>1.351</v>
          </cell>
        </row>
        <row r="1681">
          <cell r="A1681" t="str">
            <v>441.101001</v>
          </cell>
          <cell r="N1681">
            <v>99557.254706705644</v>
          </cell>
        </row>
        <row r="1682">
          <cell r="A1682" t="str">
            <v>441.101002</v>
          </cell>
          <cell r="N1682">
            <v>229179.26326411989</v>
          </cell>
        </row>
        <row r="1683">
          <cell r="A1683" t="str">
            <v>441.101004</v>
          </cell>
          <cell r="N1683">
            <v>11597.675887441699</v>
          </cell>
        </row>
        <row r="1684">
          <cell r="A1684" t="str">
            <v>441.101005</v>
          </cell>
          <cell r="N1684">
            <v>-3123.1938897199998</v>
          </cell>
        </row>
        <row r="1685">
          <cell r="A1685" t="str">
            <v>441.101007</v>
          </cell>
          <cell r="N1685">
            <v>2237.8373556137631</v>
          </cell>
        </row>
        <row r="1686">
          <cell r="A1686" t="str">
            <v>441.101008</v>
          </cell>
          <cell r="N1686">
            <v>30048.947659643793</v>
          </cell>
        </row>
        <row r="1687">
          <cell r="A1687" t="str">
            <v>441.101012</v>
          </cell>
          <cell r="N1687">
            <v>0</v>
          </cell>
        </row>
        <row r="1688">
          <cell r="A1688" t="str">
            <v>441.101026</v>
          </cell>
          <cell r="N1688">
            <v>3460.8697152400005</v>
          </cell>
        </row>
        <row r="1689">
          <cell r="A1689" t="str">
            <v>441.101101</v>
          </cell>
          <cell r="N1689">
            <v>479672.55117921002</v>
          </cell>
        </row>
        <row r="1690">
          <cell r="A1690" t="str">
            <v>441.101102</v>
          </cell>
          <cell r="N1690">
            <v>50470.060300000005</v>
          </cell>
        </row>
        <row r="1691">
          <cell r="A1691" t="str">
            <v>441.101103</v>
          </cell>
          <cell r="N1691">
            <v>61358.760758229997</v>
          </cell>
        </row>
        <row r="1692">
          <cell r="A1692" t="str">
            <v>441.101104</v>
          </cell>
          <cell r="N1692">
            <v>19674.884700000002</v>
          </cell>
        </row>
        <row r="1693">
          <cell r="A1693" t="str">
            <v>441.101201</v>
          </cell>
          <cell r="N1693">
            <v>1157.0291111637302</v>
          </cell>
        </row>
        <row r="1694">
          <cell r="A1694" t="str">
            <v>441.101203</v>
          </cell>
          <cell r="N1694">
            <v>0</v>
          </cell>
        </row>
        <row r="1695">
          <cell r="A1695" t="str">
            <v>441.102301</v>
          </cell>
          <cell r="N1695">
            <v>377.22306060791016</v>
          </cell>
        </row>
        <row r="1696">
          <cell r="A1696" t="str">
            <v>441.102303</v>
          </cell>
          <cell r="N1696">
            <v>36.818828582763672</v>
          </cell>
        </row>
        <row r="1697">
          <cell r="A1697" t="str">
            <v>441.102405</v>
          </cell>
          <cell r="N1697">
            <v>135.65217391304347</v>
          </cell>
        </row>
        <row r="1698">
          <cell r="A1698" t="str">
            <v>441.102501</v>
          </cell>
          <cell r="N1698">
            <v>7718.6575014102273</v>
          </cell>
        </row>
        <row r="1699">
          <cell r="A1699" t="str">
            <v>441.102602</v>
          </cell>
          <cell r="N1699">
            <v>0</v>
          </cell>
        </row>
        <row r="1700">
          <cell r="A1700" t="str">
            <v>441.102604</v>
          </cell>
          <cell r="N1700">
            <v>0</v>
          </cell>
        </row>
        <row r="1701">
          <cell r="A1701" t="str">
            <v>441.102701</v>
          </cell>
          <cell r="N1701">
            <v>250.31709222038199</v>
          </cell>
        </row>
        <row r="1702">
          <cell r="A1702" t="str">
            <v>441.102702</v>
          </cell>
          <cell r="N1702">
            <v>26054.317541337383</v>
          </cell>
        </row>
        <row r="1703">
          <cell r="A1703" t="str">
            <v>441.102703</v>
          </cell>
          <cell r="N1703">
            <v>0</v>
          </cell>
        </row>
        <row r="1704">
          <cell r="A1704" t="str">
            <v>441.102802</v>
          </cell>
          <cell r="N1704">
            <v>0</v>
          </cell>
        </row>
        <row r="1705">
          <cell r="A1705" t="str">
            <v>441.102902</v>
          </cell>
          <cell r="N1705">
            <v>0</v>
          </cell>
        </row>
        <row r="1706">
          <cell r="A1706" t="str">
            <v>441.103001</v>
          </cell>
          <cell r="N1706">
            <v>1360</v>
          </cell>
        </row>
        <row r="1707">
          <cell r="A1707" t="str">
            <v>441.103002</v>
          </cell>
          <cell r="N1707">
            <v>806.00310000000002</v>
          </cell>
        </row>
        <row r="1708">
          <cell r="A1708" t="str">
            <v>441.103101</v>
          </cell>
          <cell r="N1708">
            <v>-239.41613769531301</v>
          </cell>
        </row>
        <row r="1709">
          <cell r="A1709" t="str">
            <v>441.103103</v>
          </cell>
          <cell r="N1709">
            <v>3021.3631744384761</v>
          </cell>
        </row>
        <row r="1710">
          <cell r="A1710" t="str">
            <v>441.103110</v>
          </cell>
          <cell r="N1710">
            <v>0</v>
          </cell>
        </row>
        <row r="1711">
          <cell r="A1711" t="str">
            <v>441.103111</v>
          </cell>
          <cell r="N1711">
            <v>-19.510353326797485</v>
          </cell>
        </row>
        <row r="1712">
          <cell r="A1712" t="str">
            <v>441.103112</v>
          </cell>
          <cell r="N1712">
            <v>0</v>
          </cell>
        </row>
        <row r="1713">
          <cell r="A1713" t="str">
            <v>441.103114</v>
          </cell>
          <cell r="N1713">
            <v>8056.4668823818611</v>
          </cell>
        </row>
        <row r="1714">
          <cell r="A1714" t="str">
            <v>441.103115</v>
          </cell>
          <cell r="N1714">
            <v>206.43352508544922</v>
          </cell>
        </row>
        <row r="1715">
          <cell r="A1715" t="str">
            <v>441.103201</v>
          </cell>
          <cell r="N1715">
            <v>35.220058441162109</v>
          </cell>
        </row>
        <row r="1716">
          <cell r="A1716" t="str">
            <v>441.103202</v>
          </cell>
          <cell r="N1716">
            <v>-6199.5779275079967</v>
          </cell>
        </row>
        <row r="1717">
          <cell r="A1717" t="str">
            <v>441.103301</v>
          </cell>
          <cell r="N1717">
            <v>0</v>
          </cell>
        </row>
        <row r="1718">
          <cell r="A1718" t="str">
            <v>441.103408</v>
          </cell>
          <cell r="N1718">
            <v>0</v>
          </cell>
        </row>
        <row r="1719">
          <cell r="A1719" t="str">
            <v>441.103411</v>
          </cell>
          <cell r="N1719">
            <v>-893.73</v>
          </cell>
        </row>
        <row r="1720">
          <cell r="A1720" t="str">
            <v>441.103500</v>
          </cell>
          <cell r="N1720">
            <v>1.5196000000000001</v>
          </cell>
        </row>
        <row r="1721">
          <cell r="A1721" t="str">
            <v>441.103603</v>
          </cell>
          <cell r="N1721">
            <v>71.3768310546875</v>
          </cell>
        </row>
        <row r="1722">
          <cell r="A1722" t="str">
            <v>441.103605</v>
          </cell>
          <cell r="N1722">
            <v>-241.19476151000001</v>
          </cell>
        </row>
        <row r="1723">
          <cell r="A1723" t="str">
            <v>441.104101</v>
          </cell>
          <cell r="N1723">
            <v>0</v>
          </cell>
        </row>
        <row r="1724">
          <cell r="A1724" t="str">
            <v>441.104102</v>
          </cell>
          <cell r="N1724">
            <v>0</v>
          </cell>
        </row>
        <row r="1725">
          <cell r="A1725" t="str">
            <v>441.104103</v>
          </cell>
          <cell r="N1725">
            <v>0</v>
          </cell>
        </row>
        <row r="1726">
          <cell r="A1726" t="str">
            <v>441.104202</v>
          </cell>
          <cell r="N1726">
            <v>0</v>
          </cell>
        </row>
        <row r="1727">
          <cell r="A1727" t="str">
            <v>441.104205</v>
          </cell>
          <cell r="N1727">
            <v>-25397.884877750137</v>
          </cell>
        </row>
        <row r="1728">
          <cell r="A1728" t="str">
            <v>441.104206</v>
          </cell>
          <cell r="N1728">
            <v>70313.616624189934</v>
          </cell>
        </row>
        <row r="1729">
          <cell r="A1729" t="str">
            <v>441.104207</v>
          </cell>
          <cell r="N1729">
            <v>175326.37301106437</v>
          </cell>
        </row>
        <row r="1730">
          <cell r="A1730" t="str">
            <v>441.106103</v>
          </cell>
          <cell r="N1730">
            <v>970.59791767597198</v>
          </cell>
        </row>
        <row r="1731">
          <cell r="A1731" t="str">
            <v>441.106104</v>
          </cell>
          <cell r="N1731">
            <v>1252.0701561582089</v>
          </cell>
        </row>
        <row r="1732">
          <cell r="A1732" t="str">
            <v>441.107101</v>
          </cell>
          <cell r="N1732">
            <v>3626.8651553552841</v>
          </cell>
        </row>
        <row r="1733">
          <cell r="A1733" t="str">
            <v>441.107102</v>
          </cell>
          <cell r="N1733">
            <v>69.7716064453125</v>
          </cell>
        </row>
        <row r="1734">
          <cell r="A1734" t="str">
            <v>441.107201</v>
          </cell>
          <cell r="N1734">
            <v>467.63148193359376</v>
          </cell>
        </row>
        <row r="1735">
          <cell r="A1735" t="str">
            <v>441.107202</v>
          </cell>
          <cell r="N1735">
            <v>214.21647646028694</v>
          </cell>
        </row>
        <row r="1736">
          <cell r="A1736" t="str">
            <v>441.107205</v>
          </cell>
          <cell r="N1736">
            <v>105.70936267825242</v>
          </cell>
        </row>
        <row r="1737">
          <cell r="A1737" t="str">
            <v>441.107206</v>
          </cell>
          <cell r="N1737">
            <v>-260.80838216714369</v>
          </cell>
        </row>
        <row r="1738">
          <cell r="A1738" t="str">
            <v>441.107501</v>
          </cell>
          <cell r="N1738">
            <v>0</v>
          </cell>
        </row>
        <row r="1739">
          <cell r="A1739" t="str">
            <v>441.107502</v>
          </cell>
          <cell r="N1739">
            <v>3.7512034000001222</v>
          </cell>
        </row>
        <row r="1740">
          <cell r="A1740" t="str">
            <v>441.107503</v>
          </cell>
          <cell r="N1740">
            <v>0</v>
          </cell>
        </row>
        <row r="1741">
          <cell r="A1741" t="str">
            <v>441.107804</v>
          </cell>
          <cell r="N1741">
            <v>2437.3945252599997</v>
          </cell>
        </row>
        <row r="1742">
          <cell r="A1742" t="str">
            <v>441.107807</v>
          </cell>
          <cell r="N1742">
            <v>255.59661536523402</v>
          </cell>
        </row>
        <row r="1743">
          <cell r="A1743" t="str">
            <v>441.107901</v>
          </cell>
          <cell r="N1743">
            <v>973.28</v>
          </cell>
        </row>
        <row r="1744">
          <cell r="A1744" t="str">
            <v>441.107902</v>
          </cell>
          <cell r="N1744">
            <v>1932.0935242169617</v>
          </cell>
        </row>
        <row r="1745">
          <cell r="A1745" t="str">
            <v>441.109902</v>
          </cell>
          <cell r="N1745">
            <v>269803.12829999998</v>
          </cell>
        </row>
        <row r="1746">
          <cell r="A1746" t="str">
            <v>441.109910</v>
          </cell>
          <cell r="N1746">
            <v>103.19</v>
          </cell>
        </row>
        <row r="1747">
          <cell r="A1747" t="str">
            <v>441.201008</v>
          </cell>
          <cell r="N1747">
            <v>229.06619999999998</v>
          </cell>
        </row>
        <row r="1748">
          <cell r="A1748" t="str">
            <v>441.201203</v>
          </cell>
          <cell r="N1748">
            <v>1090.7914000000001</v>
          </cell>
        </row>
        <row r="1749">
          <cell r="A1749" t="str">
            <v>441.203002</v>
          </cell>
          <cell r="N1749">
            <v>12489.1535</v>
          </cell>
        </row>
        <row r="1750">
          <cell r="A1750" t="str">
            <v>441.203500</v>
          </cell>
          <cell r="N1750">
            <v>41579.406600000002</v>
          </cell>
        </row>
        <row r="1751">
          <cell r="A1751" t="str">
            <v>441.206103</v>
          </cell>
          <cell r="N1751">
            <v>11.619488716125488</v>
          </cell>
        </row>
        <row r="1752">
          <cell r="A1752" t="str">
            <v>441.209902</v>
          </cell>
          <cell r="N1752">
            <v>0</v>
          </cell>
        </row>
        <row r="1753">
          <cell r="A1753" t="str">
            <v>441.209910</v>
          </cell>
          <cell r="N1753">
            <v>1396.1</v>
          </cell>
        </row>
        <row r="1754">
          <cell r="A1754" t="str">
            <v>441.303002</v>
          </cell>
          <cell r="N1754">
            <v>2522.7874000000002</v>
          </cell>
        </row>
        <row r="1755">
          <cell r="A1755" t="str">
            <v>441.303500</v>
          </cell>
          <cell r="N1755">
            <v>9595.4357999999993</v>
          </cell>
        </row>
        <row r="1756">
          <cell r="A1756" t="str">
            <v>441.403002</v>
          </cell>
          <cell r="N1756">
            <v>846.399</v>
          </cell>
        </row>
        <row r="1757">
          <cell r="A1757" t="str">
            <v>441.403110</v>
          </cell>
          <cell r="N1757">
            <v>0</v>
          </cell>
        </row>
        <row r="1758">
          <cell r="A1758" t="str">
            <v>441.403500</v>
          </cell>
          <cell r="N1758">
            <v>41.1798</v>
          </cell>
        </row>
        <row r="1759">
          <cell r="A1759" t="str">
            <v>441.501001</v>
          </cell>
          <cell r="N1759">
            <v>9817.9842926962519</v>
          </cell>
        </row>
        <row r="1760">
          <cell r="A1760" t="str">
            <v>441.501002</v>
          </cell>
          <cell r="N1760">
            <v>26266.33523715469</v>
          </cell>
        </row>
        <row r="1761">
          <cell r="A1761" t="str">
            <v>441.501004</v>
          </cell>
          <cell r="N1761">
            <v>3110.0229976957953</v>
          </cell>
        </row>
        <row r="1762">
          <cell r="A1762" t="str">
            <v>441.501005</v>
          </cell>
          <cell r="N1762">
            <v>367.38613086999999</v>
          </cell>
        </row>
        <row r="1763">
          <cell r="A1763" t="str">
            <v>441.501007</v>
          </cell>
          <cell r="N1763">
            <v>0</v>
          </cell>
        </row>
        <row r="1764">
          <cell r="A1764" t="str">
            <v>441.501008</v>
          </cell>
          <cell r="N1764">
            <v>3606.794808221146</v>
          </cell>
        </row>
        <row r="1765">
          <cell r="A1765" t="str">
            <v>441.501026</v>
          </cell>
          <cell r="N1765">
            <v>208.56083470000002</v>
          </cell>
        </row>
        <row r="1766">
          <cell r="A1766" t="str">
            <v>441.501201</v>
          </cell>
          <cell r="N1766">
            <v>77.741801139267125</v>
          </cell>
        </row>
        <row r="1767">
          <cell r="A1767" t="str">
            <v>441.502501</v>
          </cell>
          <cell r="N1767">
            <v>158.65515112876892</v>
          </cell>
        </row>
        <row r="1768">
          <cell r="A1768" t="str">
            <v>441.502701</v>
          </cell>
          <cell r="N1768">
            <v>101.16272950172424</v>
          </cell>
        </row>
        <row r="1769">
          <cell r="A1769" t="str">
            <v>441.502702</v>
          </cell>
          <cell r="N1769">
            <v>173.89164531230927</v>
          </cell>
        </row>
        <row r="1770">
          <cell r="A1770" t="str">
            <v>441.503001</v>
          </cell>
          <cell r="N1770">
            <v>470</v>
          </cell>
        </row>
        <row r="1771">
          <cell r="A1771" t="str">
            <v>441.503103</v>
          </cell>
          <cell r="N1771">
            <v>152.06956481933594</v>
          </cell>
        </row>
        <row r="1772">
          <cell r="A1772" t="str">
            <v>441.506103</v>
          </cell>
          <cell r="N1772">
            <v>170.56261432170868</v>
          </cell>
        </row>
        <row r="1773">
          <cell r="A1773" t="str">
            <v>441.507101</v>
          </cell>
          <cell r="N1773">
            <v>221.19904327392578</v>
          </cell>
        </row>
        <row r="1774">
          <cell r="A1774" t="str">
            <v>441.507204</v>
          </cell>
          <cell r="N1774">
            <v>920</v>
          </cell>
        </row>
        <row r="1775">
          <cell r="A1775" t="str">
            <v>441.509910</v>
          </cell>
          <cell r="N1775">
            <v>12.14</v>
          </cell>
        </row>
        <row r="1776">
          <cell r="A1776" t="str">
            <v>442.102301</v>
          </cell>
          <cell r="N1776">
            <v>16917.835632324219</v>
          </cell>
        </row>
        <row r="1777">
          <cell r="A1777" t="str">
            <v>442.102302</v>
          </cell>
          <cell r="N1777">
            <v>43.892330169677734</v>
          </cell>
        </row>
        <row r="1778">
          <cell r="A1778" t="str">
            <v>442.103002</v>
          </cell>
          <cell r="N1778">
            <v>6218.7053000000014</v>
          </cell>
        </row>
        <row r="1779">
          <cell r="A1779" t="str">
            <v>442.103205</v>
          </cell>
          <cell r="N1779">
            <v>13487.53</v>
          </cell>
        </row>
        <row r="1780">
          <cell r="A1780" t="str">
            <v>442.103500</v>
          </cell>
          <cell r="N1780">
            <v>7943.9409000000005</v>
          </cell>
        </row>
        <row r="1781">
          <cell r="A1781" t="str">
            <v>442.107807</v>
          </cell>
          <cell r="N1781">
            <v>0</v>
          </cell>
        </row>
        <row r="1782">
          <cell r="A1782" t="str">
            <v>442.203002</v>
          </cell>
          <cell r="N1782">
            <v>1823.7275999999999</v>
          </cell>
        </row>
        <row r="1783">
          <cell r="A1783" t="str">
            <v>442.203205</v>
          </cell>
          <cell r="N1783">
            <v>777.91489999999999</v>
          </cell>
        </row>
        <row r="1784">
          <cell r="A1784" t="str">
            <v>442.203500</v>
          </cell>
          <cell r="N1784">
            <v>296.18730000000005</v>
          </cell>
        </row>
        <row r="1785">
          <cell r="A1785" t="str">
            <v>442.303002</v>
          </cell>
          <cell r="N1785">
            <v>2412.4881999999998</v>
          </cell>
        </row>
        <row r="1786">
          <cell r="A1786" t="str">
            <v>442.303205</v>
          </cell>
          <cell r="N1786">
            <v>1010.84</v>
          </cell>
        </row>
        <row r="1787">
          <cell r="A1787" t="str">
            <v>442.303500</v>
          </cell>
          <cell r="N1787">
            <v>1266.6545999999998</v>
          </cell>
        </row>
        <row r="1788">
          <cell r="A1788" t="str">
            <v>451.101001</v>
          </cell>
          <cell r="N1788">
            <v>423700.29655769613</v>
          </cell>
        </row>
        <row r="1789">
          <cell r="A1789" t="str">
            <v>451.101002</v>
          </cell>
          <cell r="N1789">
            <v>159618.10307488777</v>
          </cell>
        </row>
        <row r="1790">
          <cell r="A1790" t="str">
            <v>451.101004</v>
          </cell>
          <cell r="N1790">
            <v>20538.362506345005</v>
          </cell>
        </row>
        <row r="1791">
          <cell r="A1791" t="str">
            <v>451.101005</v>
          </cell>
          <cell r="N1791">
            <v>54140.920709329999</v>
          </cell>
        </row>
        <row r="1792">
          <cell r="A1792" t="str">
            <v>451.101006</v>
          </cell>
          <cell r="N1792">
            <v>0</v>
          </cell>
        </row>
        <row r="1793">
          <cell r="A1793" t="str">
            <v>451.101007</v>
          </cell>
          <cell r="N1793">
            <v>8559.1391449129042</v>
          </cell>
        </row>
        <row r="1794">
          <cell r="A1794" t="str">
            <v>451.101008</v>
          </cell>
          <cell r="N1794">
            <v>134014.69659944408</v>
          </cell>
        </row>
        <row r="1795">
          <cell r="A1795" t="str">
            <v>451.101012</v>
          </cell>
          <cell r="N1795">
            <v>13.838077200000001</v>
          </cell>
        </row>
        <row r="1796">
          <cell r="A1796" t="str">
            <v>451.101021</v>
          </cell>
          <cell r="N1796">
            <v>0</v>
          </cell>
        </row>
        <row r="1797">
          <cell r="A1797" t="str">
            <v>451.101026</v>
          </cell>
          <cell r="N1797">
            <v>6331.4390839000007</v>
          </cell>
        </row>
        <row r="1798">
          <cell r="A1798" t="str">
            <v>451.101201</v>
          </cell>
          <cell r="N1798">
            <v>51850.267864456502</v>
          </cell>
        </row>
        <row r="1799">
          <cell r="A1799" t="str">
            <v>451.101202</v>
          </cell>
          <cell r="N1799">
            <v>0</v>
          </cell>
        </row>
        <row r="1800">
          <cell r="A1800" t="str">
            <v>451.101203</v>
          </cell>
          <cell r="N1800">
            <v>3782.3569222300002</v>
          </cell>
        </row>
        <row r="1801">
          <cell r="A1801" t="str">
            <v>451.101303</v>
          </cell>
          <cell r="N1801">
            <v>58964.207669291543</v>
          </cell>
        </row>
        <row r="1802">
          <cell r="A1802" t="str">
            <v>451.102212</v>
          </cell>
          <cell r="N1802">
            <v>0</v>
          </cell>
        </row>
        <row r="1803">
          <cell r="A1803" t="str">
            <v>451.102220</v>
          </cell>
          <cell r="N1803">
            <v>0</v>
          </cell>
        </row>
        <row r="1804">
          <cell r="A1804" t="str">
            <v>451.102301</v>
          </cell>
          <cell r="N1804">
            <v>765690.68202991295</v>
          </cell>
        </row>
        <row r="1805">
          <cell r="A1805" t="str">
            <v>451.102302</v>
          </cell>
          <cell r="N1805">
            <v>8946.8648773070399</v>
          </cell>
        </row>
        <row r="1806">
          <cell r="A1806" t="str">
            <v>451.102303</v>
          </cell>
          <cell r="N1806">
            <v>2225.5656509399414</v>
          </cell>
        </row>
        <row r="1807">
          <cell r="A1807" t="str">
            <v>451.102401</v>
          </cell>
          <cell r="N1807">
            <v>15969.637067787608</v>
          </cell>
        </row>
        <row r="1808">
          <cell r="A1808" t="str">
            <v>451.102402</v>
          </cell>
          <cell r="N1808">
            <v>3475.3743106159736</v>
          </cell>
        </row>
        <row r="1809">
          <cell r="A1809" t="str">
            <v>451.102501</v>
          </cell>
          <cell r="N1809">
            <v>31111.748072621776</v>
          </cell>
        </row>
        <row r="1810">
          <cell r="A1810" t="str">
            <v>451.102601</v>
          </cell>
          <cell r="N1810">
            <v>2412.5936738038445</v>
          </cell>
        </row>
        <row r="1811">
          <cell r="A1811" t="str">
            <v>451.102602</v>
          </cell>
          <cell r="N1811">
            <v>7767.8419799804687</v>
          </cell>
        </row>
        <row r="1812">
          <cell r="A1812" t="str">
            <v>451.102603</v>
          </cell>
          <cell r="N1812">
            <v>718.55837319113994</v>
          </cell>
        </row>
        <row r="1813">
          <cell r="A1813" t="str">
            <v>451.102604</v>
          </cell>
          <cell r="N1813">
            <v>318.4884033203125</v>
          </cell>
        </row>
        <row r="1814">
          <cell r="A1814" t="str">
            <v>451.102605</v>
          </cell>
          <cell r="N1814">
            <v>0</v>
          </cell>
        </row>
        <row r="1815">
          <cell r="A1815" t="str">
            <v>451.102701</v>
          </cell>
          <cell r="N1815">
            <v>1513.9645871892756</v>
          </cell>
        </row>
        <row r="1816">
          <cell r="A1816" t="str">
            <v>451.102702</v>
          </cell>
          <cell r="N1816">
            <v>12954.413015094589</v>
          </cell>
        </row>
        <row r="1817">
          <cell r="A1817" t="str">
            <v>451.102703</v>
          </cell>
          <cell r="N1817">
            <v>0</v>
          </cell>
        </row>
        <row r="1818">
          <cell r="A1818" t="str">
            <v>451.102903</v>
          </cell>
          <cell r="N1818">
            <v>0</v>
          </cell>
        </row>
        <row r="1819">
          <cell r="A1819" t="str">
            <v>451.103001</v>
          </cell>
          <cell r="N1819">
            <v>1420</v>
          </cell>
        </row>
        <row r="1820">
          <cell r="A1820" t="str">
            <v>451.103002</v>
          </cell>
          <cell r="N1820">
            <v>1070.4151999999999</v>
          </cell>
        </row>
        <row r="1821">
          <cell r="A1821" t="str">
            <v>451.103101</v>
          </cell>
          <cell r="N1821">
            <v>0</v>
          </cell>
        </row>
        <row r="1822">
          <cell r="A1822" t="str">
            <v>451.103102</v>
          </cell>
          <cell r="N1822">
            <v>31.016611099243164</v>
          </cell>
        </row>
        <row r="1823">
          <cell r="A1823" t="str">
            <v>451.103103</v>
          </cell>
          <cell r="N1823">
            <v>2845.8150517414456</v>
          </cell>
        </row>
        <row r="1824">
          <cell r="A1824" t="str">
            <v>451.103108</v>
          </cell>
          <cell r="N1824">
            <v>0</v>
          </cell>
        </row>
        <row r="1825">
          <cell r="A1825" t="str">
            <v>451.103110</v>
          </cell>
          <cell r="N1825">
            <v>199.67068672180176</v>
          </cell>
        </row>
        <row r="1826">
          <cell r="A1826" t="str">
            <v>451.103111</v>
          </cell>
          <cell r="N1826">
            <v>1403.2389039936222</v>
          </cell>
        </row>
        <row r="1827">
          <cell r="A1827" t="str">
            <v>451.103112</v>
          </cell>
          <cell r="N1827">
            <v>428.81082602644949</v>
          </cell>
        </row>
        <row r="1828">
          <cell r="A1828" t="str">
            <v>451.103115</v>
          </cell>
          <cell r="N1828">
            <v>11373.670304338737</v>
          </cell>
        </row>
        <row r="1829">
          <cell r="A1829" t="str">
            <v>451.103201</v>
          </cell>
          <cell r="N1829">
            <v>4451.928466796875</v>
          </cell>
        </row>
        <row r="1830">
          <cell r="A1830" t="str">
            <v>451.103202</v>
          </cell>
          <cell r="N1830">
            <v>0</v>
          </cell>
        </row>
        <row r="1831">
          <cell r="A1831" t="str">
            <v>451.103205</v>
          </cell>
          <cell r="N1831">
            <v>7522.9789590835571</v>
          </cell>
        </row>
        <row r="1832">
          <cell r="A1832" t="str">
            <v>451.103301</v>
          </cell>
          <cell r="N1832">
            <v>2.1170043939946481E-3</v>
          </cell>
        </row>
        <row r="1833">
          <cell r="A1833" t="str">
            <v>451.103500</v>
          </cell>
          <cell r="N1833">
            <v>257.35309999999998</v>
          </cell>
        </row>
        <row r="1834">
          <cell r="A1834" t="str">
            <v>451.103602</v>
          </cell>
          <cell r="N1834">
            <v>0</v>
          </cell>
        </row>
        <row r="1835">
          <cell r="A1835" t="str">
            <v>451.103603</v>
          </cell>
          <cell r="N1835">
            <v>902.63607024790315</v>
          </cell>
        </row>
        <row r="1836">
          <cell r="A1836" t="str">
            <v>451.103605</v>
          </cell>
          <cell r="N1836">
            <v>0</v>
          </cell>
        </row>
        <row r="1837">
          <cell r="A1837" t="str">
            <v>451.103703</v>
          </cell>
          <cell r="N1837">
            <v>663.27521945415924</v>
          </cell>
        </row>
        <row r="1838">
          <cell r="A1838" t="str">
            <v>451.104101</v>
          </cell>
          <cell r="N1838">
            <v>254966.59451258171</v>
          </cell>
        </row>
        <row r="1839">
          <cell r="A1839" t="str">
            <v>451.104102</v>
          </cell>
          <cell r="N1839">
            <v>406560.609763288</v>
          </cell>
        </row>
        <row r="1840">
          <cell r="A1840" t="str">
            <v>451.104103</v>
          </cell>
          <cell r="N1840">
            <v>906674.15554525191</v>
          </cell>
        </row>
        <row r="1841">
          <cell r="A1841" t="str">
            <v>451.104104</v>
          </cell>
          <cell r="N1841">
            <v>1897083.1275997509</v>
          </cell>
        </row>
        <row r="1842">
          <cell r="A1842" t="str">
            <v>451.104105</v>
          </cell>
          <cell r="N1842">
            <v>3147431.8414088055</v>
          </cell>
        </row>
        <row r="1843">
          <cell r="A1843" t="str">
            <v>451.104106</v>
          </cell>
          <cell r="N1843">
            <v>398554.48046277364</v>
          </cell>
        </row>
        <row r="1844">
          <cell r="A1844" t="str">
            <v>451.104107</v>
          </cell>
          <cell r="N1844">
            <v>-6612716.3400000008</v>
          </cell>
        </row>
        <row r="1845">
          <cell r="A1845" t="str">
            <v>451.104205</v>
          </cell>
          <cell r="N1845">
            <v>2284.4421630513198</v>
          </cell>
        </row>
        <row r="1846">
          <cell r="A1846" t="str">
            <v>451.106101</v>
          </cell>
          <cell r="N1846">
            <v>0</v>
          </cell>
        </row>
        <row r="1847">
          <cell r="A1847" t="str">
            <v>451.106102</v>
          </cell>
          <cell r="N1847">
            <v>5.4186723112081836E-3</v>
          </cell>
        </row>
        <row r="1848">
          <cell r="A1848" t="str">
            <v>451.106103</v>
          </cell>
          <cell r="N1848">
            <v>1167.1101259885231</v>
          </cell>
        </row>
        <row r="1849">
          <cell r="A1849" t="str">
            <v>451.106104</v>
          </cell>
          <cell r="N1849">
            <v>7001.5150435420383</v>
          </cell>
        </row>
        <row r="1850">
          <cell r="A1850" t="str">
            <v>451.107101</v>
          </cell>
          <cell r="N1850">
            <v>8667.9169652173678</v>
          </cell>
        </row>
        <row r="1851">
          <cell r="A1851" t="str">
            <v>451.107102</v>
          </cell>
          <cell r="N1851">
            <v>2180.3399708508618</v>
          </cell>
        </row>
        <row r="1852">
          <cell r="A1852" t="str">
            <v>451.107201</v>
          </cell>
          <cell r="N1852">
            <v>694.62235180314565</v>
          </cell>
        </row>
        <row r="1853">
          <cell r="A1853" t="str">
            <v>451.107202</v>
          </cell>
          <cell r="N1853">
            <v>0</v>
          </cell>
        </row>
        <row r="1854">
          <cell r="A1854" t="str">
            <v>451.107206</v>
          </cell>
          <cell r="N1854">
            <v>0</v>
          </cell>
        </row>
        <row r="1855">
          <cell r="A1855" t="str">
            <v>451.107404</v>
          </cell>
          <cell r="N1855">
            <v>0</v>
          </cell>
        </row>
        <row r="1856">
          <cell r="A1856" t="str">
            <v>451.107501</v>
          </cell>
          <cell r="N1856">
            <v>0</v>
          </cell>
        </row>
        <row r="1857">
          <cell r="A1857" t="str">
            <v>451.107502</v>
          </cell>
          <cell r="N1857">
            <v>13802.686717652285</v>
          </cell>
        </row>
        <row r="1858">
          <cell r="A1858" t="str">
            <v>451.107601</v>
          </cell>
          <cell r="N1858">
            <v>5331.4971802331766</v>
          </cell>
        </row>
        <row r="1859">
          <cell r="A1859" t="str">
            <v>451.107602</v>
          </cell>
          <cell r="N1859">
            <v>0</v>
          </cell>
        </row>
        <row r="1860">
          <cell r="A1860" t="str">
            <v>451.107603</v>
          </cell>
          <cell r="N1860">
            <v>0.46484481999999999</v>
          </cell>
        </row>
        <row r="1861">
          <cell r="A1861" t="str">
            <v>451.107701</v>
          </cell>
          <cell r="N1861">
            <v>0</v>
          </cell>
        </row>
        <row r="1862">
          <cell r="A1862" t="str">
            <v>451.107801</v>
          </cell>
          <cell r="N1862">
            <v>0</v>
          </cell>
        </row>
        <row r="1863">
          <cell r="A1863" t="str">
            <v>451.107803</v>
          </cell>
          <cell r="N1863">
            <v>128637.49856200766</v>
          </cell>
        </row>
        <row r="1864">
          <cell r="A1864" t="str">
            <v>451.107807</v>
          </cell>
          <cell r="N1864">
            <v>33895.33590964308</v>
          </cell>
        </row>
        <row r="1865">
          <cell r="A1865" t="str">
            <v>451.107808</v>
          </cell>
          <cell r="N1865">
            <v>0</v>
          </cell>
        </row>
        <row r="1866">
          <cell r="A1866" t="str">
            <v>451.107809</v>
          </cell>
          <cell r="N1866">
            <v>3204.9715990899999</v>
          </cell>
        </row>
        <row r="1867">
          <cell r="A1867" t="str">
            <v>451.107901</v>
          </cell>
          <cell r="N1867">
            <v>36794.364176370305</v>
          </cell>
        </row>
        <row r="1868">
          <cell r="A1868" t="str">
            <v>451.107902</v>
          </cell>
          <cell r="N1868">
            <v>3979.5598484317252</v>
          </cell>
        </row>
        <row r="1869">
          <cell r="A1869" t="str">
            <v>451.107904</v>
          </cell>
          <cell r="N1869">
            <v>63993.636901678838</v>
          </cell>
        </row>
        <row r="1870">
          <cell r="A1870" t="str">
            <v>451.107905</v>
          </cell>
          <cell r="N1870">
            <v>0</v>
          </cell>
        </row>
        <row r="1871">
          <cell r="A1871" t="str">
            <v>451.107907</v>
          </cell>
          <cell r="N1871">
            <v>355.08767532453965</v>
          </cell>
        </row>
        <row r="1872">
          <cell r="A1872" t="str">
            <v>451.107909</v>
          </cell>
          <cell r="N1872">
            <v>0</v>
          </cell>
        </row>
        <row r="1873">
          <cell r="A1873" t="str">
            <v>451.109902</v>
          </cell>
          <cell r="N1873">
            <v>36600.001900000003</v>
          </cell>
        </row>
        <row r="1874">
          <cell r="A1874" t="str">
            <v>451.109910</v>
          </cell>
          <cell r="N1874">
            <v>36.42</v>
          </cell>
        </row>
        <row r="1875">
          <cell r="A1875" t="str">
            <v>451.201001</v>
          </cell>
          <cell r="N1875">
            <v>190.15122576146078</v>
          </cell>
        </row>
        <row r="1876">
          <cell r="A1876" t="str">
            <v>451.201002</v>
          </cell>
          <cell r="N1876">
            <v>125.67848807940445</v>
          </cell>
        </row>
        <row r="1877">
          <cell r="A1877" t="str">
            <v>451.201004</v>
          </cell>
          <cell r="N1877">
            <v>20.485997380000001</v>
          </cell>
        </row>
        <row r="1878">
          <cell r="A1878" t="str">
            <v>451.201008</v>
          </cell>
          <cell r="N1878">
            <v>48.485255575822947</v>
          </cell>
        </row>
        <row r="1879">
          <cell r="A1879" t="str">
            <v>451.203002</v>
          </cell>
          <cell r="N1879">
            <v>492833.21039999998</v>
          </cell>
        </row>
        <row r="1880">
          <cell r="A1880" t="str">
            <v>451.203202</v>
          </cell>
          <cell r="N1880">
            <v>1942.945455960127</v>
          </cell>
        </row>
        <row r="1881">
          <cell r="A1881" t="str">
            <v>451.203205</v>
          </cell>
          <cell r="N1881">
            <v>117562.17389999999</v>
          </cell>
        </row>
        <row r="1882">
          <cell r="A1882" t="str">
            <v>451.203305</v>
          </cell>
          <cell r="N1882">
            <v>101836.2</v>
          </cell>
        </row>
        <row r="1883">
          <cell r="A1883" t="str">
            <v>451.203500</v>
          </cell>
          <cell r="N1883">
            <v>550230.63449999993</v>
          </cell>
        </row>
        <row r="1884">
          <cell r="A1884" t="str">
            <v>451.207807</v>
          </cell>
          <cell r="N1884">
            <v>142.88113885000001</v>
          </cell>
        </row>
        <row r="1885">
          <cell r="A1885" t="str">
            <v>451.209910</v>
          </cell>
          <cell r="N1885">
            <v>24.28</v>
          </cell>
        </row>
        <row r="1886">
          <cell r="A1886" t="str">
            <v>451.404102</v>
          </cell>
          <cell r="N1886">
            <v>-2.7514476437318081E-4</v>
          </cell>
        </row>
        <row r="1887">
          <cell r="A1887" t="str">
            <v>451.501201</v>
          </cell>
          <cell r="N1887">
            <v>0</v>
          </cell>
        </row>
        <row r="1888">
          <cell r="A1888" t="str">
            <v>451.503002</v>
          </cell>
          <cell r="N1888">
            <v>156091.62339999995</v>
          </cell>
        </row>
        <row r="1889">
          <cell r="A1889" t="str">
            <v>451.503205</v>
          </cell>
          <cell r="N1889">
            <v>191179.82880000002</v>
          </cell>
        </row>
        <row r="1890">
          <cell r="A1890" t="str">
            <v>451.503500</v>
          </cell>
          <cell r="N1890">
            <v>83441.374699999986</v>
          </cell>
        </row>
        <row r="1891">
          <cell r="A1891" t="str">
            <v>451.507807</v>
          </cell>
          <cell r="N1891">
            <v>432.70542022000001</v>
          </cell>
        </row>
        <row r="1892">
          <cell r="A1892" t="str">
            <v>451.509910</v>
          </cell>
          <cell r="N1892">
            <v>84.98</v>
          </cell>
        </row>
        <row r="1893">
          <cell r="A1893" t="str">
            <v>451.603002</v>
          </cell>
          <cell r="N1893">
            <v>22573.735399999998</v>
          </cell>
        </row>
        <row r="1894">
          <cell r="A1894" t="str">
            <v>451.603205</v>
          </cell>
          <cell r="N1894">
            <v>0</v>
          </cell>
        </row>
        <row r="1895">
          <cell r="A1895" t="str">
            <v>451.603500</v>
          </cell>
          <cell r="N1895">
            <v>22765.425900000002</v>
          </cell>
        </row>
        <row r="1896">
          <cell r="A1896" t="str">
            <v>451.703002</v>
          </cell>
          <cell r="N1896">
            <v>5376.3742000000002</v>
          </cell>
        </row>
        <row r="1897">
          <cell r="A1897" t="str">
            <v>451.703205</v>
          </cell>
          <cell r="N1897">
            <v>0</v>
          </cell>
        </row>
        <row r="1898">
          <cell r="A1898" t="str">
            <v>451.703500</v>
          </cell>
          <cell r="N1898">
            <v>37580.271700000005</v>
          </cell>
        </row>
        <row r="1899">
          <cell r="A1899" t="str">
            <v>451.709910</v>
          </cell>
          <cell r="N1899">
            <v>0</v>
          </cell>
        </row>
        <row r="1900">
          <cell r="A1900" t="str">
            <v>461.101008</v>
          </cell>
          <cell r="N1900">
            <v>3186.317</v>
          </cell>
        </row>
        <row r="1901">
          <cell r="A1901" t="str">
            <v>461.101201</v>
          </cell>
          <cell r="N1901">
            <v>103528.65572873576</v>
          </cell>
        </row>
        <row r="1902">
          <cell r="A1902" t="str">
            <v>461.101203</v>
          </cell>
          <cell r="N1902">
            <v>15166.3958</v>
          </cell>
        </row>
        <row r="1903">
          <cell r="A1903" t="str">
            <v>461.102301</v>
          </cell>
          <cell r="N1903">
            <v>88023.108009338379</v>
          </cell>
        </row>
        <row r="1904">
          <cell r="A1904" t="str">
            <v>461.102302</v>
          </cell>
          <cell r="N1904">
            <v>21723.059173583984</v>
          </cell>
        </row>
        <row r="1905">
          <cell r="A1905" t="str">
            <v>461.102501</v>
          </cell>
          <cell r="N1905">
            <v>0</v>
          </cell>
        </row>
        <row r="1906">
          <cell r="A1906" t="str">
            <v>461.102604</v>
          </cell>
          <cell r="N1906">
            <v>69.69989013671875</v>
          </cell>
        </row>
        <row r="1907">
          <cell r="A1907" t="str">
            <v>461.106103</v>
          </cell>
          <cell r="N1907">
            <v>32.025592803955078</v>
          </cell>
        </row>
        <row r="1908">
          <cell r="A1908" t="str">
            <v>461.107206</v>
          </cell>
          <cell r="N1908">
            <v>318189.1377715437</v>
          </cell>
        </row>
        <row r="1909">
          <cell r="A1909" t="str">
            <v>461.107502</v>
          </cell>
          <cell r="N1909">
            <v>0</v>
          </cell>
        </row>
        <row r="1910">
          <cell r="A1910" t="str">
            <v>461.107902</v>
          </cell>
          <cell r="N1910">
            <v>0</v>
          </cell>
        </row>
        <row r="1911">
          <cell r="A1911" t="str">
            <v>461.108000</v>
          </cell>
          <cell r="N1911">
            <v>12158.300000000001</v>
          </cell>
        </row>
        <row r="1912">
          <cell r="A1912" t="str">
            <v>461.109902</v>
          </cell>
          <cell r="N1912">
            <v>491999.63250000001</v>
          </cell>
        </row>
        <row r="1913">
          <cell r="A1913" t="str">
            <v>461.109910</v>
          </cell>
          <cell r="N1913">
            <v>45670.679999999993</v>
          </cell>
        </row>
        <row r="1914">
          <cell r="A1914" t="str">
            <v>461.109911</v>
          </cell>
          <cell r="N1914">
            <v>99618.049999999945</v>
          </cell>
        </row>
        <row r="1915">
          <cell r="A1915" t="str">
            <v>462.101008</v>
          </cell>
          <cell r="N1915">
            <v>3234.2664000000004</v>
          </cell>
        </row>
        <row r="1916">
          <cell r="A1916" t="str">
            <v>462.101201</v>
          </cell>
          <cell r="N1916">
            <v>433957.95938893507</v>
          </cell>
        </row>
        <row r="1917">
          <cell r="A1917" t="str">
            <v>462.101203</v>
          </cell>
          <cell r="N1917">
            <v>15384.886800000002</v>
          </cell>
        </row>
        <row r="1918">
          <cell r="A1918" t="str">
            <v>462.102301</v>
          </cell>
          <cell r="N1918">
            <v>17736.204543590546</v>
          </cell>
        </row>
        <row r="1919">
          <cell r="A1919" t="str">
            <v>462.102501</v>
          </cell>
          <cell r="N1919">
            <v>2644.5060367584229</v>
          </cell>
        </row>
        <row r="1920">
          <cell r="A1920" t="str">
            <v>462.102604</v>
          </cell>
          <cell r="N1920">
            <v>16167.65</v>
          </cell>
        </row>
        <row r="1921">
          <cell r="A1921" t="str">
            <v>462.102701</v>
          </cell>
          <cell r="N1921">
            <v>2.8539779186248779</v>
          </cell>
        </row>
        <row r="1922">
          <cell r="A1922" t="str">
            <v>462.103001</v>
          </cell>
          <cell r="N1922">
            <v>550</v>
          </cell>
        </row>
        <row r="1923">
          <cell r="A1923" t="str">
            <v>462.103101</v>
          </cell>
          <cell r="N1923">
            <v>0</v>
          </cell>
        </row>
        <row r="1924">
          <cell r="A1924" t="str">
            <v>462.103103</v>
          </cell>
          <cell r="N1924">
            <v>672.54104232788086</v>
          </cell>
        </row>
        <row r="1925">
          <cell r="A1925" t="str">
            <v>462.103110</v>
          </cell>
          <cell r="N1925">
            <v>57.68878173828125</v>
          </cell>
        </row>
        <row r="1926">
          <cell r="A1926" t="str">
            <v>462.106104</v>
          </cell>
          <cell r="N1926">
            <v>0</v>
          </cell>
        </row>
        <row r="1927">
          <cell r="A1927" t="str">
            <v>462.107101</v>
          </cell>
          <cell r="N1927">
            <v>0</v>
          </cell>
        </row>
        <row r="1928">
          <cell r="A1928" t="str">
            <v>462.107203</v>
          </cell>
          <cell r="N1928">
            <v>0</v>
          </cell>
        </row>
        <row r="1929">
          <cell r="A1929" t="str">
            <v>462.107206</v>
          </cell>
          <cell r="N1929">
            <v>47702.000986408566</v>
          </cell>
        </row>
        <row r="1930">
          <cell r="A1930" t="str">
            <v>462.107813</v>
          </cell>
          <cell r="N1930">
            <v>4303.6693361486732</v>
          </cell>
        </row>
        <row r="1931">
          <cell r="A1931" t="str">
            <v>462.107814</v>
          </cell>
          <cell r="N1931">
            <v>0</v>
          </cell>
        </row>
        <row r="1932">
          <cell r="A1932" t="str">
            <v>462.109902</v>
          </cell>
          <cell r="N1932">
            <v>235517.61870000005</v>
          </cell>
        </row>
        <row r="1933">
          <cell r="A1933" t="str">
            <v>462.109910</v>
          </cell>
          <cell r="N1933">
            <v>4273.2800000000007</v>
          </cell>
        </row>
        <row r="1934">
          <cell r="A1934" t="str">
            <v>462.201008</v>
          </cell>
          <cell r="N1934">
            <v>0</v>
          </cell>
        </row>
        <row r="1935">
          <cell r="A1935" t="str">
            <v>462.201201</v>
          </cell>
          <cell r="N1935">
            <v>5070.5375799972016</v>
          </cell>
        </row>
        <row r="1936">
          <cell r="A1936" t="str">
            <v>462.201203</v>
          </cell>
          <cell r="N1936">
            <v>0</v>
          </cell>
        </row>
        <row r="1937">
          <cell r="A1937" t="str">
            <v>462.202501</v>
          </cell>
          <cell r="N1937">
            <v>0</v>
          </cell>
        </row>
        <row r="1938">
          <cell r="A1938" t="str">
            <v>462.202701</v>
          </cell>
          <cell r="N1938">
            <v>0</v>
          </cell>
        </row>
        <row r="1939">
          <cell r="A1939" t="str">
            <v>462.202702</v>
          </cell>
          <cell r="N1939">
            <v>0</v>
          </cell>
        </row>
        <row r="1940">
          <cell r="A1940" t="str">
            <v>462.203001</v>
          </cell>
          <cell r="N1940">
            <v>0</v>
          </cell>
        </row>
        <row r="1941">
          <cell r="A1941" t="str">
            <v>462.203101</v>
          </cell>
          <cell r="N1941">
            <v>0</v>
          </cell>
        </row>
        <row r="1942">
          <cell r="A1942" t="str">
            <v>462.203103</v>
          </cell>
          <cell r="N1942">
            <v>0</v>
          </cell>
        </row>
        <row r="1943">
          <cell r="A1943" t="str">
            <v>462.203110</v>
          </cell>
          <cell r="N1943">
            <v>0</v>
          </cell>
        </row>
        <row r="1944">
          <cell r="A1944" t="str">
            <v>462.203603</v>
          </cell>
          <cell r="N1944">
            <v>0</v>
          </cell>
        </row>
        <row r="1945">
          <cell r="A1945" t="str">
            <v>462.207101</v>
          </cell>
          <cell r="N1945">
            <v>0</v>
          </cell>
        </row>
        <row r="1946">
          <cell r="A1946" t="str">
            <v>462.207206</v>
          </cell>
          <cell r="N1946">
            <v>156.83431670709561</v>
          </cell>
        </row>
        <row r="1947">
          <cell r="A1947" t="str">
            <v>462.207404</v>
          </cell>
          <cell r="N1947">
            <v>0</v>
          </cell>
        </row>
        <row r="1948">
          <cell r="A1948" t="str">
            <v>462.209590</v>
          </cell>
          <cell r="N1948">
            <v>0</v>
          </cell>
        </row>
        <row r="1949">
          <cell r="A1949" t="str">
            <v>462.209902</v>
          </cell>
          <cell r="N1949">
            <v>0</v>
          </cell>
        </row>
        <row r="1950">
          <cell r="A1950" t="str">
            <v>462.209910</v>
          </cell>
          <cell r="N1950">
            <v>952.99</v>
          </cell>
        </row>
        <row r="1951">
          <cell r="A1951" t="str">
            <v>471.101001</v>
          </cell>
          <cell r="N1951">
            <v>60498.349906420015</v>
          </cell>
        </row>
        <row r="1952">
          <cell r="A1952" t="str">
            <v>471.101002</v>
          </cell>
          <cell r="N1952">
            <v>188160.11472458791</v>
          </cell>
        </row>
        <row r="1953">
          <cell r="A1953" t="str">
            <v>471.101004</v>
          </cell>
          <cell r="N1953">
            <v>13721.932234938995</v>
          </cell>
        </row>
        <row r="1954">
          <cell r="A1954" t="str">
            <v>471.101005</v>
          </cell>
          <cell r="N1954">
            <v>-711.60269533000019</v>
          </cell>
        </row>
        <row r="1955">
          <cell r="A1955" t="str">
            <v>471.101007</v>
          </cell>
          <cell r="N1955">
            <v>3183.6081098400009</v>
          </cell>
        </row>
        <row r="1956">
          <cell r="A1956" t="str">
            <v>471.101008</v>
          </cell>
          <cell r="N1956">
            <v>22965.574454015932</v>
          </cell>
        </row>
        <row r="1957">
          <cell r="A1957" t="str">
            <v>471.101012</v>
          </cell>
          <cell r="N1957">
            <v>0</v>
          </cell>
        </row>
        <row r="1958">
          <cell r="A1958" t="str">
            <v>471.101026</v>
          </cell>
          <cell r="N1958">
            <v>2596.0845055</v>
          </cell>
        </row>
        <row r="1959">
          <cell r="A1959" t="str">
            <v>471.101113</v>
          </cell>
          <cell r="N1959">
            <v>0</v>
          </cell>
        </row>
        <row r="1960">
          <cell r="A1960" t="str">
            <v>471.102501</v>
          </cell>
          <cell r="N1960">
            <v>561.66509699821472</v>
          </cell>
        </row>
        <row r="1961">
          <cell r="A1961" t="str">
            <v>471.102702</v>
          </cell>
          <cell r="N1961">
            <v>0</v>
          </cell>
        </row>
        <row r="1962">
          <cell r="A1962" t="str">
            <v>471.103111</v>
          </cell>
          <cell r="N1962">
            <v>0</v>
          </cell>
        </row>
        <row r="1963">
          <cell r="A1963" t="str">
            <v>471.106103</v>
          </cell>
          <cell r="N1963">
            <v>3.0900778770446777</v>
          </cell>
        </row>
        <row r="1964">
          <cell r="A1964" t="str">
            <v>471.107101</v>
          </cell>
          <cell r="N1964">
            <v>533.64693737403081</v>
          </cell>
        </row>
        <row r="1965">
          <cell r="A1965" t="str">
            <v>471.107102</v>
          </cell>
          <cell r="N1965">
            <v>0</v>
          </cell>
        </row>
        <row r="1966">
          <cell r="A1966" t="str">
            <v>471.107205</v>
          </cell>
          <cell r="N1966">
            <v>0</v>
          </cell>
        </row>
        <row r="1967">
          <cell r="A1967" t="str">
            <v>471.107307</v>
          </cell>
          <cell r="N1967">
            <v>428</v>
          </cell>
        </row>
        <row r="1968">
          <cell r="A1968" t="str">
            <v>471.107502</v>
          </cell>
          <cell r="N1968">
            <v>4648.82</v>
          </cell>
        </row>
        <row r="1969">
          <cell r="A1969" t="str">
            <v>471.107808</v>
          </cell>
          <cell r="N1969">
            <v>0</v>
          </cell>
        </row>
        <row r="1970">
          <cell r="A1970" t="str">
            <v>472.101001</v>
          </cell>
          <cell r="N1970">
            <v>78451.766367985518</v>
          </cell>
        </row>
        <row r="1971">
          <cell r="A1971" t="str">
            <v>472.101002</v>
          </cell>
          <cell r="N1971">
            <v>44456.198604640886</v>
          </cell>
        </row>
        <row r="1972">
          <cell r="A1972" t="str">
            <v>472.101004</v>
          </cell>
          <cell r="N1972">
            <v>4928.703994102576</v>
          </cell>
        </row>
        <row r="1973">
          <cell r="A1973" t="str">
            <v>472.101005</v>
          </cell>
          <cell r="N1973">
            <v>3691.8136607500001</v>
          </cell>
        </row>
        <row r="1974">
          <cell r="A1974" t="str">
            <v>472.101007</v>
          </cell>
          <cell r="N1974">
            <v>738.77355692999993</v>
          </cell>
        </row>
        <row r="1975">
          <cell r="A1975" t="str">
            <v>472.101008</v>
          </cell>
          <cell r="N1975">
            <v>26148.607827449759</v>
          </cell>
        </row>
        <row r="1976">
          <cell r="A1976" t="str">
            <v>472.101012</v>
          </cell>
          <cell r="N1976">
            <v>0</v>
          </cell>
        </row>
        <row r="1977">
          <cell r="A1977" t="str">
            <v>472.101026</v>
          </cell>
          <cell r="N1977">
            <v>1312.3842181699999</v>
          </cell>
        </row>
        <row r="1978">
          <cell r="A1978" t="str">
            <v>472.107101</v>
          </cell>
          <cell r="N1978">
            <v>0</v>
          </cell>
        </row>
        <row r="1979">
          <cell r="A1979" t="str">
            <v>472.107102</v>
          </cell>
          <cell r="N1979">
            <v>409.6237803782281</v>
          </cell>
        </row>
        <row r="1980">
          <cell r="A1980" t="str">
            <v>472.107503</v>
          </cell>
          <cell r="N1980">
            <v>0</v>
          </cell>
        </row>
        <row r="1981">
          <cell r="A1981" t="str">
            <v>472.107808</v>
          </cell>
          <cell r="N1981">
            <v>0</v>
          </cell>
        </row>
        <row r="1982">
          <cell r="A1982" t="str">
            <v>472.107809</v>
          </cell>
          <cell r="N1982">
            <v>0</v>
          </cell>
        </row>
        <row r="1983">
          <cell r="A1983" t="str">
            <v>472.107902</v>
          </cell>
          <cell r="N1983">
            <v>0</v>
          </cell>
        </row>
        <row r="1984">
          <cell r="A1984" t="str">
            <v>472.107905</v>
          </cell>
          <cell r="N1984">
            <v>72</v>
          </cell>
        </row>
        <row r="1985">
          <cell r="A1985" t="str">
            <v>472.203500</v>
          </cell>
          <cell r="N1985">
            <v>0</v>
          </cell>
        </row>
        <row r="1986">
          <cell r="A1986" t="str">
            <v>473.101001</v>
          </cell>
          <cell r="N1986">
            <v>58157.798966884664</v>
          </cell>
        </row>
        <row r="1987">
          <cell r="A1987" t="str">
            <v>473.101002</v>
          </cell>
          <cell r="N1987">
            <v>150297.03641257883</v>
          </cell>
        </row>
        <row r="1988">
          <cell r="A1988" t="str">
            <v>473.101004</v>
          </cell>
          <cell r="N1988">
            <v>16816.381055104197</v>
          </cell>
        </row>
        <row r="1989">
          <cell r="A1989" t="str">
            <v>473.101005</v>
          </cell>
          <cell r="N1989">
            <v>-1102.0007071200002</v>
          </cell>
        </row>
        <row r="1990">
          <cell r="A1990" t="str">
            <v>473.101007</v>
          </cell>
          <cell r="N1990">
            <v>1271.6085184913618</v>
          </cell>
        </row>
        <row r="1991">
          <cell r="A1991" t="str">
            <v>473.101008</v>
          </cell>
          <cell r="N1991">
            <v>20645.237697681929</v>
          </cell>
        </row>
        <row r="1992">
          <cell r="A1992" t="str">
            <v>473.101026</v>
          </cell>
          <cell r="N1992">
            <v>2176.2272521300001</v>
          </cell>
        </row>
        <row r="1993">
          <cell r="A1993" t="str">
            <v>473.101201</v>
          </cell>
          <cell r="N1993">
            <v>1371.3065740297698</v>
          </cell>
        </row>
        <row r="1994">
          <cell r="A1994" t="str">
            <v>473.102501</v>
          </cell>
          <cell r="N1994">
            <v>1464.9957036972046</v>
          </cell>
        </row>
        <row r="1995">
          <cell r="A1995" t="str">
            <v>473.102701</v>
          </cell>
          <cell r="N1995">
            <v>57.921142935752869</v>
          </cell>
        </row>
        <row r="1996">
          <cell r="A1996" t="str">
            <v>473.102702</v>
          </cell>
          <cell r="N1996">
            <v>1483.457402512061</v>
          </cell>
        </row>
        <row r="1997">
          <cell r="A1997" t="str">
            <v>473.103001</v>
          </cell>
          <cell r="N1997">
            <v>40</v>
          </cell>
        </row>
        <row r="1998">
          <cell r="A1998" t="str">
            <v>473.103002</v>
          </cell>
          <cell r="N1998">
            <v>1358.9626000000001</v>
          </cell>
        </row>
        <row r="1999">
          <cell r="A1999" t="str">
            <v>473.103103</v>
          </cell>
          <cell r="N1999">
            <v>60.012935638427734</v>
          </cell>
        </row>
        <row r="2000">
          <cell r="A2000" t="str">
            <v>473.103111</v>
          </cell>
          <cell r="N2000">
            <v>384.4816951751709</v>
          </cell>
        </row>
        <row r="2001">
          <cell r="A2001" t="str">
            <v>473.103115</v>
          </cell>
          <cell r="N2001">
            <v>0</v>
          </cell>
        </row>
        <row r="2002">
          <cell r="A2002" t="str">
            <v>473.103201</v>
          </cell>
          <cell r="N2002">
            <v>0</v>
          </cell>
        </row>
        <row r="2003">
          <cell r="A2003" t="str">
            <v>473.103203</v>
          </cell>
          <cell r="N2003">
            <v>0</v>
          </cell>
        </row>
        <row r="2004">
          <cell r="A2004" t="str">
            <v>473.103500</v>
          </cell>
          <cell r="N2004">
            <v>0</v>
          </cell>
        </row>
        <row r="2005">
          <cell r="A2005" t="str">
            <v>473.103601</v>
          </cell>
          <cell r="N2005">
            <v>0</v>
          </cell>
        </row>
        <row r="2006">
          <cell r="A2006" t="str">
            <v>473.103602</v>
          </cell>
          <cell r="N2006">
            <v>1187.3139554776178</v>
          </cell>
        </row>
        <row r="2007">
          <cell r="A2007" t="str">
            <v>473.103603</v>
          </cell>
          <cell r="N2007">
            <v>129.17315068647309</v>
          </cell>
        </row>
        <row r="2008">
          <cell r="A2008" t="str">
            <v>473.103604</v>
          </cell>
          <cell r="N2008">
            <v>0</v>
          </cell>
        </row>
        <row r="2009">
          <cell r="A2009" t="str">
            <v>473.106103</v>
          </cell>
          <cell r="N2009">
            <v>0</v>
          </cell>
        </row>
        <row r="2010">
          <cell r="A2010" t="str">
            <v>473.106104</v>
          </cell>
          <cell r="N2010">
            <v>67.897118628025055</v>
          </cell>
        </row>
        <row r="2011">
          <cell r="A2011" t="str">
            <v>473.107101</v>
          </cell>
          <cell r="N2011">
            <v>1725.2812004685106</v>
          </cell>
        </row>
        <row r="2012">
          <cell r="A2012" t="str">
            <v>473.107102</v>
          </cell>
          <cell r="N2012">
            <v>6727.3664987555258</v>
          </cell>
        </row>
        <row r="2013">
          <cell r="A2013" t="str">
            <v>473.107201</v>
          </cell>
          <cell r="N2013">
            <v>0</v>
          </cell>
        </row>
        <row r="2014">
          <cell r="A2014" t="str">
            <v>473.107202</v>
          </cell>
          <cell r="N2014">
            <v>2177.3462337334608</v>
          </cell>
        </row>
        <row r="2015">
          <cell r="A2015" t="str">
            <v>473.107203</v>
          </cell>
          <cell r="N2015">
            <v>0</v>
          </cell>
        </row>
        <row r="2016">
          <cell r="A2016" t="str">
            <v>473.107205</v>
          </cell>
          <cell r="N2016">
            <v>16616.069754309829</v>
          </cell>
        </row>
        <row r="2017">
          <cell r="A2017" t="str">
            <v>473.107403</v>
          </cell>
          <cell r="N2017">
            <v>0</v>
          </cell>
        </row>
        <row r="2018">
          <cell r="A2018" t="str">
            <v>473.107404</v>
          </cell>
          <cell r="N2018">
            <v>1216.175876619855</v>
          </cell>
        </row>
        <row r="2019">
          <cell r="A2019" t="str">
            <v>473.107406</v>
          </cell>
          <cell r="N2019">
            <v>0</v>
          </cell>
        </row>
        <row r="2020">
          <cell r="A2020" t="str">
            <v>473.107504</v>
          </cell>
          <cell r="N2020">
            <v>0</v>
          </cell>
        </row>
        <row r="2021">
          <cell r="A2021" t="str">
            <v>473.107601</v>
          </cell>
          <cell r="N2021">
            <v>0</v>
          </cell>
        </row>
        <row r="2022">
          <cell r="A2022" t="str">
            <v>473.107604</v>
          </cell>
          <cell r="N2022">
            <v>71075</v>
          </cell>
        </row>
        <row r="2023">
          <cell r="A2023" t="str">
            <v>473.107605</v>
          </cell>
          <cell r="N2023">
            <v>0</v>
          </cell>
        </row>
        <row r="2024">
          <cell r="A2024" t="str">
            <v>473.107807</v>
          </cell>
          <cell r="N2024">
            <v>2766.5907787350216</v>
          </cell>
        </row>
        <row r="2025">
          <cell r="A2025" t="str">
            <v>473.107902</v>
          </cell>
          <cell r="N2025">
            <v>0</v>
          </cell>
        </row>
        <row r="2026">
          <cell r="A2026" t="str">
            <v>473.107903</v>
          </cell>
          <cell r="N2026">
            <v>0</v>
          </cell>
        </row>
        <row r="2027">
          <cell r="A2027" t="str">
            <v>473.107904</v>
          </cell>
          <cell r="N2027">
            <v>157.39314972548013</v>
          </cell>
        </row>
        <row r="2028">
          <cell r="A2028" t="str">
            <v>481.101001</v>
          </cell>
          <cell r="N2028">
            <v>90921.526110494335</v>
          </cell>
        </row>
        <row r="2029">
          <cell r="A2029" t="str">
            <v>481.101002</v>
          </cell>
          <cell r="N2029">
            <v>232021.98776701049</v>
          </cell>
        </row>
        <row r="2030">
          <cell r="A2030" t="str">
            <v>481.101004</v>
          </cell>
          <cell r="N2030">
            <v>15179.624364756593</v>
          </cell>
        </row>
        <row r="2031">
          <cell r="A2031" t="str">
            <v>481.101005</v>
          </cell>
          <cell r="N2031">
            <v>-1099.4132586000005</v>
          </cell>
        </row>
        <row r="2032">
          <cell r="A2032" t="str">
            <v>481.101006</v>
          </cell>
          <cell r="N2032">
            <v>0</v>
          </cell>
        </row>
        <row r="2033">
          <cell r="A2033" t="str">
            <v>481.101007</v>
          </cell>
          <cell r="N2033">
            <v>820.09538977</v>
          </cell>
        </row>
        <row r="2034">
          <cell r="A2034" t="str">
            <v>481.101008</v>
          </cell>
          <cell r="N2034">
            <v>32519.395811043749</v>
          </cell>
        </row>
        <row r="2035">
          <cell r="A2035" t="str">
            <v>481.101010</v>
          </cell>
          <cell r="N2035">
            <v>39436.767486175908</v>
          </cell>
        </row>
        <row r="2036">
          <cell r="A2036" t="str">
            <v>481.101012</v>
          </cell>
          <cell r="N2036">
            <v>102264.57875236378</v>
          </cell>
        </row>
        <row r="2037">
          <cell r="A2037" t="str">
            <v>481.101013</v>
          </cell>
          <cell r="N2037">
            <v>221.78262823260835</v>
          </cell>
        </row>
        <row r="2038">
          <cell r="A2038" t="str">
            <v>481.101014</v>
          </cell>
          <cell r="N2038">
            <v>57948.103809402921</v>
          </cell>
        </row>
        <row r="2039">
          <cell r="A2039" t="str">
            <v>481.101016</v>
          </cell>
          <cell r="N2039">
            <v>1078.7261092560823</v>
          </cell>
        </row>
        <row r="2040">
          <cell r="A2040" t="str">
            <v>481.101020</v>
          </cell>
          <cell r="N2040">
            <v>47808.635352732992</v>
          </cell>
        </row>
        <row r="2041">
          <cell r="A2041" t="str">
            <v>481.101021</v>
          </cell>
          <cell r="N2041">
            <v>137.56613756613757</v>
          </cell>
        </row>
        <row r="2042">
          <cell r="A2042" t="str">
            <v>481.101026</v>
          </cell>
          <cell r="N2042">
            <v>3297.2070469700002</v>
          </cell>
        </row>
        <row r="2043">
          <cell r="A2043" t="str">
            <v>481.101101</v>
          </cell>
          <cell r="N2043">
            <v>59678.100000000006</v>
          </cell>
        </row>
        <row r="2044">
          <cell r="A2044" t="str">
            <v>481.101103</v>
          </cell>
          <cell r="N2044">
            <v>1.8189894035458565E-12</v>
          </cell>
        </row>
        <row r="2045">
          <cell r="A2045" t="str">
            <v>481.101108</v>
          </cell>
          <cell r="N2045">
            <v>20569.940842414318</v>
          </cell>
        </row>
        <row r="2046">
          <cell r="A2046" t="str">
            <v>481.101109</v>
          </cell>
          <cell r="N2046">
            <v>21678.42643597781</v>
          </cell>
        </row>
        <row r="2047">
          <cell r="A2047" t="str">
            <v>481.101110</v>
          </cell>
          <cell r="N2047">
            <v>239014.93953888246</v>
          </cell>
        </row>
        <row r="2048">
          <cell r="A2048" t="str">
            <v>481.101111</v>
          </cell>
          <cell r="N2048">
            <v>61404.77</v>
          </cell>
        </row>
        <row r="2049">
          <cell r="A2049" t="str">
            <v>481.101114</v>
          </cell>
          <cell r="N2049">
            <v>1302</v>
          </cell>
        </row>
        <row r="2050">
          <cell r="A2050" t="str">
            <v>481.101201</v>
          </cell>
          <cell r="N2050">
            <v>167.5389127</v>
          </cell>
        </row>
        <row r="2051">
          <cell r="A2051" t="str">
            <v>481.102301</v>
          </cell>
          <cell r="N2051">
            <v>53.491436100000001</v>
          </cell>
        </row>
        <row r="2052">
          <cell r="A2052" t="str">
            <v>481.102302</v>
          </cell>
          <cell r="N2052">
            <v>0</v>
          </cell>
        </row>
        <row r="2053">
          <cell r="A2053" t="str">
            <v>481.102501</v>
          </cell>
          <cell r="N2053">
            <v>589.03406023979187</v>
          </cell>
        </row>
        <row r="2054">
          <cell r="A2054" t="str">
            <v>481.102503</v>
          </cell>
          <cell r="N2054">
            <v>806.52453322999997</v>
          </cell>
        </row>
        <row r="2055">
          <cell r="A2055" t="str">
            <v>481.102701</v>
          </cell>
          <cell r="N2055">
            <v>4.1495466232299805</v>
          </cell>
        </row>
        <row r="2056">
          <cell r="A2056" t="str">
            <v>481.102702</v>
          </cell>
          <cell r="N2056">
            <v>39.103733777999878</v>
          </cell>
        </row>
        <row r="2057">
          <cell r="A2057" t="str">
            <v>481.103001</v>
          </cell>
          <cell r="N2057">
            <v>0</v>
          </cell>
        </row>
        <row r="2058">
          <cell r="A2058" t="str">
            <v>481.103111</v>
          </cell>
          <cell r="N2058">
            <v>0</v>
          </cell>
        </row>
        <row r="2059">
          <cell r="A2059" t="str">
            <v>481.103114</v>
          </cell>
          <cell r="N2059">
            <v>0</v>
          </cell>
        </row>
        <row r="2060">
          <cell r="A2060" t="str">
            <v>481.103203</v>
          </cell>
          <cell r="N2060">
            <v>16.434722900390625</v>
          </cell>
        </row>
        <row r="2061">
          <cell r="A2061" t="str">
            <v>481.104106</v>
          </cell>
          <cell r="N2061">
            <v>0</v>
          </cell>
        </row>
        <row r="2062">
          <cell r="A2062" t="str">
            <v>481.106103</v>
          </cell>
          <cell r="N2062">
            <v>2.9330613613128662</v>
          </cell>
        </row>
        <row r="2063">
          <cell r="A2063" t="str">
            <v>481.106104</v>
          </cell>
          <cell r="N2063">
            <v>0</v>
          </cell>
        </row>
        <row r="2064">
          <cell r="A2064" t="str">
            <v>481.107101</v>
          </cell>
          <cell r="N2064">
            <v>928.03598747760032</v>
          </cell>
        </row>
        <row r="2065">
          <cell r="A2065" t="str">
            <v>481.107102</v>
          </cell>
          <cell r="N2065">
            <v>119.5882600746734</v>
          </cell>
        </row>
        <row r="2066">
          <cell r="A2066" t="str">
            <v>481.107201</v>
          </cell>
          <cell r="N2066">
            <v>888.46855163574219</v>
          </cell>
        </row>
        <row r="2067">
          <cell r="A2067" t="str">
            <v>481.107202</v>
          </cell>
          <cell r="N2067">
            <v>48.187696143769138</v>
          </cell>
        </row>
        <row r="2068">
          <cell r="A2068" t="str">
            <v>481.107301</v>
          </cell>
          <cell r="N2068">
            <v>600</v>
          </cell>
        </row>
        <row r="2069">
          <cell r="A2069" t="str">
            <v>481.107303</v>
          </cell>
          <cell r="N2069">
            <v>0</v>
          </cell>
        </row>
        <row r="2070">
          <cell r="A2070" t="str">
            <v>481.107304</v>
          </cell>
          <cell r="N2070">
            <v>1953.4262015356906</v>
          </cell>
        </row>
        <row r="2071">
          <cell r="A2071" t="str">
            <v>481.107307</v>
          </cell>
          <cell r="N2071">
            <v>24441.913032390494</v>
          </cell>
        </row>
        <row r="2072">
          <cell r="A2072" t="str">
            <v>481.107401</v>
          </cell>
          <cell r="N2072">
            <v>0</v>
          </cell>
        </row>
        <row r="2073">
          <cell r="A2073" t="str">
            <v>481.107403</v>
          </cell>
          <cell r="N2073">
            <v>0</v>
          </cell>
        </row>
        <row r="2074">
          <cell r="A2074" t="str">
            <v>481.107404</v>
          </cell>
          <cell r="N2074">
            <v>0</v>
          </cell>
        </row>
        <row r="2075">
          <cell r="A2075" t="str">
            <v>481.107405</v>
          </cell>
          <cell r="N2075">
            <v>0</v>
          </cell>
        </row>
        <row r="2076">
          <cell r="A2076" t="str">
            <v>481.107501</v>
          </cell>
          <cell r="N2076">
            <v>5672.2276274772958</v>
          </cell>
        </row>
        <row r="2077">
          <cell r="A2077" t="str">
            <v>481.107502</v>
          </cell>
          <cell r="N2077">
            <v>3187.5591457800001</v>
          </cell>
        </row>
        <row r="2078">
          <cell r="A2078" t="str">
            <v>481.107503</v>
          </cell>
          <cell r="N2078">
            <v>2126.2751322751324</v>
          </cell>
        </row>
        <row r="2079">
          <cell r="A2079" t="str">
            <v>481.107506</v>
          </cell>
          <cell r="N2079">
            <v>0</v>
          </cell>
        </row>
        <row r="2080">
          <cell r="A2080" t="str">
            <v>481.107602</v>
          </cell>
          <cell r="N2080">
            <v>1593.98</v>
          </cell>
        </row>
        <row r="2081">
          <cell r="A2081" t="str">
            <v>481.107703</v>
          </cell>
          <cell r="N2081">
            <v>0</v>
          </cell>
        </row>
        <row r="2082">
          <cell r="A2082" t="str">
            <v>481.107801</v>
          </cell>
          <cell r="N2082">
            <v>0</v>
          </cell>
        </row>
        <row r="2083">
          <cell r="A2083" t="str">
            <v>481.107805</v>
          </cell>
          <cell r="N2083">
            <v>-166511.14715267363</v>
          </cell>
        </row>
        <row r="2084">
          <cell r="A2084" t="str">
            <v>481.107807</v>
          </cell>
          <cell r="N2084">
            <v>0</v>
          </cell>
        </row>
        <row r="2085">
          <cell r="A2085" t="str">
            <v>481.107809</v>
          </cell>
          <cell r="N2085">
            <v>963.66450179000003</v>
          </cell>
        </row>
        <row r="2086">
          <cell r="A2086" t="str">
            <v>481.107901</v>
          </cell>
          <cell r="N2086">
            <v>0</v>
          </cell>
        </row>
        <row r="2087">
          <cell r="A2087" t="str">
            <v>481.107902</v>
          </cell>
          <cell r="N2087">
            <v>0</v>
          </cell>
        </row>
        <row r="2088">
          <cell r="A2088" t="str">
            <v>481.109100</v>
          </cell>
          <cell r="N2088">
            <v>0</v>
          </cell>
        </row>
        <row r="2089">
          <cell r="A2089" t="str">
            <v>482.101001</v>
          </cell>
          <cell r="N2089">
            <v>49557.408190479829</v>
          </cell>
        </row>
        <row r="2090">
          <cell r="A2090" t="str">
            <v>482.101002</v>
          </cell>
          <cell r="N2090">
            <v>128510.15901884009</v>
          </cell>
        </row>
        <row r="2091">
          <cell r="A2091" t="str">
            <v>482.101004</v>
          </cell>
          <cell r="N2091">
            <v>10373.692346995616</v>
          </cell>
        </row>
        <row r="2092">
          <cell r="A2092" t="str">
            <v>482.101005</v>
          </cell>
          <cell r="N2092">
            <v>71.343942559999959</v>
          </cell>
        </row>
        <row r="2093">
          <cell r="A2093" t="str">
            <v>482.101007</v>
          </cell>
          <cell r="N2093">
            <v>146.69595236999999</v>
          </cell>
        </row>
        <row r="2094">
          <cell r="A2094" t="str">
            <v>482.101008</v>
          </cell>
          <cell r="N2094">
            <v>20078.612343948964</v>
          </cell>
        </row>
        <row r="2095">
          <cell r="A2095" t="str">
            <v>482.101017</v>
          </cell>
          <cell r="N2095">
            <v>27186.885540254367</v>
          </cell>
        </row>
        <row r="2096">
          <cell r="A2096" t="str">
            <v>482.101026</v>
          </cell>
          <cell r="N2096">
            <v>1819.8355290499999</v>
          </cell>
        </row>
        <row r="2097">
          <cell r="A2097" t="str">
            <v>482.101101</v>
          </cell>
          <cell r="N2097">
            <v>197046.12659999999</v>
          </cell>
        </row>
        <row r="2098">
          <cell r="A2098" t="str">
            <v>482.101102</v>
          </cell>
          <cell r="N2098">
            <v>692.80560000000003</v>
          </cell>
        </row>
        <row r="2099">
          <cell r="A2099" t="str">
            <v>482.101103</v>
          </cell>
          <cell r="N2099">
            <v>17193.932104700001</v>
          </cell>
        </row>
        <row r="2100">
          <cell r="A2100" t="str">
            <v>482.101113</v>
          </cell>
          <cell r="N2100">
            <v>0</v>
          </cell>
        </row>
        <row r="2101">
          <cell r="A2101" t="str">
            <v>482.101114</v>
          </cell>
          <cell r="N2101">
            <v>11956.755053690782</v>
          </cell>
        </row>
        <row r="2102">
          <cell r="A2102" t="str">
            <v>482.101201</v>
          </cell>
          <cell r="N2102">
            <v>382.91846450741218</v>
          </cell>
        </row>
        <row r="2103">
          <cell r="A2103" t="str">
            <v>482.101202</v>
          </cell>
          <cell r="N2103">
            <v>0</v>
          </cell>
        </row>
        <row r="2104">
          <cell r="A2104" t="str">
            <v>482.101203</v>
          </cell>
          <cell r="N2104">
            <v>0</v>
          </cell>
        </row>
        <row r="2105">
          <cell r="A2105" t="str">
            <v>482.102302</v>
          </cell>
          <cell r="N2105">
            <v>0</v>
          </cell>
        </row>
        <row r="2106">
          <cell r="A2106" t="str">
            <v>482.102501</v>
          </cell>
          <cell r="N2106">
            <v>63.801994323730469</v>
          </cell>
        </row>
        <row r="2107">
          <cell r="A2107" t="str">
            <v>482.102701</v>
          </cell>
          <cell r="N2107">
            <v>52.138022422790527</v>
          </cell>
        </row>
        <row r="2108">
          <cell r="A2108" t="str">
            <v>482.102702</v>
          </cell>
          <cell r="N2108">
            <v>64.005501270294189</v>
          </cell>
        </row>
        <row r="2109">
          <cell r="A2109" t="str">
            <v>482.103001</v>
          </cell>
          <cell r="N2109">
            <v>0</v>
          </cell>
        </row>
        <row r="2110">
          <cell r="A2110" t="str">
            <v>482.103103</v>
          </cell>
          <cell r="N2110">
            <v>0</v>
          </cell>
        </row>
        <row r="2111">
          <cell r="A2111" t="str">
            <v>482.103111</v>
          </cell>
          <cell r="N2111">
            <v>330.1162109375</v>
          </cell>
        </row>
        <row r="2112">
          <cell r="A2112" t="str">
            <v>482.103112</v>
          </cell>
          <cell r="N2112">
            <v>0</v>
          </cell>
        </row>
        <row r="2113">
          <cell r="A2113" t="str">
            <v>482.103115</v>
          </cell>
          <cell r="N2113">
            <v>177.23497247695923</v>
          </cell>
        </row>
        <row r="2114">
          <cell r="A2114" t="str">
            <v>482.103202</v>
          </cell>
          <cell r="N2114">
            <v>160.4160792054391</v>
          </cell>
        </row>
        <row r="2115">
          <cell r="A2115" t="str">
            <v>482.103301</v>
          </cell>
          <cell r="N2115">
            <v>0</v>
          </cell>
        </row>
        <row r="2116">
          <cell r="A2116" t="str">
            <v>482.103409</v>
          </cell>
          <cell r="N2116">
            <v>0</v>
          </cell>
        </row>
        <row r="2117">
          <cell r="A2117" t="str">
            <v>482.103500</v>
          </cell>
          <cell r="N2117">
            <v>0</v>
          </cell>
        </row>
        <row r="2118">
          <cell r="A2118" t="str">
            <v>482.106103</v>
          </cell>
          <cell r="N2118">
            <v>87.305045604705811</v>
          </cell>
        </row>
        <row r="2119">
          <cell r="A2119" t="str">
            <v>482.106104</v>
          </cell>
          <cell r="N2119">
            <v>302.15067684650421</v>
          </cell>
        </row>
        <row r="2120">
          <cell r="A2120" t="str">
            <v>482.107101</v>
          </cell>
          <cell r="N2120">
            <v>1063.2547044754028</v>
          </cell>
        </row>
        <row r="2121">
          <cell r="A2121" t="str">
            <v>482.107102</v>
          </cell>
          <cell r="N2121">
            <v>247.58227157592773</v>
          </cell>
        </row>
        <row r="2122">
          <cell r="A2122" t="str">
            <v>482.107201</v>
          </cell>
          <cell r="N2122">
            <v>0</v>
          </cell>
        </row>
        <row r="2123">
          <cell r="A2123" t="str">
            <v>482.107202</v>
          </cell>
          <cell r="N2123">
            <v>744.63956715157235</v>
          </cell>
        </row>
        <row r="2124">
          <cell r="A2124" t="str">
            <v>482.107404</v>
          </cell>
          <cell r="N2124">
            <v>205800</v>
          </cell>
        </row>
        <row r="2125">
          <cell r="A2125" t="str">
            <v>482.107501</v>
          </cell>
          <cell r="N2125">
            <v>0</v>
          </cell>
        </row>
        <row r="2126">
          <cell r="A2126" t="str">
            <v>482.107502</v>
          </cell>
          <cell r="N2126">
            <v>0</v>
          </cell>
        </row>
        <row r="2127">
          <cell r="A2127" t="str">
            <v>482.107503</v>
          </cell>
          <cell r="N2127">
            <v>1545</v>
          </cell>
        </row>
        <row r="2128">
          <cell r="A2128" t="str">
            <v>482.107504</v>
          </cell>
          <cell r="N2128">
            <v>5159.6349675033052</v>
          </cell>
        </row>
        <row r="2129">
          <cell r="A2129" t="str">
            <v>482.107801</v>
          </cell>
          <cell r="N2129">
            <v>98031.756029494587</v>
          </cell>
        </row>
        <row r="2130">
          <cell r="A2130" t="str">
            <v>482.107802</v>
          </cell>
          <cell r="N2130">
            <v>0</v>
          </cell>
        </row>
        <row r="2131">
          <cell r="A2131" t="str">
            <v>482.107807</v>
          </cell>
          <cell r="N2131">
            <v>0</v>
          </cell>
        </row>
        <row r="2132">
          <cell r="A2132" t="str">
            <v>482.107808</v>
          </cell>
          <cell r="N2132">
            <v>0</v>
          </cell>
        </row>
        <row r="2133">
          <cell r="A2133" t="str">
            <v>482.107810</v>
          </cell>
          <cell r="N2133">
            <v>0</v>
          </cell>
        </row>
        <row r="2134">
          <cell r="A2134" t="str">
            <v>482.107901</v>
          </cell>
          <cell r="N2134">
            <v>624.23676734306912</v>
          </cell>
        </row>
        <row r="2135">
          <cell r="A2135" t="str">
            <v>482.109100</v>
          </cell>
          <cell r="N2135">
            <v>-38631.71</v>
          </cell>
        </row>
        <row r="2136">
          <cell r="A2136" t="str">
            <v>483.101001</v>
          </cell>
          <cell r="N2136">
            <v>23190.000953357569</v>
          </cell>
        </row>
        <row r="2137">
          <cell r="A2137" t="str">
            <v>483.101002</v>
          </cell>
          <cell r="N2137">
            <v>11703.727455508963</v>
          </cell>
        </row>
        <row r="2138">
          <cell r="A2138" t="str">
            <v>483.101004</v>
          </cell>
          <cell r="N2138">
            <v>1154.0417743986952</v>
          </cell>
        </row>
        <row r="2139">
          <cell r="A2139" t="str">
            <v>483.101005</v>
          </cell>
          <cell r="N2139">
            <v>2872.1094731100002</v>
          </cell>
        </row>
        <row r="2140">
          <cell r="A2140" t="str">
            <v>483.101007</v>
          </cell>
          <cell r="N2140">
            <v>422.15715961000001</v>
          </cell>
        </row>
        <row r="2141">
          <cell r="A2141" t="str">
            <v>483.101008</v>
          </cell>
          <cell r="N2141">
            <v>9094.4085318441084</v>
          </cell>
        </row>
        <row r="2142">
          <cell r="A2142" t="str">
            <v>483.101010</v>
          </cell>
          <cell r="N2142">
            <v>203.14041273999999</v>
          </cell>
        </row>
        <row r="2143">
          <cell r="A2143" t="str">
            <v>483.101012</v>
          </cell>
          <cell r="N2143">
            <v>635.22587126516919</v>
          </cell>
        </row>
        <row r="2144">
          <cell r="A2144" t="str">
            <v>483.101020</v>
          </cell>
          <cell r="N2144">
            <v>0</v>
          </cell>
        </row>
        <row r="2145">
          <cell r="A2145" t="str">
            <v>483.101026</v>
          </cell>
          <cell r="N2145">
            <v>375.98172915999993</v>
          </cell>
        </row>
        <row r="2146">
          <cell r="A2146" t="str">
            <v>483.101201</v>
          </cell>
          <cell r="N2146">
            <v>4737.7124053078605</v>
          </cell>
        </row>
        <row r="2147">
          <cell r="A2147" t="str">
            <v>483.102301</v>
          </cell>
          <cell r="N2147">
            <v>345.63725645</v>
          </cell>
        </row>
        <row r="2148">
          <cell r="A2148" t="str">
            <v>483.102302</v>
          </cell>
          <cell r="N2148">
            <v>2730.3377493500002</v>
          </cell>
        </row>
        <row r="2149">
          <cell r="A2149" t="str">
            <v>483.102401</v>
          </cell>
          <cell r="N2149">
            <v>3018.8655613110936</v>
          </cell>
        </row>
        <row r="2150">
          <cell r="A2150" t="str">
            <v>483.102402</v>
          </cell>
          <cell r="N2150">
            <v>394.86824131985873</v>
          </cell>
        </row>
        <row r="2151">
          <cell r="A2151" t="str">
            <v>483.102501</v>
          </cell>
          <cell r="N2151">
            <v>0</v>
          </cell>
        </row>
        <row r="2152">
          <cell r="A2152" t="str">
            <v>483.102702</v>
          </cell>
          <cell r="N2152">
            <v>0</v>
          </cell>
        </row>
        <row r="2153">
          <cell r="A2153" t="str">
            <v>483.102801</v>
          </cell>
          <cell r="N2153">
            <v>0</v>
          </cell>
        </row>
        <row r="2154">
          <cell r="A2154" t="str">
            <v>483.102802</v>
          </cell>
          <cell r="N2154">
            <v>0</v>
          </cell>
        </row>
        <row r="2155">
          <cell r="A2155" t="str">
            <v>483.103002</v>
          </cell>
          <cell r="N2155">
            <v>0</v>
          </cell>
        </row>
        <row r="2156">
          <cell r="A2156" t="str">
            <v>483.103111</v>
          </cell>
          <cell r="N2156">
            <v>200.4557709311963</v>
          </cell>
        </row>
        <row r="2157">
          <cell r="A2157" t="str">
            <v>483.103112</v>
          </cell>
          <cell r="N2157">
            <v>0</v>
          </cell>
        </row>
        <row r="2158">
          <cell r="A2158" t="str">
            <v>483.103114</v>
          </cell>
          <cell r="N2158">
            <v>14.95234922</v>
          </cell>
        </row>
        <row r="2159">
          <cell r="A2159" t="str">
            <v>483.103115</v>
          </cell>
          <cell r="N2159">
            <v>0</v>
          </cell>
        </row>
        <row r="2160">
          <cell r="A2160" t="str">
            <v>483.103500</v>
          </cell>
          <cell r="N2160">
            <v>522.375</v>
          </cell>
        </row>
        <row r="2161">
          <cell r="A2161" t="str">
            <v>483.103703</v>
          </cell>
          <cell r="N2161">
            <v>771.27412946000004</v>
          </cell>
        </row>
        <row r="2162">
          <cell r="A2162" t="str">
            <v>483.104101</v>
          </cell>
          <cell r="N2162">
            <v>9235.1446788100002</v>
          </cell>
        </row>
        <row r="2163">
          <cell r="A2163" t="str">
            <v>483.106103</v>
          </cell>
          <cell r="N2163">
            <v>343.71822420366453</v>
          </cell>
        </row>
        <row r="2164">
          <cell r="A2164" t="str">
            <v>483.106104</v>
          </cell>
          <cell r="N2164">
            <v>2797.7870034500002</v>
          </cell>
        </row>
        <row r="2165">
          <cell r="A2165" t="str">
            <v>483.107101</v>
          </cell>
          <cell r="N2165">
            <v>683.52333022000005</v>
          </cell>
        </row>
        <row r="2166">
          <cell r="A2166" t="str">
            <v>483.107502</v>
          </cell>
          <cell r="N2166">
            <v>0</v>
          </cell>
        </row>
        <row r="2167">
          <cell r="A2167" t="str">
            <v>483.107601</v>
          </cell>
          <cell r="N2167">
            <v>8185.1567152918133</v>
          </cell>
        </row>
        <row r="2168">
          <cell r="A2168" t="str">
            <v>483.107701</v>
          </cell>
          <cell r="N2168">
            <v>0</v>
          </cell>
        </row>
        <row r="2169">
          <cell r="A2169" t="str">
            <v>483.107802</v>
          </cell>
          <cell r="N2169">
            <v>0</v>
          </cell>
        </row>
        <row r="2170">
          <cell r="A2170" t="str">
            <v>483.107803</v>
          </cell>
          <cell r="N2170">
            <v>8294.9614325622242</v>
          </cell>
        </row>
        <row r="2171">
          <cell r="A2171" t="str">
            <v>483.107807</v>
          </cell>
          <cell r="N2171">
            <v>0</v>
          </cell>
        </row>
        <row r="2172">
          <cell r="A2172" t="str">
            <v>483.107901</v>
          </cell>
          <cell r="N2172">
            <v>882.82413209433082</v>
          </cell>
        </row>
        <row r="2173">
          <cell r="A2173" t="str">
            <v>483.107908</v>
          </cell>
          <cell r="N2173">
            <v>0</v>
          </cell>
        </row>
        <row r="2174">
          <cell r="A2174" t="str">
            <v>491.101001</v>
          </cell>
          <cell r="N2174">
            <v>234082.8986677003</v>
          </cell>
        </row>
        <row r="2175">
          <cell r="A2175" t="str">
            <v>491.101002</v>
          </cell>
          <cell r="N2175">
            <v>636066.15717909939</v>
          </cell>
        </row>
        <row r="2176">
          <cell r="A2176" t="str">
            <v>491.101004</v>
          </cell>
          <cell r="N2176">
            <v>57003.380524680979</v>
          </cell>
        </row>
        <row r="2177">
          <cell r="A2177" t="str">
            <v>491.101005</v>
          </cell>
          <cell r="N2177">
            <v>-7388.1483654200001</v>
          </cell>
        </row>
        <row r="2178">
          <cell r="A2178" t="str">
            <v>491.101007</v>
          </cell>
          <cell r="N2178">
            <v>6193.877462133968</v>
          </cell>
        </row>
        <row r="2179">
          <cell r="A2179" t="str">
            <v>491.101008</v>
          </cell>
          <cell r="N2179">
            <v>83391.343809117039</v>
          </cell>
        </row>
        <row r="2180">
          <cell r="A2180" t="str">
            <v>491.101012</v>
          </cell>
          <cell r="N2180">
            <v>0</v>
          </cell>
        </row>
        <row r="2181">
          <cell r="A2181" t="str">
            <v>491.101015</v>
          </cell>
          <cell r="N2181">
            <v>0</v>
          </cell>
        </row>
        <row r="2182">
          <cell r="A2182" t="str">
            <v>491.101017</v>
          </cell>
          <cell r="N2182">
            <v>499.99999999999994</v>
          </cell>
        </row>
        <row r="2183">
          <cell r="A2183" t="str">
            <v>491.101026</v>
          </cell>
          <cell r="N2183">
            <v>8849.9559763799989</v>
          </cell>
        </row>
        <row r="2184">
          <cell r="A2184" t="str">
            <v>491.101113</v>
          </cell>
          <cell r="N2184">
            <v>0</v>
          </cell>
        </row>
        <row r="2185">
          <cell r="A2185" t="str">
            <v>491.101201</v>
          </cell>
          <cell r="N2185">
            <v>5070.0695037349724</v>
          </cell>
        </row>
        <row r="2186">
          <cell r="A2186" t="str">
            <v>491.101202</v>
          </cell>
          <cell r="N2186">
            <v>5496.6066875924043</v>
          </cell>
        </row>
        <row r="2187">
          <cell r="A2187" t="str">
            <v>491.102226</v>
          </cell>
          <cell r="N2187">
            <v>1.59177742590988</v>
          </cell>
        </row>
        <row r="2188">
          <cell r="A2188" t="str">
            <v>491.102501</v>
          </cell>
          <cell r="N2188">
            <v>14463.777269662189</v>
          </cell>
        </row>
        <row r="2189">
          <cell r="A2189" t="str">
            <v>491.102601</v>
          </cell>
          <cell r="N2189">
            <v>0</v>
          </cell>
        </row>
        <row r="2190">
          <cell r="A2190" t="str">
            <v>491.102602</v>
          </cell>
          <cell r="N2190">
            <v>0</v>
          </cell>
        </row>
        <row r="2191">
          <cell r="A2191" t="str">
            <v>491.102604</v>
          </cell>
          <cell r="N2191">
            <v>207.70967102050781</v>
          </cell>
        </row>
        <row r="2192">
          <cell r="A2192" t="str">
            <v>491.102701</v>
          </cell>
          <cell r="N2192">
            <v>326.14272524050705</v>
          </cell>
        </row>
        <row r="2193">
          <cell r="A2193" t="str">
            <v>491.102702</v>
          </cell>
          <cell r="N2193">
            <v>152.87807416915894</v>
          </cell>
        </row>
        <row r="2194">
          <cell r="A2194" t="str">
            <v>491.102802</v>
          </cell>
          <cell r="N2194">
            <v>0</v>
          </cell>
        </row>
        <row r="2195">
          <cell r="A2195" t="str">
            <v>491.103001</v>
          </cell>
          <cell r="N2195">
            <v>0</v>
          </cell>
        </row>
        <row r="2196">
          <cell r="A2196" t="str">
            <v>491.103002</v>
          </cell>
          <cell r="N2196">
            <v>900.73</v>
          </cell>
        </row>
        <row r="2197">
          <cell r="A2197" t="str">
            <v>491.103103</v>
          </cell>
          <cell r="N2197">
            <v>208.22837829589844</v>
          </cell>
        </row>
        <row r="2198">
          <cell r="A2198" t="str">
            <v>491.103111</v>
          </cell>
          <cell r="N2198">
            <v>629.57400615986796</v>
          </cell>
        </row>
        <row r="2199">
          <cell r="A2199" t="str">
            <v>491.103114</v>
          </cell>
          <cell r="N2199">
            <v>0</v>
          </cell>
        </row>
        <row r="2200">
          <cell r="A2200" t="str">
            <v>491.103115</v>
          </cell>
          <cell r="N2200">
            <v>210.27667236328125</v>
          </cell>
        </row>
        <row r="2201">
          <cell r="A2201" t="str">
            <v>491.103201</v>
          </cell>
          <cell r="N2201">
            <v>122.85</v>
          </cell>
        </row>
        <row r="2202">
          <cell r="A2202" t="str">
            <v>491.103203</v>
          </cell>
          <cell r="N2202">
            <v>63.329288482666016</v>
          </cell>
        </row>
        <row r="2203">
          <cell r="A2203" t="str">
            <v>491.103500</v>
          </cell>
          <cell r="N2203">
            <v>785.01499999999999</v>
          </cell>
        </row>
        <row r="2204">
          <cell r="A2204" t="str">
            <v>491.103603</v>
          </cell>
          <cell r="N2204">
            <v>0</v>
          </cell>
        </row>
        <row r="2205">
          <cell r="A2205" t="str">
            <v>491.106102</v>
          </cell>
          <cell r="N2205">
            <v>3.6294899103950229E-3</v>
          </cell>
        </row>
        <row r="2206">
          <cell r="A2206" t="str">
            <v>491.106103</v>
          </cell>
          <cell r="N2206">
            <v>3128.6028884649277</v>
          </cell>
        </row>
        <row r="2207">
          <cell r="A2207" t="str">
            <v>491.106104</v>
          </cell>
          <cell r="N2207">
            <v>3308.8778999364376</v>
          </cell>
        </row>
        <row r="2208">
          <cell r="A2208" t="str">
            <v>491.107101</v>
          </cell>
          <cell r="N2208">
            <v>4580.5336136817932</v>
          </cell>
        </row>
        <row r="2209">
          <cell r="A2209" t="str">
            <v>491.107102</v>
          </cell>
          <cell r="N2209">
            <v>128.77595901489258</v>
          </cell>
        </row>
        <row r="2210">
          <cell r="A2210" t="str">
            <v>491.107201</v>
          </cell>
          <cell r="N2210">
            <v>0</v>
          </cell>
        </row>
        <row r="2211">
          <cell r="A2211" t="str">
            <v>491.107202</v>
          </cell>
          <cell r="N2211">
            <v>491.04406143203721</v>
          </cell>
        </row>
        <row r="2212">
          <cell r="A2212" t="str">
            <v>491.107203</v>
          </cell>
          <cell r="N2212">
            <v>9071.7052124049333</v>
          </cell>
        </row>
        <row r="2213">
          <cell r="A2213" t="str">
            <v>491.107404</v>
          </cell>
          <cell r="N2213">
            <v>0</v>
          </cell>
        </row>
        <row r="2214">
          <cell r="A2214" t="str">
            <v>491.107502</v>
          </cell>
          <cell r="N2214">
            <v>0</v>
          </cell>
        </row>
        <row r="2215">
          <cell r="A2215" t="str">
            <v>491.107504</v>
          </cell>
          <cell r="N2215">
            <v>0</v>
          </cell>
        </row>
        <row r="2216">
          <cell r="A2216" t="str">
            <v>491.107601</v>
          </cell>
          <cell r="N2216">
            <v>0</v>
          </cell>
        </row>
        <row r="2217">
          <cell r="A2217" t="str">
            <v>491.107808</v>
          </cell>
          <cell r="N2217">
            <v>0</v>
          </cell>
        </row>
        <row r="2218">
          <cell r="A2218" t="str">
            <v>491.107901</v>
          </cell>
          <cell r="N2218">
            <v>530.53396109020275</v>
          </cell>
        </row>
        <row r="2219">
          <cell r="A2219" t="str">
            <v>491.107902</v>
          </cell>
          <cell r="N2219">
            <v>8.6750033016803609</v>
          </cell>
        </row>
        <row r="2220">
          <cell r="A2220" t="str">
            <v>491.107903</v>
          </cell>
          <cell r="N2220">
            <v>155.00003884</v>
          </cell>
        </row>
        <row r="2221">
          <cell r="A2221" t="str">
            <v>491.108000</v>
          </cell>
          <cell r="N2221">
            <v>0</v>
          </cell>
        </row>
        <row r="2222">
          <cell r="A2222" t="str">
            <v>492.101201</v>
          </cell>
          <cell r="N2222">
            <v>28.674283925496951</v>
          </cell>
        </row>
        <row r="2223">
          <cell r="A2223" t="str">
            <v>492.102301</v>
          </cell>
          <cell r="N2223">
            <v>69522.2373046875</v>
          </cell>
        </row>
        <row r="2224">
          <cell r="A2224" t="str">
            <v>492.102302</v>
          </cell>
          <cell r="N2224">
            <v>8153.3217033222481</v>
          </cell>
        </row>
        <row r="2225">
          <cell r="A2225" t="str">
            <v>492.103002</v>
          </cell>
          <cell r="N2225">
            <v>15164.727099999998</v>
          </cell>
        </row>
        <row r="2226">
          <cell r="A2226" t="str">
            <v>492.103115</v>
          </cell>
          <cell r="N2226">
            <v>0</v>
          </cell>
        </row>
        <row r="2227">
          <cell r="A2227" t="str">
            <v>492.103205</v>
          </cell>
          <cell r="N2227">
            <v>10585.378499999999</v>
          </cell>
        </row>
        <row r="2228">
          <cell r="A2228" t="str">
            <v>492.103500</v>
          </cell>
          <cell r="N2228">
            <v>61118.037900000003</v>
          </cell>
        </row>
        <row r="2229">
          <cell r="A2229" t="str">
            <v>492.103703</v>
          </cell>
          <cell r="N2229">
            <v>932.88594006999995</v>
          </cell>
        </row>
        <row r="2230">
          <cell r="A2230" t="str">
            <v>492.107502</v>
          </cell>
          <cell r="N2230">
            <v>181.70529909999999</v>
          </cell>
        </row>
        <row r="2231">
          <cell r="A2231" t="str">
            <v>492.107601</v>
          </cell>
          <cell r="N2231">
            <v>65.35190231</v>
          </cell>
        </row>
        <row r="2232">
          <cell r="A2232" t="str">
            <v>492.107807</v>
          </cell>
          <cell r="N2232">
            <v>0</v>
          </cell>
        </row>
        <row r="2233">
          <cell r="A2233" t="str">
            <v>492.107901</v>
          </cell>
          <cell r="N2233">
            <v>86.166007910000005</v>
          </cell>
        </row>
        <row r="2234">
          <cell r="A2234" t="str">
            <v>492.109910</v>
          </cell>
          <cell r="N2234">
            <v>6.07</v>
          </cell>
        </row>
        <row r="2235">
          <cell r="A2235" t="str">
            <v>501.101001</v>
          </cell>
          <cell r="N2235">
            <v>33773.190235305636</v>
          </cell>
        </row>
        <row r="2236">
          <cell r="A2236" t="str">
            <v>501.101002</v>
          </cell>
          <cell r="N2236">
            <v>83773.464131301371</v>
          </cell>
        </row>
        <row r="2237">
          <cell r="A2237" t="str">
            <v>501.101004</v>
          </cell>
          <cell r="N2237">
            <v>7680.7089184711049</v>
          </cell>
        </row>
        <row r="2238">
          <cell r="A2238" t="str">
            <v>501.101005</v>
          </cell>
          <cell r="N2238">
            <v>-721.03921705000005</v>
          </cell>
        </row>
        <row r="2239">
          <cell r="A2239" t="str">
            <v>501.101007</v>
          </cell>
          <cell r="N2239">
            <v>1149.69452357</v>
          </cell>
        </row>
        <row r="2240">
          <cell r="A2240" t="str">
            <v>501.101008</v>
          </cell>
          <cell r="N2240">
            <v>12100.957105192274</v>
          </cell>
        </row>
        <row r="2241">
          <cell r="A2241" t="str">
            <v>501.101012</v>
          </cell>
          <cell r="N2241">
            <v>0</v>
          </cell>
        </row>
        <row r="2242">
          <cell r="A2242" t="str">
            <v>501.101026</v>
          </cell>
          <cell r="N2242">
            <v>1209.2663883200003</v>
          </cell>
        </row>
        <row r="2243">
          <cell r="A2243" t="str">
            <v>501.101101</v>
          </cell>
          <cell r="N2243">
            <v>400788.46390000003</v>
          </cell>
        </row>
        <row r="2244">
          <cell r="A2244" t="str">
            <v>501.101102</v>
          </cell>
          <cell r="N2244">
            <v>100493.2885</v>
          </cell>
        </row>
        <row r="2245">
          <cell r="A2245" t="str">
            <v>501.101103</v>
          </cell>
          <cell r="N2245">
            <v>38149.386350560002</v>
          </cell>
        </row>
        <row r="2246">
          <cell r="A2246" t="str">
            <v>501.101104</v>
          </cell>
          <cell r="N2246">
            <v>15563.495699999998</v>
          </cell>
        </row>
        <row r="2247">
          <cell r="A2247" t="str">
            <v>501.101109</v>
          </cell>
          <cell r="N2247">
            <v>0</v>
          </cell>
        </row>
        <row r="2248">
          <cell r="A2248" t="str">
            <v>501.101201</v>
          </cell>
          <cell r="N2248">
            <v>900.3693206218328</v>
          </cell>
        </row>
        <row r="2249">
          <cell r="A2249" t="str">
            <v>501.101202</v>
          </cell>
          <cell r="N2249">
            <v>609.77193284542921</v>
          </cell>
        </row>
        <row r="2250">
          <cell r="A2250" t="str">
            <v>501.102501</v>
          </cell>
          <cell r="N2250">
            <v>3914.133128163779</v>
          </cell>
        </row>
        <row r="2251">
          <cell r="A2251" t="str">
            <v>501.102602</v>
          </cell>
          <cell r="N2251">
            <v>312.58157348632812</v>
          </cell>
        </row>
        <row r="2252">
          <cell r="A2252" t="str">
            <v>501.102701</v>
          </cell>
          <cell r="N2252">
            <v>127.67985367774963</v>
          </cell>
        </row>
        <row r="2253">
          <cell r="A2253" t="str">
            <v>501.102702</v>
          </cell>
          <cell r="N2253">
            <v>330.04554319381714</v>
          </cell>
        </row>
        <row r="2254">
          <cell r="A2254" t="str">
            <v>501.102802</v>
          </cell>
          <cell r="N2254">
            <v>0</v>
          </cell>
        </row>
        <row r="2255">
          <cell r="A2255" t="str">
            <v>501.103103</v>
          </cell>
          <cell r="N2255">
            <v>271.53280639648437</v>
          </cell>
        </row>
        <row r="2256">
          <cell r="A2256" t="str">
            <v>501.103108</v>
          </cell>
          <cell r="N2256">
            <v>0</v>
          </cell>
        </row>
        <row r="2257">
          <cell r="A2257" t="str">
            <v>501.103110</v>
          </cell>
          <cell r="N2257">
            <v>2.560495138168335</v>
          </cell>
        </row>
        <row r="2258">
          <cell r="A2258" t="str">
            <v>501.103111</v>
          </cell>
          <cell r="N2258">
            <v>0</v>
          </cell>
        </row>
        <row r="2259">
          <cell r="A2259" t="str">
            <v>501.103201</v>
          </cell>
          <cell r="N2259">
            <v>0</v>
          </cell>
        </row>
        <row r="2260">
          <cell r="A2260" t="str">
            <v>501.103202</v>
          </cell>
          <cell r="N2260">
            <v>0</v>
          </cell>
        </row>
        <row r="2261">
          <cell r="A2261" t="str">
            <v>501.103203</v>
          </cell>
          <cell r="N2261">
            <v>9.2715568542480469</v>
          </cell>
        </row>
        <row r="2262">
          <cell r="A2262" t="str">
            <v>501.103500</v>
          </cell>
          <cell r="N2262">
            <v>1743.4470951314427</v>
          </cell>
        </row>
        <row r="2263">
          <cell r="A2263" t="str">
            <v>501.103603</v>
          </cell>
          <cell r="N2263">
            <v>315.16798400878906</v>
          </cell>
        </row>
        <row r="2264">
          <cell r="A2264" t="str">
            <v>501.106103</v>
          </cell>
          <cell r="N2264">
            <v>19.228004932403564</v>
          </cell>
        </row>
        <row r="2265">
          <cell r="A2265" t="str">
            <v>501.106104</v>
          </cell>
          <cell r="N2265">
            <v>0</v>
          </cell>
        </row>
        <row r="2266">
          <cell r="A2266" t="str">
            <v>501.107101</v>
          </cell>
          <cell r="N2266">
            <v>4222.7514516682068</v>
          </cell>
        </row>
        <row r="2267">
          <cell r="A2267" t="str">
            <v>501.107102</v>
          </cell>
          <cell r="N2267">
            <v>129.01914978027344</v>
          </cell>
        </row>
        <row r="2268">
          <cell r="A2268" t="str">
            <v>501.107201</v>
          </cell>
          <cell r="N2268">
            <v>0</v>
          </cell>
        </row>
        <row r="2269">
          <cell r="A2269" t="str">
            <v>501.107202</v>
          </cell>
          <cell r="N2269">
            <v>9042.0372381696088</v>
          </cell>
        </row>
        <row r="2270">
          <cell r="A2270" t="str">
            <v>501.107205</v>
          </cell>
          <cell r="N2270">
            <v>5122.88</v>
          </cell>
        </row>
        <row r="2271">
          <cell r="A2271" t="str">
            <v>501.107404</v>
          </cell>
          <cell r="N2271">
            <v>0</v>
          </cell>
        </row>
        <row r="2272">
          <cell r="A2272" t="str">
            <v>501.107502</v>
          </cell>
          <cell r="N2272">
            <v>4459.3</v>
          </cell>
        </row>
        <row r="2273">
          <cell r="A2273" t="str">
            <v>501.107503</v>
          </cell>
          <cell r="N2273">
            <v>493</v>
          </cell>
        </row>
        <row r="2274">
          <cell r="A2274" t="str">
            <v>501.107807</v>
          </cell>
          <cell r="N2274">
            <v>3729.4399721147124</v>
          </cell>
        </row>
        <row r="2275">
          <cell r="A2275" t="str">
            <v>501.107808</v>
          </cell>
          <cell r="N2275">
            <v>0</v>
          </cell>
        </row>
        <row r="2276">
          <cell r="A2276" t="str">
            <v>501.107809</v>
          </cell>
          <cell r="N2276">
            <v>35.89449724</v>
          </cell>
        </row>
        <row r="2277">
          <cell r="A2277" t="str">
            <v>502.101008</v>
          </cell>
          <cell r="N2277">
            <v>266.61306191999995</v>
          </cell>
        </row>
        <row r="2278">
          <cell r="A2278" t="str">
            <v>502.102301</v>
          </cell>
          <cell r="N2278">
            <v>107399.26040649414</v>
          </cell>
        </row>
        <row r="2279">
          <cell r="A2279" t="str">
            <v>502.102302</v>
          </cell>
          <cell r="N2279">
            <v>9075.5384140014648</v>
          </cell>
        </row>
        <row r="2280">
          <cell r="A2280" t="str">
            <v>502.102702</v>
          </cell>
          <cell r="N2280">
            <v>0</v>
          </cell>
        </row>
        <row r="2281">
          <cell r="A2281" t="str">
            <v>502.103002</v>
          </cell>
          <cell r="N2281">
            <v>72962</v>
          </cell>
        </row>
        <row r="2282">
          <cell r="A2282" t="str">
            <v>502.103205</v>
          </cell>
          <cell r="N2282">
            <v>39697.818800000001</v>
          </cell>
        </row>
        <row r="2283">
          <cell r="A2283" t="str">
            <v>502.103500</v>
          </cell>
          <cell r="N2283">
            <v>236869.9252</v>
          </cell>
        </row>
        <row r="2284">
          <cell r="A2284" t="str">
            <v>502.107807</v>
          </cell>
          <cell r="N2284">
            <v>936.67984189723313</v>
          </cell>
        </row>
        <row r="2285">
          <cell r="A2285" t="str">
            <v>502.107808</v>
          </cell>
          <cell r="N2285">
            <v>1269.5860091600005</v>
          </cell>
        </row>
        <row r="2286">
          <cell r="A2286" t="str">
            <v>502.109910</v>
          </cell>
          <cell r="N2286">
            <v>18.21</v>
          </cell>
        </row>
        <row r="2287">
          <cell r="A2287" t="str">
            <v>510.101001</v>
          </cell>
          <cell r="N2287">
            <v>50475.450791622563</v>
          </cell>
        </row>
        <row r="2288">
          <cell r="A2288" t="str">
            <v>510.101002</v>
          </cell>
          <cell r="N2288">
            <v>113389.03156387043</v>
          </cell>
        </row>
        <row r="2289">
          <cell r="A2289" t="str">
            <v>510.101004</v>
          </cell>
          <cell r="N2289">
            <v>22363.50850443196</v>
          </cell>
        </row>
        <row r="2290">
          <cell r="A2290" t="str">
            <v>510.101005</v>
          </cell>
          <cell r="N2290">
            <v>213.03317572000014</v>
          </cell>
        </row>
        <row r="2291">
          <cell r="A2291" t="str">
            <v>510.101007</v>
          </cell>
          <cell r="N2291">
            <v>2677.406836443763</v>
          </cell>
        </row>
        <row r="2292">
          <cell r="A2292" t="str">
            <v>510.101008</v>
          </cell>
          <cell r="N2292">
            <v>18559.663621512816</v>
          </cell>
        </row>
        <row r="2293">
          <cell r="A2293" t="str">
            <v>510.101026</v>
          </cell>
          <cell r="N2293">
            <v>1850.8748912700003</v>
          </cell>
        </row>
        <row r="2294">
          <cell r="A2294" t="str">
            <v>510.101101</v>
          </cell>
          <cell r="N2294">
            <v>0</v>
          </cell>
        </row>
        <row r="2295">
          <cell r="A2295" t="str">
            <v>510.101102</v>
          </cell>
          <cell r="N2295">
            <v>0</v>
          </cell>
        </row>
        <row r="2296">
          <cell r="A2296" t="str">
            <v>510.101103</v>
          </cell>
          <cell r="N2296">
            <v>0</v>
          </cell>
        </row>
        <row r="2297">
          <cell r="A2297" t="str">
            <v>510.101104</v>
          </cell>
          <cell r="N2297">
            <v>0</v>
          </cell>
        </row>
        <row r="2298">
          <cell r="A2298" t="str">
            <v>510.102303</v>
          </cell>
          <cell r="N2298">
            <v>64.023099899291992</v>
          </cell>
        </row>
        <row r="2299">
          <cell r="A2299" t="str">
            <v>510.102501</v>
          </cell>
          <cell r="N2299">
            <v>6732.7139186859131</v>
          </cell>
        </row>
        <row r="2300">
          <cell r="A2300" t="str">
            <v>510.102604</v>
          </cell>
          <cell r="N2300">
            <v>-3.0517578125E-5</v>
          </cell>
        </row>
        <row r="2301">
          <cell r="A2301" t="str">
            <v>510.102701</v>
          </cell>
          <cell r="N2301">
            <v>677.65458595752716</v>
          </cell>
        </row>
        <row r="2302">
          <cell r="A2302" t="str">
            <v>510.102702</v>
          </cell>
          <cell r="N2302">
            <v>2677.6881529566463</v>
          </cell>
        </row>
        <row r="2303">
          <cell r="A2303" t="str">
            <v>510.103001</v>
          </cell>
          <cell r="N2303">
            <v>-357065</v>
          </cell>
        </row>
        <row r="2304">
          <cell r="A2304" t="str">
            <v>510.103002</v>
          </cell>
          <cell r="N2304">
            <v>84249.581799999985</v>
          </cell>
        </row>
        <row r="2305">
          <cell r="A2305" t="str">
            <v>510.103101</v>
          </cell>
          <cell r="N2305">
            <v>66.239936828613281</v>
          </cell>
        </row>
        <row r="2306">
          <cell r="A2306" t="str">
            <v>510.103102</v>
          </cell>
          <cell r="N2306">
            <v>4.5336943864822388</v>
          </cell>
        </row>
        <row r="2307">
          <cell r="A2307" t="str">
            <v>510.103103</v>
          </cell>
          <cell r="N2307">
            <v>59.211666107177734</v>
          </cell>
        </row>
        <row r="2308">
          <cell r="A2308" t="str">
            <v>510.103107</v>
          </cell>
          <cell r="N2308">
            <v>29.457714080810547</v>
          </cell>
        </row>
        <row r="2309">
          <cell r="A2309" t="str">
            <v>510.103108</v>
          </cell>
          <cell r="N2309">
            <v>0</v>
          </cell>
        </row>
        <row r="2310">
          <cell r="A2310" t="str">
            <v>510.103110</v>
          </cell>
          <cell r="N2310">
            <v>0</v>
          </cell>
        </row>
        <row r="2311">
          <cell r="A2311" t="str">
            <v>510.103111</v>
          </cell>
          <cell r="N2311">
            <v>3.432790994644165</v>
          </cell>
        </row>
        <row r="2312">
          <cell r="A2312" t="str">
            <v>510.103114</v>
          </cell>
          <cell r="N2312">
            <v>0</v>
          </cell>
        </row>
        <row r="2313">
          <cell r="A2313" t="str">
            <v>510.103115</v>
          </cell>
          <cell r="N2313">
            <v>254.54998397827148</v>
          </cell>
        </row>
        <row r="2314">
          <cell r="A2314" t="str">
            <v>510.103201</v>
          </cell>
          <cell r="N2314">
            <v>0</v>
          </cell>
        </row>
        <row r="2315">
          <cell r="A2315" t="str">
            <v>510.103202</v>
          </cell>
          <cell r="N2315">
            <v>4350.5235775917499</v>
          </cell>
        </row>
        <row r="2316">
          <cell r="A2316" t="str">
            <v>510.103203</v>
          </cell>
          <cell r="N2316">
            <v>337.44637107849121</v>
          </cell>
        </row>
        <row r="2317">
          <cell r="A2317" t="str">
            <v>510.103205</v>
          </cell>
          <cell r="N2317">
            <v>0</v>
          </cell>
        </row>
        <row r="2318">
          <cell r="A2318" t="str">
            <v>510.103301</v>
          </cell>
          <cell r="N2318">
            <v>6899.9177093505859</v>
          </cell>
        </row>
        <row r="2319">
          <cell r="A2319" t="str">
            <v>510.103305</v>
          </cell>
          <cell r="N2319">
            <v>-9211.3300000000017</v>
          </cell>
        </row>
        <row r="2320">
          <cell r="A2320" t="str">
            <v>510.103500</v>
          </cell>
          <cell r="N2320">
            <v>3300.576</v>
          </cell>
        </row>
        <row r="2321">
          <cell r="A2321" t="str">
            <v>510.103603</v>
          </cell>
          <cell r="N2321">
            <v>0</v>
          </cell>
        </row>
        <row r="2322">
          <cell r="A2322" t="str">
            <v>510.103604</v>
          </cell>
          <cell r="N2322">
            <v>0</v>
          </cell>
        </row>
        <row r="2323">
          <cell r="A2323" t="str">
            <v>510.106103</v>
          </cell>
          <cell r="N2323">
            <v>1757.2847865819931</v>
          </cell>
        </row>
        <row r="2324">
          <cell r="A2324" t="str">
            <v>510.107101</v>
          </cell>
          <cell r="N2324">
            <v>48.615160346031189</v>
          </cell>
        </row>
        <row r="2325">
          <cell r="A2325" t="str">
            <v>510.107601</v>
          </cell>
          <cell r="N2325">
            <v>0</v>
          </cell>
        </row>
        <row r="2326">
          <cell r="A2326" t="str">
            <v>510.107807</v>
          </cell>
          <cell r="N2326">
            <v>456.23579190812211</v>
          </cell>
        </row>
        <row r="2327">
          <cell r="A2327" t="str">
            <v>510.107901</v>
          </cell>
          <cell r="N2327">
            <v>140.04699918147494</v>
          </cell>
        </row>
        <row r="2328">
          <cell r="A2328" t="str">
            <v>510.109902</v>
          </cell>
          <cell r="N2328">
            <v>2381.0299999999997</v>
          </cell>
        </row>
        <row r="2329">
          <cell r="A2329" t="str">
            <v>511.101001</v>
          </cell>
          <cell r="N2329">
            <v>781126.63440752134</v>
          </cell>
        </row>
        <row r="2330">
          <cell r="A2330" t="str">
            <v>511.101002</v>
          </cell>
          <cell r="N2330">
            <v>1997000.6168915322</v>
          </cell>
        </row>
        <row r="2331">
          <cell r="A2331" t="str">
            <v>511.101004</v>
          </cell>
          <cell r="N2331">
            <v>193103.90882576595</v>
          </cell>
        </row>
        <row r="2332">
          <cell r="A2332" t="str">
            <v>511.101005</v>
          </cell>
          <cell r="N2332">
            <v>-10815.245594379998</v>
          </cell>
        </row>
        <row r="2333">
          <cell r="A2333" t="str">
            <v>511.101006</v>
          </cell>
          <cell r="N2333">
            <v>1475.4987652900002</v>
          </cell>
        </row>
        <row r="2334">
          <cell r="A2334" t="str">
            <v>511.101007</v>
          </cell>
          <cell r="N2334">
            <v>27262.7883499743</v>
          </cell>
        </row>
        <row r="2335">
          <cell r="A2335" t="str">
            <v>511.101008</v>
          </cell>
          <cell r="N2335">
            <v>262935.88352040801</v>
          </cell>
        </row>
        <row r="2336">
          <cell r="A2336" t="str">
            <v>511.101026</v>
          </cell>
          <cell r="N2336">
            <v>28842.305680310004</v>
          </cell>
        </row>
        <row r="2337">
          <cell r="A2337" t="str">
            <v>511.101101</v>
          </cell>
          <cell r="N2337">
            <v>1487751.8758999999</v>
          </cell>
        </row>
        <row r="2338">
          <cell r="A2338" t="str">
            <v>511.101102</v>
          </cell>
          <cell r="N2338">
            <v>98911.260200000019</v>
          </cell>
        </row>
        <row r="2339">
          <cell r="A2339" t="str">
            <v>511.101103</v>
          </cell>
          <cell r="N2339">
            <v>106051.24318289</v>
          </cell>
        </row>
        <row r="2340">
          <cell r="A2340" t="str">
            <v>511.101104</v>
          </cell>
          <cell r="N2340">
            <v>211700.91630000001</v>
          </cell>
        </row>
        <row r="2341">
          <cell r="A2341" t="str">
            <v>511.101109</v>
          </cell>
          <cell r="N2341">
            <v>6199.9188165606847</v>
          </cell>
        </row>
        <row r="2342">
          <cell r="A2342" t="str">
            <v>511.101201</v>
          </cell>
          <cell r="N2342">
            <v>16140.411287942445</v>
          </cell>
        </row>
        <row r="2343">
          <cell r="A2343" t="str">
            <v>511.101202</v>
          </cell>
          <cell r="N2343">
            <v>8898.8304819603891</v>
          </cell>
        </row>
        <row r="2344">
          <cell r="A2344" t="str">
            <v>511.101203</v>
          </cell>
          <cell r="N2344">
            <v>0</v>
          </cell>
        </row>
        <row r="2345">
          <cell r="A2345" t="str">
            <v>511.101401</v>
          </cell>
          <cell r="N2345">
            <v>225.36670000000001</v>
          </cell>
        </row>
        <row r="2346">
          <cell r="A2346" t="str">
            <v>511.102102</v>
          </cell>
          <cell r="N2346">
            <v>0</v>
          </cell>
        </row>
        <row r="2347">
          <cell r="A2347" t="str">
            <v>511.102301</v>
          </cell>
          <cell r="N2347">
            <v>73535.29370880127</v>
          </cell>
        </row>
        <row r="2348">
          <cell r="A2348" t="str">
            <v>511.102302</v>
          </cell>
          <cell r="N2348">
            <v>2041.3012084960937</v>
          </cell>
        </row>
        <row r="2349">
          <cell r="A2349" t="str">
            <v>511.102303</v>
          </cell>
          <cell r="N2349">
            <v>9647.726505279541</v>
          </cell>
        </row>
        <row r="2350">
          <cell r="A2350" t="str">
            <v>511.102501</v>
          </cell>
          <cell r="N2350">
            <v>303154.45223155618</v>
          </cell>
        </row>
        <row r="2351">
          <cell r="A2351" t="str">
            <v>511.102601</v>
          </cell>
          <cell r="N2351">
            <v>0</v>
          </cell>
        </row>
        <row r="2352">
          <cell r="A2352" t="str">
            <v>511.102602</v>
          </cell>
          <cell r="N2352">
            <v>815.38970947265625</v>
          </cell>
        </row>
        <row r="2353">
          <cell r="A2353" t="str">
            <v>511.102603</v>
          </cell>
          <cell r="N2353">
            <v>18.051385402679443</v>
          </cell>
        </row>
        <row r="2354">
          <cell r="A2354" t="str">
            <v>511.102604</v>
          </cell>
          <cell r="N2354">
            <v>172.51222229003906</v>
          </cell>
        </row>
        <row r="2355">
          <cell r="A2355" t="str">
            <v>511.102605</v>
          </cell>
          <cell r="N2355">
            <v>-84.571064949035645</v>
          </cell>
        </row>
        <row r="2356">
          <cell r="A2356" t="str">
            <v>511.102701</v>
          </cell>
          <cell r="N2356">
            <v>79587.522406392454</v>
          </cell>
        </row>
        <row r="2357">
          <cell r="A2357" t="str">
            <v>511.102702</v>
          </cell>
          <cell r="N2357">
            <v>34327.773036062717</v>
          </cell>
        </row>
        <row r="2358">
          <cell r="A2358" t="str">
            <v>511.102802</v>
          </cell>
          <cell r="N2358">
            <v>0</v>
          </cell>
        </row>
        <row r="2359">
          <cell r="A2359" t="str">
            <v>511.103001</v>
          </cell>
          <cell r="N2359">
            <v>-5510936.9000000004</v>
          </cell>
        </row>
        <row r="2360">
          <cell r="A2360" t="str">
            <v>511.103002</v>
          </cell>
          <cell r="N2360">
            <v>-1934701.2105000003</v>
          </cell>
        </row>
        <row r="2361">
          <cell r="A2361" t="str">
            <v>511.103101</v>
          </cell>
          <cell r="N2361">
            <v>205.22258567810059</v>
          </cell>
        </row>
        <row r="2362">
          <cell r="A2362" t="str">
            <v>511.103102</v>
          </cell>
          <cell r="N2362">
            <v>1159.8896654732525</v>
          </cell>
        </row>
        <row r="2363">
          <cell r="A2363" t="str">
            <v>511.103103</v>
          </cell>
          <cell r="N2363">
            <v>5462.1221463531256</v>
          </cell>
        </row>
        <row r="2364">
          <cell r="A2364" t="str">
            <v>511.103107</v>
          </cell>
          <cell r="N2364">
            <v>18609.968218564987</v>
          </cell>
        </row>
        <row r="2365">
          <cell r="A2365" t="str">
            <v>511.103108</v>
          </cell>
          <cell r="N2365">
            <v>14973.439042410851</v>
          </cell>
        </row>
        <row r="2366">
          <cell r="A2366" t="str">
            <v>511.103109</v>
          </cell>
          <cell r="N2366">
            <v>144.48068809509277</v>
          </cell>
        </row>
        <row r="2367">
          <cell r="A2367" t="str">
            <v>511.103110</v>
          </cell>
          <cell r="N2367">
            <v>18056.597489918458</v>
          </cell>
        </row>
        <row r="2368">
          <cell r="A2368" t="str">
            <v>511.103111</v>
          </cell>
          <cell r="N2368">
            <v>1396.5368151813745</v>
          </cell>
        </row>
        <row r="2369">
          <cell r="A2369" t="str">
            <v>511.103112</v>
          </cell>
          <cell r="N2369">
            <v>1303.1210963847423</v>
          </cell>
        </row>
        <row r="2370">
          <cell r="A2370" t="str">
            <v>511.103114</v>
          </cell>
          <cell r="N2370">
            <v>71.338726184512481</v>
          </cell>
        </row>
        <row r="2371">
          <cell r="A2371" t="str">
            <v>511.103115</v>
          </cell>
          <cell r="N2371">
            <v>9907.3133126522152</v>
          </cell>
        </row>
        <row r="2372">
          <cell r="A2372" t="str">
            <v>511.103201</v>
          </cell>
          <cell r="N2372">
            <v>1404.9</v>
          </cell>
        </row>
        <row r="2373">
          <cell r="A2373" t="str">
            <v>511.103202</v>
          </cell>
          <cell r="N2373">
            <v>86319.671728874557</v>
          </cell>
        </row>
        <row r="2374">
          <cell r="A2374" t="str">
            <v>511.103203</v>
          </cell>
          <cell r="N2374">
            <v>385.56132805347443</v>
          </cell>
        </row>
        <row r="2375">
          <cell r="A2375" t="str">
            <v>511.103204</v>
          </cell>
          <cell r="N2375">
            <v>0</v>
          </cell>
        </row>
        <row r="2376">
          <cell r="A2376" t="str">
            <v>511.103205</v>
          </cell>
          <cell r="N2376">
            <v>15170.84980528183</v>
          </cell>
        </row>
        <row r="2377">
          <cell r="A2377" t="str">
            <v>511.103301</v>
          </cell>
          <cell r="N2377">
            <v>4297963.8553550653</v>
          </cell>
        </row>
        <row r="2378">
          <cell r="A2378" t="str">
            <v>511.103303</v>
          </cell>
          <cell r="N2378">
            <v>-8.5449218545363692E-6</v>
          </cell>
        </row>
        <row r="2379">
          <cell r="A2379" t="str">
            <v>511.103305</v>
          </cell>
          <cell r="N2379">
            <v>-4357848.78</v>
          </cell>
        </row>
        <row r="2380">
          <cell r="A2380" t="str">
            <v>511.103405</v>
          </cell>
          <cell r="N2380">
            <v>0</v>
          </cell>
        </row>
        <row r="2381">
          <cell r="A2381" t="str">
            <v>511.103409</v>
          </cell>
          <cell r="N2381">
            <v>28.718870162963867</v>
          </cell>
        </row>
        <row r="2382">
          <cell r="A2382" t="str">
            <v>511.103500</v>
          </cell>
          <cell r="N2382">
            <v>521152.45829999994</v>
          </cell>
        </row>
        <row r="2383">
          <cell r="A2383" t="str">
            <v>511.103603</v>
          </cell>
          <cell r="N2383">
            <v>993.88795471191406</v>
          </cell>
        </row>
        <row r="2384">
          <cell r="A2384" t="str">
            <v>511.103604</v>
          </cell>
          <cell r="N2384">
            <v>0</v>
          </cell>
        </row>
        <row r="2385">
          <cell r="A2385" t="str">
            <v>511.104104</v>
          </cell>
          <cell r="N2385">
            <v>11289.96</v>
          </cell>
        </row>
        <row r="2386">
          <cell r="A2386" t="str">
            <v>511.106102</v>
          </cell>
          <cell r="N2386">
            <v>-1.4060418452572776E-3</v>
          </cell>
        </row>
        <row r="2387">
          <cell r="A2387" t="str">
            <v>511.106103</v>
          </cell>
          <cell r="N2387">
            <v>48810.141026854515</v>
          </cell>
        </row>
        <row r="2388">
          <cell r="A2388" t="str">
            <v>511.106104</v>
          </cell>
          <cell r="N2388">
            <v>9896.1234293699272</v>
          </cell>
        </row>
        <row r="2389">
          <cell r="A2389" t="str">
            <v>511.107101</v>
          </cell>
          <cell r="N2389">
            <v>7089.8246986606709</v>
          </cell>
        </row>
        <row r="2390">
          <cell r="A2390" t="str">
            <v>511.107102</v>
          </cell>
          <cell r="N2390">
            <v>2224.7228913454128</v>
          </cell>
        </row>
        <row r="2391">
          <cell r="A2391" t="str">
            <v>511.107201</v>
          </cell>
          <cell r="N2391">
            <v>1124.9464416503906</v>
          </cell>
        </row>
        <row r="2392">
          <cell r="A2392" t="str">
            <v>511.107202</v>
          </cell>
          <cell r="N2392">
            <v>4870.8965050055176</v>
          </cell>
        </row>
        <row r="2393">
          <cell r="A2393" t="str">
            <v>511.107206</v>
          </cell>
          <cell r="N2393">
            <v>4936.8754230370669</v>
          </cell>
        </row>
        <row r="2394">
          <cell r="A2394" t="str">
            <v>511.107402</v>
          </cell>
          <cell r="N2394">
            <v>76.415934566879741</v>
          </cell>
        </row>
        <row r="2395">
          <cell r="A2395" t="str">
            <v>511.107404</v>
          </cell>
          <cell r="N2395">
            <v>0</v>
          </cell>
        </row>
        <row r="2396">
          <cell r="A2396" t="str">
            <v>511.107501</v>
          </cell>
          <cell r="N2396">
            <v>6221.3589992110774</v>
          </cell>
        </row>
        <row r="2397">
          <cell r="A2397" t="str">
            <v>511.107502</v>
          </cell>
          <cell r="N2397">
            <v>93761.735533723389</v>
          </cell>
        </row>
        <row r="2398">
          <cell r="A2398" t="str">
            <v>511.107503</v>
          </cell>
          <cell r="N2398">
            <v>0</v>
          </cell>
        </row>
        <row r="2399">
          <cell r="A2399" t="str">
            <v>511.107807</v>
          </cell>
          <cell r="N2399">
            <v>894.55103566412947</v>
          </cell>
        </row>
        <row r="2400">
          <cell r="A2400" t="str">
            <v>511.107901</v>
          </cell>
          <cell r="N2400">
            <v>854.70760863999999</v>
          </cell>
        </row>
        <row r="2401">
          <cell r="A2401" t="str">
            <v>511.107903</v>
          </cell>
          <cell r="N2401">
            <v>2496.0581982106487</v>
          </cell>
        </row>
        <row r="2402">
          <cell r="A2402" t="str">
            <v>511.107905</v>
          </cell>
          <cell r="N2402">
            <v>122.54079963676327</v>
          </cell>
        </row>
        <row r="2403">
          <cell r="A2403" t="str">
            <v>511.107908</v>
          </cell>
          <cell r="N2403">
            <v>0</v>
          </cell>
        </row>
        <row r="2404">
          <cell r="A2404" t="str">
            <v>511.109902</v>
          </cell>
          <cell r="N2404">
            <v>244930.40580000001</v>
          </cell>
        </row>
        <row r="2405">
          <cell r="A2405" t="str">
            <v>511.109910</v>
          </cell>
          <cell r="N2405">
            <v>2604.0300000000002</v>
          </cell>
        </row>
        <row r="2406">
          <cell r="A2406" t="str">
            <v>511.201008</v>
          </cell>
          <cell r="N2406">
            <v>115.88429438999998</v>
          </cell>
        </row>
        <row r="2407">
          <cell r="A2407" t="str">
            <v>511.201201</v>
          </cell>
          <cell r="N2407">
            <v>698.82965351160226</v>
          </cell>
        </row>
        <row r="2408">
          <cell r="A2408" t="str">
            <v>511.202501</v>
          </cell>
          <cell r="N2408">
            <v>0</v>
          </cell>
        </row>
        <row r="2409">
          <cell r="A2409" t="str">
            <v>511.202701</v>
          </cell>
          <cell r="N2409">
            <v>0</v>
          </cell>
        </row>
        <row r="2410">
          <cell r="A2410" t="str">
            <v>511.202702</v>
          </cell>
          <cell r="N2410">
            <v>0.1320109043897062</v>
          </cell>
        </row>
        <row r="2411">
          <cell r="A2411" t="str">
            <v>511.203001</v>
          </cell>
          <cell r="N2411">
            <v>0</v>
          </cell>
        </row>
        <row r="2412">
          <cell r="A2412" t="str">
            <v>511.203108</v>
          </cell>
          <cell r="N2412">
            <v>0</v>
          </cell>
        </row>
        <row r="2413">
          <cell r="A2413" t="str">
            <v>511.203202</v>
          </cell>
          <cell r="N2413">
            <v>0</v>
          </cell>
        </row>
        <row r="2414">
          <cell r="A2414" t="str">
            <v>511.203500</v>
          </cell>
          <cell r="N2414">
            <v>0</v>
          </cell>
        </row>
        <row r="2415">
          <cell r="A2415" t="str">
            <v>511.203603</v>
          </cell>
          <cell r="N2415">
            <v>0</v>
          </cell>
        </row>
        <row r="2416">
          <cell r="A2416" t="str">
            <v>511.206104</v>
          </cell>
          <cell r="N2416">
            <v>0</v>
          </cell>
        </row>
        <row r="2417">
          <cell r="A2417" t="str">
            <v>511.207202</v>
          </cell>
          <cell r="N2417">
            <v>0</v>
          </cell>
        </row>
        <row r="2418">
          <cell r="A2418" t="str">
            <v>511.207205</v>
          </cell>
          <cell r="N2418">
            <v>0</v>
          </cell>
        </row>
        <row r="2419">
          <cell r="A2419" t="str">
            <v>511.207404</v>
          </cell>
          <cell r="N2419">
            <v>0</v>
          </cell>
        </row>
        <row r="2420">
          <cell r="A2420" t="str">
            <v>511.207502</v>
          </cell>
          <cell r="N2420">
            <v>86.876150512799981</v>
          </cell>
        </row>
        <row r="2421">
          <cell r="A2421" t="str">
            <v>511.207905</v>
          </cell>
          <cell r="N2421">
            <v>0</v>
          </cell>
        </row>
        <row r="2422">
          <cell r="A2422" t="str">
            <v>511.207908</v>
          </cell>
          <cell r="N2422">
            <v>0</v>
          </cell>
        </row>
        <row r="2423">
          <cell r="A2423" t="str">
            <v>511.209910</v>
          </cell>
          <cell r="N2423">
            <v>30.35</v>
          </cell>
        </row>
        <row r="2424">
          <cell r="A2424" t="str">
            <v>512.101001</v>
          </cell>
          <cell r="N2424">
            <v>136930.14656859331</v>
          </cell>
        </row>
        <row r="2425">
          <cell r="A2425" t="str">
            <v>512.101002</v>
          </cell>
          <cell r="N2425">
            <v>302009.57188153168</v>
          </cell>
        </row>
        <row r="2426">
          <cell r="A2426" t="str">
            <v>512.101004</v>
          </cell>
          <cell r="N2426">
            <v>29883.509703015607</v>
          </cell>
        </row>
        <row r="2427">
          <cell r="A2427" t="str">
            <v>512.101005</v>
          </cell>
          <cell r="N2427">
            <v>-1632.7744890200001</v>
          </cell>
        </row>
        <row r="2428">
          <cell r="A2428" t="str">
            <v>512.101007</v>
          </cell>
          <cell r="N2428">
            <v>4989.7373867899996</v>
          </cell>
        </row>
        <row r="2429">
          <cell r="A2429" t="str">
            <v>512.101008</v>
          </cell>
          <cell r="N2429">
            <v>42779.585260985958</v>
          </cell>
        </row>
        <row r="2430">
          <cell r="A2430" t="str">
            <v>512.101026</v>
          </cell>
          <cell r="N2430">
            <v>4572.1926450300007</v>
          </cell>
        </row>
        <row r="2431">
          <cell r="A2431" t="str">
            <v>512.101101</v>
          </cell>
          <cell r="N2431">
            <v>385101.11489999993</v>
          </cell>
        </row>
        <row r="2432">
          <cell r="A2432" t="str">
            <v>512.101102</v>
          </cell>
          <cell r="N2432">
            <v>72919.833799999993</v>
          </cell>
        </row>
        <row r="2433">
          <cell r="A2433" t="str">
            <v>512.101103</v>
          </cell>
          <cell r="N2433">
            <v>34380.930519889997</v>
          </cell>
        </row>
        <row r="2434">
          <cell r="A2434" t="str">
            <v>512.101104</v>
          </cell>
          <cell r="N2434">
            <v>34586.253700000001</v>
          </cell>
        </row>
        <row r="2435">
          <cell r="A2435" t="str">
            <v>512.101401</v>
          </cell>
          <cell r="N2435">
            <v>399.15780000000001</v>
          </cell>
        </row>
        <row r="2436">
          <cell r="A2436" t="str">
            <v>512.102501</v>
          </cell>
          <cell r="N2436">
            <v>13055.086575031281</v>
          </cell>
        </row>
        <row r="2437">
          <cell r="A2437" t="str">
            <v>512.102602</v>
          </cell>
          <cell r="N2437">
            <v>0</v>
          </cell>
        </row>
        <row r="2438">
          <cell r="A2438" t="str">
            <v>512.102701</v>
          </cell>
          <cell r="N2438">
            <v>11487.793428716153</v>
          </cell>
        </row>
        <row r="2439">
          <cell r="A2439" t="str">
            <v>512.102702</v>
          </cell>
          <cell r="N2439">
            <v>1508.6412788629532</v>
          </cell>
        </row>
        <row r="2440">
          <cell r="A2440" t="str">
            <v>512.102802</v>
          </cell>
          <cell r="N2440">
            <v>0</v>
          </cell>
        </row>
        <row r="2441">
          <cell r="A2441" t="str">
            <v>512.103001</v>
          </cell>
          <cell r="N2441">
            <v>-873538</v>
          </cell>
        </row>
        <row r="2442">
          <cell r="A2442" t="str">
            <v>512.103002</v>
          </cell>
          <cell r="N2442">
            <v>-346835.24130000005</v>
          </cell>
        </row>
        <row r="2443">
          <cell r="A2443" t="str">
            <v>512.103102</v>
          </cell>
          <cell r="N2443">
            <v>7.9991112947463989</v>
          </cell>
        </row>
        <row r="2444">
          <cell r="A2444" t="str">
            <v>512.103103</v>
          </cell>
          <cell r="N2444">
            <v>0</v>
          </cell>
        </row>
        <row r="2445">
          <cell r="A2445" t="str">
            <v>512.103107</v>
          </cell>
          <cell r="N2445">
            <v>348.75894165039062</v>
          </cell>
        </row>
        <row r="2446">
          <cell r="A2446" t="str">
            <v>512.103108</v>
          </cell>
          <cell r="N2446">
            <v>172.26849794387817</v>
          </cell>
        </row>
        <row r="2447">
          <cell r="A2447" t="str">
            <v>512.103109</v>
          </cell>
          <cell r="N2447">
            <v>0</v>
          </cell>
        </row>
        <row r="2448">
          <cell r="A2448" t="str">
            <v>512.103110</v>
          </cell>
          <cell r="N2448">
            <v>1411.4698011875153</v>
          </cell>
        </row>
        <row r="2449">
          <cell r="A2449" t="str">
            <v>512.103111</v>
          </cell>
          <cell r="N2449">
            <v>11.767059557139874</v>
          </cell>
        </row>
        <row r="2450">
          <cell r="A2450" t="str">
            <v>512.103115</v>
          </cell>
          <cell r="N2450">
            <v>196.96292042732239</v>
          </cell>
        </row>
        <row r="2451">
          <cell r="A2451" t="str">
            <v>512.103202</v>
          </cell>
          <cell r="N2451">
            <v>2417.7619181939926</v>
          </cell>
        </row>
        <row r="2452">
          <cell r="A2452" t="str">
            <v>512.103203</v>
          </cell>
          <cell r="N2452">
            <v>8.6238431930541992</v>
          </cell>
        </row>
        <row r="2453">
          <cell r="A2453" t="str">
            <v>512.103205</v>
          </cell>
          <cell r="N2453">
            <v>484.75135278701782</v>
          </cell>
        </row>
        <row r="2454">
          <cell r="A2454" t="str">
            <v>512.103301</v>
          </cell>
          <cell r="N2454">
            <v>101798.68412796021</v>
          </cell>
        </row>
        <row r="2455">
          <cell r="A2455" t="str">
            <v>512.103305</v>
          </cell>
          <cell r="N2455">
            <v>-101836.2</v>
          </cell>
        </row>
        <row r="2456">
          <cell r="A2456" t="str">
            <v>512.103500</v>
          </cell>
          <cell r="N2456">
            <v>38161.997499999998</v>
          </cell>
        </row>
        <row r="2457">
          <cell r="A2457" t="str">
            <v>512.103603</v>
          </cell>
          <cell r="N2457">
            <v>509.0400390625</v>
          </cell>
        </row>
        <row r="2458">
          <cell r="A2458" t="str">
            <v>512.103604</v>
          </cell>
          <cell r="N2458">
            <v>0</v>
          </cell>
        </row>
        <row r="2459">
          <cell r="A2459" t="str">
            <v>512.106103</v>
          </cell>
          <cell r="N2459">
            <v>865.51540625095367</v>
          </cell>
        </row>
        <row r="2460">
          <cell r="A2460" t="str">
            <v>512.106104</v>
          </cell>
          <cell r="N2460">
            <v>828.38568618893623</v>
          </cell>
        </row>
        <row r="2461">
          <cell r="A2461" t="str">
            <v>512.107101</v>
          </cell>
          <cell r="N2461">
            <v>886.0448742210865</v>
          </cell>
        </row>
        <row r="2462">
          <cell r="A2462" t="str">
            <v>512.107807</v>
          </cell>
          <cell r="N2462">
            <v>343.83256940789386</v>
          </cell>
        </row>
        <row r="2463">
          <cell r="A2463" t="str">
            <v>512.109902</v>
          </cell>
          <cell r="N2463">
            <v>3912.41</v>
          </cell>
        </row>
        <row r="2464">
          <cell r="A2464" t="str">
            <v>512.202501</v>
          </cell>
          <cell r="N2464">
            <v>77.366918563842773</v>
          </cell>
        </row>
        <row r="2465">
          <cell r="A2465" t="str">
            <v>513.101001</v>
          </cell>
          <cell r="N2465">
            <v>32610.557790445513</v>
          </cell>
        </row>
        <row r="2466">
          <cell r="A2466" t="str">
            <v>513.101002</v>
          </cell>
          <cell r="N2466">
            <v>74678.603125377835</v>
          </cell>
        </row>
        <row r="2467">
          <cell r="A2467" t="str">
            <v>513.101004</v>
          </cell>
          <cell r="N2467">
            <v>8971.0695394324557</v>
          </cell>
        </row>
        <row r="2468">
          <cell r="A2468" t="str">
            <v>513.101005</v>
          </cell>
          <cell r="N2468">
            <v>-632.80627292999998</v>
          </cell>
        </row>
        <row r="2469">
          <cell r="A2469" t="str">
            <v>513.101007</v>
          </cell>
          <cell r="N2469">
            <v>1755.448299982108</v>
          </cell>
        </row>
        <row r="2470">
          <cell r="A2470" t="str">
            <v>513.101008</v>
          </cell>
          <cell r="N2470">
            <v>10108.014251333903</v>
          </cell>
        </row>
        <row r="2471">
          <cell r="A2471" t="str">
            <v>513.101026</v>
          </cell>
          <cell r="N2471">
            <v>1258.9512439999999</v>
          </cell>
        </row>
        <row r="2472">
          <cell r="A2472" t="str">
            <v>513.101401</v>
          </cell>
          <cell r="N2472">
            <v>0</v>
          </cell>
        </row>
        <row r="2473">
          <cell r="A2473" t="str">
            <v>513.102501</v>
          </cell>
          <cell r="N2473">
            <v>0</v>
          </cell>
        </row>
        <row r="2474">
          <cell r="A2474" t="str">
            <v>513.102701</v>
          </cell>
          <cell r="N2474">
            <v>191.13587385019713</v>
          </cell>
        </row>
        <row r="2475">
          <cell r="A2475" t="str">
            <v>513.102702</v>
          </cell>
          <cell r="N2475">
            <v>75.870025634765625</v>
          </cell>
        </row>
        <row r="2476">
          <cell r="A2476" t="str">
            <v>513.103001</v>
          </cell>
          <cell r="N2476">
            <v>-247400</v>
          </cell>
        </row>
        <row r="2477">
          <cell r="A2477" t="str">
            <v>513.103002</v>
          </cell>
          <cell r="N2477">
            <v>0</v>
          </cell>
        </row>
        <row r="2478">
          <cell r="A2478" t="str">
            <v>513.107101</v>
          </cell>
          <cell r="N2478">
            <v>0</v>
          </cell>
        </row>
        <row r="2479">
          <cell r="A2479" t="str">
            <v>514.101001</v>
          </cell>
          <cell r="N2479">
            <v>247318.79592187717</v>
          </cell>
        </row>
        <row r="2480">
          <cell r="A2480" t="str">
            <v>514.101002</v>
          </cell>
          <cell r="N2480">
            <v>570085.66183024785</v>
          </cell>
        </row>
        <row r="2481">
          <cell r="A2481" t="str">
            <v>514.101004</v>
          </cell>
          <cell r="N2481">
            <v>54642.069211986287</v>
          </cell>
        </row>
        <row r="2482">
          <cell r="A2482" t="str">
            <v>514.101005</v>
          </cell>
          <cell r="N2482">
            <v>-7626.7331301100003</v>
          </cell>
        </row>
        <row r="2483">
          <cell r="A2483" t="str">
            <v>514.101007</v>
          </cell>
          <cell r="N2483">
            <v>13505.438501500001</v>
          </cell>
        </row>
        <row r="2484">
          <cell r="A2484" t="str">
            <v>514.101008</v>
          </cell>
          <cell r="N2484">
            <v>76610.983581487875</v>
          </cell>
        </row>
        <row r="2485">
          <cell r="A2485" t="str">
            <v>514.101021</v>
          </cell>
          <cell r="N2485">
            <v>0</v>
          </cell>
        </row>
        <row r="2486">
          <cell r="A2486" t="str">
            <v>514.101026</v>
          </cell>
          <cell r="N2486">
            <v>8346.0252329499999</v>
          </cell>
        </row>
        <row r="2487">
          <cell r="A2487" t="str">
            <v>514.101101</v>
          </cell>
          <cell r="N2487">
            <v>507759.58099999995</v>
          </cell>
        </row>
        <row r="2488">
          <cell r="A2488" t="str">
            <v>514.101102</v>
          </cell>
          <cell r="N2488">
            <v>89690.172399999981</v>
          </cell>
        </row>
        <row r="2489">
          <cell r="A2489" t="str">
            <v>514.101103</v>
          </cell>
          <cell r="N2489">
            <v>84548.947544469993</v>
          </cell>
        </row>
        <row r="2490">
          <cell r="A2490" t="str">
            <v>514.101104</v>
          </cell>
          <cell r="N2490">
            <v>30937.0363</v>
          </cell>
        </row>
        <row r="2491">
          <cell r="A2491" t="str">
            <v>514.101109</v>
          </cell>
          <cell r="N2491">
            <v>0</v>
          </cell>
        </row>
        <row r="2492">
          <cell r="A2492" t="str">
            <v>514.101201</v>
          </cell>
          <cell r="N2492">
            <v>0</v>
          </cell>
        </row>
        <row r="2493">
          <cell r="A2493" t="str">
            <v>514.101401</v>
          </cell>
          <cell r="N2493">
            <v>940.33619999999996</v>
          </cell>
        </row>
        <row r="2494">
          <cell r="A2494" t="str">
            <v>514.102301</v>
          </cell>
          <cell r="N2494">
            <v>0</v>
          </cell>
        </row>
        <row r="2495">
          <cell r="A2495" t="str">
            <v>514.102302</v>
          </cell>
          <cell r="N2495">
            <v>1527.3385620117187</v>
          </cell>
        </row>
        <row r="2496">
          <cell r="A2496" t="str">
            <v>514.102303</v>
          </cell>
          <cell r="N2496">
            <v>1805.3651123046875</v>
          </cell>
        </row>
        <row r="2497">
          <cell r="A2497" t="str">
            <v>514.102501</v>
          </cell>
          <cell r="N2497">
            <v>34801.420088171959</v>
          </cell>
        </row>
        <row r="2498">
          <cell r="A2498" t="str">
            <v>514.102601</v>
          </cell>
          <cell r="N2498">
            <v>0</v>
          </cell>
        </row>
        <row r="2499">
          <cell r="A2499" t="str">
            <v>514.102602</v>
          </cell>
          <cell r="N2499">
            <v>3835.1341552734375</v>
          </cell>
        </row>
        <row r="2500">
          <cell r="A2500" t="str">
            <v>514.102604</v>
          </cell>
          <cell r="N2500">
            <v>3427.5207748413086</v>
          </cell>
        </row>
        <row r="2501">
          <cell r="A2501" t="str">
            <v>514.102605</v>
          </cell>
          <cell r="N2501">
            <v>0</v>
          </cell>
        </row>
        <row r="2502">
          <cell r="A2502" t="str">
            <v>514.102701</v>
          </cell>
          <cell r="N2502">
            <v>33901.523002050402</v>
          </cell>
        </row>
        <row r="2503">
          <cell r="A2503" t="str">
            <v>514.102702</v>
          </cell>
          <cell r="N2503">
            <v>9997.1590734124184</v>
          </cell>
        </row>
        <row r="2504">
          <cell r="A2504" t="str">
            <v>514.102802</v>
          </cell>
          <cell r="N2504">
            <v>0</v>
          </cell>
        </row>
        <row r="2505">
          <cell r="A2505" t="str">
            <v>514.102902</v>
          </cell>
          <cell r="N2505">
            <v>109.89510345458984</v>
          </cell>
        </row>
        <row r="2506">
          <cell r="A2506" t="str">
            <v>514.103001</v>
          </cell>
          <cell r="N2506">
            <v>-1457288</v>
          </cell>
        </row>
        <row r="2507">
          <cell r="A2507" t="str">
            <v>514.103002</v>
          </cell>
          <cell r="N2507">
            <v>-537523.56219999993</v>
          </cell>
        </row>
        <row r="2508">
          <cell r="A2508" t="str">
            <v>514.103101</v>
          </cell>
          <cell r="N2508">
            <v>69.214332580566406</v>
          </cell>
        </row>
        <row r="2509">
          <cell r="A2509" t="str">
            <v>514.103102</v>
          </cell>
          <cell r="N2509">
            <v>852.62092800438404</v>
          </cell>
        </row>
        <row r="2510">
          <cell r="A2510" t="str">
            <v>514.103103</v>
          </cell>
          <cell r="N2510">
            <v>381.60928344726562</v>
          </cell>
        </row>
        <row r="2511">
          <cell r="A2511" t="str">
            <v>514.103104</v>
          </cell>
          <cell r="N2511">
            <v>0</v>
          </cell>
        </row>
        <row r="2512">
          <cell r="A2512" t="str">
            <v>514.103107</v>
          </cell>
          <cell r="N2512">
            <v>1795.6302356719971</v>
          </cell>
        </row>
        <row r="2513">
          <cell r="A2513" t="str">
            <v>514.103108</v>
          </cell>
          <cell r="N2513">
            <v>0</v>
          </cell>
        </row>
        <row r="2514">
          <cell r="A2514" t="str">
            <v>514.103109</v>
          </cell>
          <cell r="N2514">
            <v>97.699573516845703</v>
          </cell>
        </row>
        <row r="2515">
          <cell r="A2515" t="str">
            <v>514.103110</v>
          </cell>
          <cell r="N2515">
            <v>1802.3803062140942</v>
          </cell>
        </row>
        <row r="2516">
          <cell r="A2516" t="str">
            <v>514.103111</v>
          </cell>
          <cell r="N2516">
            <v>140.10739135742187</v>
          </cell>
        </row>
        <row r="2517">
          <cell r="A2517" t="str">
            <v>514.103115</v>
          </cell>
          <cell r="N2517">
            <v>3109.5434608459473</v>
          </cell>
        </row>
        <row r="2518">
          <cell r="A2518" t="str">
            <v>514.103201</v>
          </cell>
          <cell r="N2518">
            <v>0</v>
          </cell>
        </row>
        <row r="2519">
          <cell r="A2519" t="str">
            <v>514.103202</v>
          </cell>
          <cell r="N2519">
            <v>4504.848751764971</v>
          </cell>
        </row>
        <row r="2520">
          <cell r="A2520" t="str">
            <v>514.103301</v>
          </cell>
          <cell r="N2520">
            <v>61804.927662469447</v>
          </cell>
        </row>
        <row r="2521">
          <cell r="A2521" t="str">
            <v>514.103305</v>
          </cell>
          <cell r="N2521">
            <v>-83110.219999999987</v>
          </cell>
        </row>
        <row r="2522">
          <cell r="A2522" t="str">
            <v>514.103403</v>
          </cell>
          <cell r="N2522">
            <v>0</v>
          </cell>
        </row>
        <row r="2523">
          <cell r="A2523" t="str">
            <v>514.103404</v>
          </cell>
          <cell r="N2523">
            <v>85.275001525878906</v>
          </cell>
        </row>
        <row r="2524">
          <cell r="A2524" t="str">
            <v>514.103408</v>
          </cell>
          <cell r="N2524">
            <v>0</v>
          </cell>
        </row>
        <row r="2525">
          <cell r="A2525" t="str">
            <v>514.103409</v>
          </cell>
          <cell r="N2525">
            <v>185.32301330566406</v>
          </cell>
        </row>
        <row r="2526">
          <cell r="A2526" t="str">
            <v>514.103410</v>
          </cell>
          <cell r="N2526">
            <v>0</v>
          </cell>
        </row>
        <row r="2527">
          <cell r="A2527" t="str">
            <v>514.103411</v>
          </cell>
          <cell r="N2527">
            <v>661.02996826171875</v>
          </cell>
        </row>
        <row r="2528">
          <cell r="A2528" t="str">
            <v>514.103500</v>
          </cell>
          <cell r="N2528">
            <v>17.024699999999999</v>
          </cell>
        </row>
        <row r="2529">
          <cell r="A2529" t="str">
            <v>514.103601</v>
          </cell>
          <cell r="N2529">
            <v>6.4686436653137207</v>
          </cell>
        </row>
        <row r="2530">
          <cell r="A2530" t="str">
            <v>514.103603</v>
          </cell>
          <cell r="N2530">
            <v>2651.9360000000001</v>
          </cell>
        </row>
        <row r="2531">
          <cell r="A2531" t="str">
            <v>514.103604</v>
          </cell>
          <cell r="N2531">
            <v>5.6814508438110352</v>
          </cell>
        </row>
        <row r="2532">
          <cell r="A2532" t="str">
            <v>514.103703</v>
          </cell>
          <cell r="N2532">
            <v>0</v>
          </cell>
        </row>
        <row r="2533">
          <cell r="A2533" t="str">
            <v>514.103704</v>
          </cell>
          <cell r="N2533">
            <v>0</v>
          </cell>
        </row>
        <row r="2534">
          <cell r="A2534" t="str">
            <v>514.106103</v>
          </cell>
          <cell r="N2534">
            <v>3488.9966799020767</v>
          </cell>
        </row>
        <row r="2535">
          <cell r="A2535" t="str">
            <v>514.106104</v>
          </cell>
          <cell r="N2535">
            <v>1377.0774693489075</v>
          </cell>
        </row>
        <row r="2536">
          <cell r="A2536" t="str">
            <v>514.107101</v>
          </cell>
          <cell r="N2536">
            <v>1991.026319302583</v>
          </cell>
        </row>
        <row r="2537">
          <cell r="A2537" t="str">
            <v>514.107102</v>
          </cell>
          <cell r="N2537">
            <v>309.59413146972656</v>
          </cell>
        </row>
        <row r="2538">
          <cell r="A2538" t="str">
            <v>514.107201</v>
          </cell>
          <cell r="N2538">
            <v>713.38109489109206</v>
          </cell>
        </row>
        <row r="2539">
          <cell r="A2539" t="str">
            <v>514.107202</v>
          </cell>
          <cell r="N2539">
            <v>0</v>
          </cell>
        </row>
        <row r="2540">
          <cell r="A2540" t="str">
            <v>514.107206</v>
          </cell>
          <cell r="N2540">
            <v>0</v>
          </cell>
        </row>
        <row r="2541">
          <cell r="A2541" t="str">
            <v>514.107402</v>
          </cell>
          <cell r="N2541">
            <v>268.62763045157772</v>
          </cell>
        </row>
        <row r="2542">
          <cell r="A2542" t="str">
            <v>514.107502</v>
          </cell>
          <cell r="N2542">
            <v>38.359788359788361</v>
          </cell>
        </row>
        <row r="2543">
          <cell r="A2543" t="str">
            <v>514.107807</v>
          </cell>
          <cell r="N2543">
            <v>0</v>
          </cell>
        </row>
        <row r="2544">
          <cell r="A2544" t="str">
            <v>514.107808</v>
          </cell>
          <cell r="N2544">
            <v>116.21120482612221</v>
          </cell>
        </row>
        <row r="2545">
          <cell r="A2545" t="str">
            <v>514.107901</v>
          </cell>
          <cell r="N2545">
            <v>450.34037053999998</v>
          </cell>
        </row>
        <row r="2546">
          <cell r="A2546" t="str">
            <v>514.107903</v>
          </cell>
          <cell r="N2546">
            <v>0</v>
          </cell>
        </row>
        <row r="2547">
          <cell r="A2547" t="str">
            <v>514.107905</v>
          </cell>
          <cell r="N2547">
            <v>0</v>
          </cell>
        </row>
        <row r="2548">
          <cell r="A2548" t="str">
            <v>514.109902</v>
          </cell>
          <cell r="N2548">
            <v>33316.44</v>
          </cell>
        </row>
        <row r="2549">
          <cell r="A2549" t="str">
            <v>514.109910</v>
          </cell>
          <cell r="N2549">
            <v>0</v>
          </cell>
        </row>
        <row r="2550">
          <cell r="A2550" t="str">
            <v>514.202501</v>
          </cell>
          <cell r="N2550">
            <v>0</v>
          </cell>
        </row>
        <row r="2551">
          <cell r="A2551" t="str">
            <v>514.203001</v>
          </cell>
          <cell r="N2551">
            <v>63</v>
          </cell>
        </row>
        <row r="2552">
          <cell r="A2552" t="str">
            <v>514.203110</v>
          </cell>
          <cell r="N2552">
            <v>0</v>
          </cell>
        </row>
        <row r="2553">
          <cell r="A2553" t="str">
            <v>514.203111</v>
          </cell>
          <cell r="N2553">
            <v>0</v>
          </cell>
        </row>
        <row r="2554">
          <cell r="A2554" t="str">
            <v>515.101001</v>
          </cell>
          <cell r="N2554">
            <v>118595.18089374223</v>
          </cell>
        </row>
        <row r="2555">
          <cell r="A2555" t="str">
            <v>515.101002</v>
          </cell>
          <cell r="N2555">
            <v>285658.81180748425</v>
          </cell>
        </row>
        <row r="2556">
          <cell r="A2556" t="str">
            <v>515.101004</v>
          </cell>
          <cell r="N2556">
            <v>27638.954686440349</v>
          </cell>
        </row>
        <row r="2557">
          <cell r="A2557" t="str">
            <v>515.101005</v>
          </cell>
          <cell r="N2557">
            <v>-2221.8226541500007</v>
          </cell>
        </row>
        <row r="2558">
          <cell r="A2558" t="str">
            <v>515.101007</v>
          </cell>
          <cell r="N2558">
            <v>2269.3743282208088</v>
          </cell>
        </row>
        <row r="2559">
          <cell r="A2559" t="str">
            <v>515.101008</v>
          </cell>
          <cell r="N2559">
            <v>37844.395763447341</v>
          </cell>
        </row>
        <row r="2560">
          <cell r="A2560" t="str">
            <v>515.101026</v>
          </cell>
          <cell r="N2560">
            <v>4108.4325058500008</v>
          </cell>
        </row>
        <row r="2561">
          <cell r="A2561" t="str">
            <v>515.101101</v>
          </cell>
          <cell r="N2561">
            <v>388914.7267</v>
          </cell>
        </row>
        <row r="2562">
          <cell r="A2562" t="str">
            <v>515.101102</v>
          </cell>
          <cell r="N2562">
            <v>69360.458599999984</v>
          </cell>
        </row>
        <row r="2563">
          <cell r="A2563" t="str">
            <v>515.101103</v>
          </cell>
          <cell r="N2563">
            <v>43095.422609300003</v>
          </cell>
        </row>
        <row r="2564">
          <cell r="A2564" t="str">
            <v>515.101104</v>
          </cell>
          <cell r="N2564">
            <v>62965.912900000003</v>
          </cell>
        </row>
        <row r="2565">
          <cell r="A2565" t="str">
            <v>515.101109</v>
          </cell>
          <cell r="N2565">
            <v>0</v>
          </cell>
        </row>
        <row r="2566">
          <cell r="A2566" t="str">
            <v>515.101201</v>
          </cell>
          <cell r="N2566">
            <v>35.274109223759638</v>
          </cell>
        </row>
        <row r="2567">
          <cell r="A2567" t="str">
            <v>515.101202</v>
          </cell>
          <cell r="N2567">
            <v>0</v>
          </cell>
        </row>
        <row r="2568">
          <cell r="A2568" t="str">
            <v>515.102301</v>
          </cell>
          <cell r="N2568">
            <v>0</v>
          </cell>
        </row>
        <row r="2569">
          <cell r="A2569" t="str">
            <v>515.102302</v>
          </cell>
          <cell r="N2569">
            <v>0</v>
          </cell>
        </row>
        <row r="2570">
          <cell r="A2570" t="str">
            <v>515.102303</v>
          </cell>
          <cell r="N2570">
            <v>35.249031066894531</v>
          </cell>
        </row>
        <row r="2571">
          <cell r="A2571" t="str">
            <v>515.102501</v>
          </cell>
          <cell r="N2571">
            <v>18321.116863846779</v>
          </cell>
        </row>
        <row r="2572">
          <cell r="A2572" t="str">
            <v>515.102701</v>
          </cell>
          <cell r="N2572">
            <v>2738.5124043730793</v>
          </cell>
        </row>
        <row r="2573">
          <cell r="A2573" t="str">
            <v>515.102702</v>
          </cell>
          <cell r="N2573">
            <v>315.07127630710602</v>
          </cell>
        </row>
        <row r="2574">
          <cell r="A2574" t="str">
            <v>515.102802</v>
          </cell>
          <cell r="N2574">
            <v>0</v>
          </cell>
        </row>
        <row r="2575">
          <cell r="A2575" t="str">
            <v>515.103001</v>
          </cell>
          <cell r="N2575">
            <v>-927189</v>
          </cell>
        </row>
        <row r="2576">
          <cell r="A2576" t="str">
            <v>515.103002</v>
          </cell>
          <cell r="N2576">
            <v>-299036.1066</v>
          </cell>
        </row>
        <row r="2577">
          <cell r="A2577" t="str">
            <v>515.103102</v>
          </cell>
          <cell r="N2577">
            <v>0</v>
          </cell>
        </row>
        <row r="2578">
          <cell r="A2578" t="str">
            <v>515.103103</v>
          </cell>
          <cell r="N2578">
            <v>185.43009948730469</v>
          </cell>
        </row>
        <row r="2579">
          <cell r="A2579" t="str">
            <v>515.103108</v>
          </cell>
          <cell r="N2579">
            <v>349.61969184875488</v>
          </cell>
        </row>
        <row r="2580">
          <cell r="A2580" t="str">
            <v>515.103110</v>
          </cell>
          <cell r="N2580">
            <v>0</v>
          </cell>
        </row>
        <row r="2581">
          <cell r="A2581" t="str">
            <v>515.103111</v>
          </cell>
          <cell r="N2581">
            <v>1186.1532463860578</v>
          </cell>
        </row>
        <row r="2582">
          <cell r="A2582" t="str">
            <v>515.103112</v>
          </cell>
          <cell r="N2582">
            <v>14813.373378197739</v>
          </cell>
        </row>
        <row r="2583">
          <cell r="A2583" t="str">
            <v>515.103114</v>
          </cell>
          <cell r="N2583">
            <v>403.5626386083527</v>
          </cell>
        </row>
        <row r="2584">
          <cell r="A2584" t="str">
            <v>515.103115</v>
          </cell>
          <cell r="N2584">
            <v>104.0723934173584</v>
          </cell>
        </row>
        <row r="2585">
          <cell r="A2585" t="str">
            <v>515.103203</v>
          </cell>
          <cell r="N2585">
            <v>0</v>
          </cell>
        </row>
        <row r="2586">
          <cell r="A2586" t="str">
            <v>515.103305</v>
          </cell>
          <cell r="N2586">
            <v>-445.08000000000004</v>
          </cell>
        </row>
        <row r="2587">
          <cell r="A2587" t="str">
            <v>515.103601</v>
          </cell>
          <cell r="N2587">
            <v>27222.642961464124</v>
          </cell>
        </row>
        <row r="2588">
          <cell r="A2588" t="str">
            <v>515.103603</v>
          </cell>
          <cell r="N2588">
            <v>8385.1099202211462</v>
          </cell>
        </row>
        <row r="2589">
          <cell r="A2589" t="str">
            <v>515.103604</v>
          </cell>
          <cell r="N2589">
            <v>11.164444446563721</v>
          </cell>
        </row>
        <row r="2590">
          <cell r="A2590" t="str">
            <v>515.103704</v>
          </cell>
          <cell r="N2590">
            <v>0</v>
          </cell>
        </row>
        <row r="2591">
          <cell r="A2591" t="str">
            <v>515.104103</v>
          </cell>
          <cell r="N2591">
            <v>183.24</v>
          </cell>
        </row>
        <row r="2592">
          <cell r="A2592" t="str">
            <v>515.106103</v>
          </cell>
          <cell r="N2592">
            <v>1089.7569992542267</v>
          </cell>
        </row>
        <row r="2593">
          <cell r="A2593" t="str">
            <v>515.106104</v>
          </cell>
          <cell r="N2593">
            <v>1486.4427328705788</v>
          </cell>
        </row>
        <row r="2594">
          <cell r="A2594" t="str">
            <v>515.107101</v>
          </cell>
          <cell r="N2594">
            <v>1171.7250909805298</v>
          </cell>
        </row>
        <row r="2595">
          <cell r="A2595" t="str">
            <v>515.107102</v>
          </cell>
          <cell r="N2595">
            <v>161.29153060913086</v>
          </cell>
        </row>
        <row r="2596">
          <cell r="A2596" t="str">
            <v>515.107206</v>
          </cell>
          <cell r="N2596">
            <v>507.24370359049487</v>
          </cell>
        </row>
        <row r="2597">
          <cell r="A2597" t="str">
            <v>515.107502</v>
          </cell>
          <cell r="N2597">
            <v>5988.0733853666998</v>
          </cell>
        </row>
        <row r="2598">
          <cell r="A2598" t="str">
            <v>515.107807</v>
          </cell>
          <cell r="N2598">
            <v>0</v>
          </cell>
        </row>
        <row r="2599">
          <cell r="A2599" t="str">
            <v>515.109910</v>
          </cell>
          <cell r="N2599">
            <v>0</v>
          </cell>
        </row>
        <row r="2600">
          <cell r="A2600" t="str">
            <v>515.209910</v>
          </cell>
          <cell r="N2600">
            <v>0</v>
          </cell>
        </row>
        <row r="2601">
          <cell r="A2601" t="str">
            <v>521.303001</v>
          </cell>
          <cell r="N2601">
            <v>0</v>
          </cell>
        </row>
        <row r="2602">
          <cell r="A2602" t="str">
            <v>601.101001</v>
          </cell>
          <cell r="N2602">
            <v>93364.493984831992</v>
          </cell>
        </row>
        <row r="2603">
          <cell r="A2603" t="str">
            <v>601.101002</v>
          </cell>
          <cell r="N2603">
            <v>58793.089346682958</v>
          </cell>
        </row>
        <row r="2604">
          <cell r="A2604" t="str">
            <v>601.101004</v>
          </cell>
          <cell r="N2604">
            <v>3265.9378276928774</v>
          </cell>
        </row>
        <row r="2605">
          <cell r="A2605" t="str">
            <v>601.101005</v>
          </cell>
          <cell r="N2605">
            <v>6929.5064119496355</v>
          </cell>
        </row>
        <row r="2606">
          <cell r="A2606" t="str">
            <v>601.101007</v>
          </cell>
          <cell r="N2606">
            <v>1541.4598738700001</v>
          </cell>
        </row>
        <row r="2607">
          <cell r="A2607" t="str">
            <v>601.101008</v>
          </cell>
          <cell r="N2607">
            <v>39612.569852146386</v>
          </cell>
        </row>
        <row r="2608">
          <cell r="A2608" t="str">
            <v>601.101011</v>
          </cell>
          <cell r="N2608">
            <v>285.75184167061957</v>
          </cell>
        </row>
        <row r="2609">
          <cell r="A2609" t="str">
            <v>601.101015</v>
          </cell>
          <cell r="N2609">
            <v>53.060772040568239</v>
          </cell>
        </row>
        <row r="2610">
          <cell r="A2610" t="str">
            <v>601.101017</v>
          </cell>
          <cell r="N2610">
            <v>0</v>
          </cell>
        </row>
        <row r="2611">
          <cell r="A2611" t="str">
            <v>601.101020</v>
          </cell>
          <cell r="N2611">
            <v>0</v>
          </cell>
        </row>
        <row r="2612">
          <cell r="A2612" t="str">
            <v>601.101026</v>
          </cell>
          <cell r="N2612">
            <v>1684.2837823000002</v>
          </cell>
        </row>
        <row r="2613">
          <cell r="A2613" t="str">
            <v>601.101101</v>
          </cell>
          <cell r="N2613">
            <v>2261067.98811829</v>
          </cell>
        </row>
        <row r="2614">
          <cell r="A2614" t="str">
            <v>601.101102</v>
          </cell>
          <cell r="N2614">
            <v>705153.05149999994</v>
          </cell>
        </row>
        <row r="2615">
          <cell r="A2615" t="str">
            <v>601.101103</v>
          </cell>
          <cell r="N2615">
            <v>146126.09518703001</v>
          </cell>
        </row>
        <row r="2616">
          <cell r="A2616" t="str">
            <v>601.101104</v>
          </cell>
          <cell r="N2616">
            <v>0</v>
          </cell>
        </row>
        <row r="2617">
          <cell r="A2617" t="str">
            <v>601.101109</v>
          </cell>
          <cell r="N2617">
            <v>0</v>
          </cell>
        </row>
        <row r="2618">
          <cell r="A2618" t="str">
            <v>601.101110</v>
          </cell>
          <cell r="N2618">
            <v>0</v>
          </cell>
        </row>
        <row r="2619">
          <cell r="A2619" t="str">
            <v>601.101111</v>
          </cell>
          <cell r="N2619">
            <v>80</v>
          </cell>
        </row>
        <row r="2620">
          <cell r="A2620" t="str">
            <v>601.101114</v>
          </cell>
          <cell r="N2620">
            <v>0</v>
          </cell>
        </row>
        <row r="2621">
          <cell r="A2621" t="str">
            <v>601.101201</v>
          </cell>
          <cell r="N2621">
            <v>8552.62340036143</v>
          </cell>
        </row>
        <row r="2622">
          <cell r="A2622" t="str">
            <v>601.101202</v>
          </cell>
          <cell r="N2622">
            <v>0</v>
          </cell>
        </row>
        <row r="2623">
          <cell r="A2623" t="str">
            <v>601.101203</v>
          </cell>
          <cell r="N2623">
            <v>0</v>
          </cell>
        </row>
        <row r="2624">
          <cell r="A2624" t="str">
            <v>601.102302</v>
          </cell>
          <cell r="N2624">
            <v>14.844207190876521</v>
          </cell>
        </row>
        <row r="2625">
          <cell r="A2625" t="str">
            <v>601.102401</v>
          </cell>
          <cell r="N2625">
            <v>-1.246803549292963E-9</v>
          </cell>
        </row>
        <row r="2626">
          <cell r="A2626" t="str">
            <v>601.102405</v>
          </cell>
          <cell r="N2626">
            <v>0</v>
          </cell>
        </row>
        <row r="2627">
          <cell r="A2627" t="str">
            <v>601.102501</v>
          </cell>
          <cell r="N2627">
            <v>92.870613098144531</v>
          </cell>
        </row>
        <row r="2628">
          <cell r="A2628" t="str">
            <v>601.102503</v>
          </cell>
          <cell r="N2628">
            <v>0</v>
          </cell>
        </row>
        <row r="2629">
          <cell r="A2629" t="str">
            <v>601.102701</v>
          </cell>
          <cell r="N2629">
            <v>0</v>
          </cell>
        </row>
        <row r="2630">
          <cell r="A2630" t="str">
            <v>601.102702</v>
          </cell>
          <cell r="N2630">
            <v>-1.540301E-2</v>
          </cell>
        </row>
        <row r="2631">
          <cell r="A2631" t="str">
            <v>601.103001</v>
          </cell>
          <cell r="N2631">
            <v>0</v>
          </cell>
        </row>
        <row r="2632">
          <cell r="A2632" t="str">
            <v>601.103114</v>
          </cell>
          <cell r="N2632">
            <v>0</v>
          </cell>
        </row>
        <row r="2633">
          <cell r="A2633" t="str">
            <v>601.103500</v>
          </cell>
          <cell r="N2633">
            <v>663.05120771436827</v>
          </cell>
        </row>
        <row r="2634">
          <cell r="A2634" t="str">
            <v>601.103602</v>
          </cell>
          <cell r="N2634">
            <v>0</v>
          </cell>
        </row>
        <row r="2635">
          <cell r="A2635" t="str">
            <v>601.104101</v>
          </cell>
          <cell r="N2635">
            <v>841.10339486138196</v>
          </cell>
        </row>
        <row r="2636">
          <cell r="A2636" t="str">
            <v>601.106103</v>
          </cell>
          <cell r="N2636">
            <v>0</v>
          </cell>
        </row>
        <row r="2637">
          <cell r="A2637" t="str">
            <v>601.106104</v>
          </cell>
          <cell r="N2637">
            <v>51.134693438232233</v>
          </cell>
        </row>
        <row r="2638">
          <cell r="A2638" t="str">
            <v>601.107101</v>
          </cell>
          <cell r="N2638">
            <v>27323.769130801527</v>
          </cell>
        </row>
        <row r="2639">
          <cell r="A2639" t="str">
            <v>601.107201</v>
          </cell>
          <cell r="N2639">
            <v>3728.3609126983183</v>
          </cell>
        </row>
        <row r="2640">
          <cell r="A2640" t="str">
            <v>601.107202</v>
          </cell>
          <cell r="N2640">
            <v>-13.217895991110538</v>
          </cell>
        </row>
        <row r="2641">
          <cell r="A2641" t="str">
            <v>601.107301</v>
          </cell>
          <cell r="N2641">
            <v>0</v>
          </cell>
        </row>
        <row r="2642">
          <cell r="A2642" t="str">
            <v>601.107307</v>
          </cell>
          <cell r="N2642">
            <v>714.60422359680308</v>
          </cell>
        </row>
        <row r="2643">
          <cell r="A2643" t="str">
            <v>601.107401</v>
          </cell>
          <cell r="N2643">
            <v>49749.099090063348</v>
          </cell>
        </row>
        <row r="2644">
          <cell r="A2644" t="str">
            <v>601.107402</v>
          </cell>
          <cell r="N2644">
            <v>0</v>
          </cell>
        </row>
        <row r="2645">
          <cell r="A2645" t="str">
            <v>601.107403</v>
          </cell>
          <cell r="N2645">
            <v>29052.463557159419</v>
          </cell>
        </row>
        <row r="2646">
          <cell r="A2646" t="str">
            <v>601.107404</v>
          </cell>
          <cell r="N2646">
            <v>7488.6039223301595</v>
          </cell>
        </row>
        <row r="2647">
          <cell r="A2647" t="str">
            <v>601.107502</v>
          </cell>
          <cell r="N2647">
            <v>4704.5924440862873</v>
          </cell>
        </row>
        <row r="2648">
          <cell r="A2648" t="str">
            <v>601.107503</v>
          </cell>
          <cell r="N2648">
            <v>113.76280104495144</v>
          </cell>
        </row>
        <row r="2649">
          <cell r="A2649" t="str">
            <v>601.107504</v>
          </cell>
          <cell r="N2649">
            <v>667.85098906210123</v>
          </cell>
        </row>
        <row r="2650">
          <cell r="A2650" t="str">
            <v>601.107505</v>
          </cell>
          <cell r="N2650">
            <v>20</v>
          </cell>
        </row>
        <row r="2651">
          <cell r="A2651" t="str">
            <v>601.107601</v>
          </cell>
          <cell r="N2651">
            <v>643441.99624952872</v>
          </cell>
        </row>
        <row r="2652">
          <cell r="A2652" t="str">
            <v>601.107602</v>
          </cell>
          <cell r="N2652">
            <v>7436.7560554730353</v>
          </cell>
        </row>
        <row r="2653">
          <cell r="A2653" t="str">
            <v>601.107701</v>
          </cell>
          <cell r="N2653">
            <v>10.535687005810431</v>
          </cell>
        </row>
        <row r="2654">
          <cell r="A2654" t="str">
            <v>601.107801</v>
          </cell>
          <cell r="N2654">
            <v>26.987042540723628</v>
          </cell>
        </row>
        <row r="2655">
          <cell r="A2655" t="str">
            <v>601.107803</v>
          </cell>
          <cell r="N2655">
            <v>696.52860428433746</v>
          </cell>
        </row>
        <row r="2656">
          <cell r="A2656" t="str">
            <v>601.107804</v>
          </cell>
          <cell r="N2656">
            <v>-2.0642315428034408E-3</v>
          </cell>
        </row>
        <row r="2657">
          <cell r="A2657" t="str">
            <v>601.107805</v>
          </cell>
          <cell r="N2657">
            <v>1205</v>
          </cell>
        </row>
        <row r="2658">
          <cell r="A2658" t="str">
            <v>601.107807</v>
          </cell>
          <cell r="N2658">
            <v>920.37868945239711</v>
          </cell>
        </row>
        <row r="2659">
          <cell r="A2659" t="str">
            <v>601.107808</v>
          </cell>
          <cell r="N2659">
            <v>1444.5623214446241</v>
          </cell>
        </row>
        <row r="2660">
          <cell r="A2660" t="str">
            <v>601.107809</v>
          </cell>
          <cell r="N2660">
            <v>13091.095931413303</v>
          </cell>
        </row>
        <row r="2661">
          <cell r="A2661" t="str">
            <v>601.107901</v>
          </cell>
          <cell r="N2661">
            <v>22396.861347412192</v>
          </cell>
        </row>
        <row r="2662">
          <cell r="A2662" t="str">
            <v>601.107902</v>
          </cell>
          <cell r="N2662">
            <v>7141.3042071959262</v>
          </cell>
        </row>
        <row r="2663">
          <cell r="A2663" t="str">
            <v>601.107904</v>
          </cell>
          <cell r="N2663">
            <v>0</v>
          </cell>
        </row>
        <row r="2664">
          <cell r="A2664" t="str">
            <v>602.101001</v>
          </cell>
          <cell r="N2664">
            <v>124402.84664919873</v>
          </cell>
        </row>
        <row r="2665">
          <cell r="A2665" t="str">
            <v>602.101002</v>
          </cell>
          <cell r="N2665">
            <v>66827.820557787825</v>
          </cell>
        </row>
        <row r="2666">
          <cell r="A2666" t="str">
            <v>602.101004</v>
          </cell>
          <cell r="N2666">
            <v>24255.829683525568</v>
          </cell>
        </row>
        <row r="2667">
          <cell r="A2667" t="str">
            <v>602.101005</v>
          </cell>
          <cell r="N2667">
            <v>18216.560068010003</v>
          </cell>
        </row>
        <row r="2668">
          <cell r="A2668" t="str">
            <v>602.101006</v>
          </cell>
          <cell r="N2668">
            <v>0</v>
          </cell>
        </row>
        <row r="2669">
          <cell r="A2669" t="str">
            <v>602.101007</v>
          </cell>
          <cell r="N2669">
            <v>1933.3701308227458</v>
          </cell>
        </row>
        <row r="2670">
          <cell r="A2670" t="str">
            <v>602.101008</v>
          </cell>
          <cell r="N2670">
            <v>49311.138033812866</v>
          </cell>
        </row>
        <row r="2671">
          <cell r="A2671" t="str">
            <v>602.101012</v>
          </cell>
          <cell r="N2671">
            <v>131.75230566534913</v>
          </cell>
        </row>
        <row r="2672">
          <cell r="A2672" t="str">
            <v>602.101020</v>
          </cell>
          <cell r="N2672">
            <v>390.71962740976329</v>
          </cell>
        </row>
        <row r="2673">
          <cell r="A2673" t="str">
            <v>602.101026</v>
          </cell>
          <cell r="N2673">
            <v>2253.5834739299999</v>
          </cell>
        </row>
        <row r="2674">
          <cell r="A2674" t="str">
            <v>602.101201</v>
          </cell>
          <cell r="N2674">
            <v>9542.7752936432335</v>
          </cell>
        </row>
        <row r="2675">
          <cell r="A2675" t="str">
            <v>602.101202</v>
          </cell>
          <cell r="N2675">
            <v>0</v>
          </cell>
        </row>
        <row r="2676">
          <cell r="A2676" t="str">
            <v>602.102301</v>
          </cell>
          <cell r="N2676">
            <v>118953.34202589629</v>
          </cell>
        </row>
        <row r="2677">
          <cell r="A2677" t="str">
            <v>602.102302</v>
          </cell>
          <cell r="N2677">
            <v>83779.382692270068</v>
          </cell>
        </row>
        <row r="2678">
          <cell r="A2678" t="str">
            <v>602.102501</v>
          </cell>
          <cell r="N2678">
            <v>115.89244617764139</v>
          </cell>
        </row>
        <row r="2679">
          <cell r="A2679" t="str">
            <v>602.102601</v>
          </cell>
          <cell r="N2679">
            <v>0</v>
          </cell>
        </row>
        <row r="2680">
          <cell r="A2680" t="str">
            <v>602.102602</v>
          </cell>
          <cell r="N2680">
            <v>0</v>
          </cell>
        </row>
        <row r="2681">
          <cell r="A2681" t="str">
            <v>602.102701</v>
          </cell>
          <cell r="N2681">
            <v>0</v>
          </cell>
        </row>
        <row r="2682">
          <cell r="A2682" t="str">
            <v>602.102702</v>
          </cell>
          <cell r="N2682">
            <v>15673.303147730521</v>
          </cell>
        </row>
        <row r="2683">
          <cell r="A2683" t="str">
            <v>602.103001</v>
          </cell>
          <cell r="N2683">
            <v>1057.2818141812925</v>
          </cell>
        </row>
        <row r="2684">
          <cell r="A2684" t="str">
            <v>602.103002</v>
          </cell>
          <cell r="N2684">
            <v>115758.89492719264</v>
          </cell>
        </row>
        <row r="2685">
          <cell r="A2685" t="str">
            <v>602.103115</v>
          </cell>
          <cell r="N2685">
            <v>0</v>
          </cell>
        </row>
        <row r="2686">
          <cell r="A2686" t="str">
            <v>602.103202</v>
          </cell>
          <cell r="N2686">
            <v>0</v>
          </cell>
        </row>
        <row r="2687">
          <cell r="A2687" t="str">
            <v>602.103205</v>
          </cell>
          <cell r="N2687">
            <v>8422.3685999999998</v>
          </cell>
        </row>
        <row r="2688">
          <cell r="A2688" t="str">
            <v>602.103301</v>
          </cell>
          <cell r="N2688">
            <v>0</v>
          </cell>
        </row>
        <row r="2689">
          <cell r="A2689" t="str">
            <v>602.103305</v>
          </cell>
          <cell r="N2689">
            <v>9211.3300000000017</v>
          </cell>
        </row>
        <row r="2690">
          <cell r="A2690" t="str">
            <v>602.103500</v>
          </cell>
          <cell r="N2690">
            <v>114177.30975102232</v>
          </cell>
        </row>
        <row r="2691">
          <cell r="A2691" t="str">
            <v>602.103603</v>
          </cell>
          <cell r="N2691">
            <v>0</v>
          </cell>
        </row>
        <row r="2692">
          <cell r="A2692" t="str">
            <v>602.103703</v>
          </cell>
          <cell r="N2692">
            <v>86.286240220892779</v>
          </cell>
        </row>
        <row r="2693">
          <cell r="A2693" t="str">
            <v>602.103704</v>
          </cell>
          <cell r="N2693">
            <v>0</v>
          </cell>
        </row>
        <row r="2694">
          <cell r="A2694" t="str">
            <v>602.104101</v>
          </cell>
          <cell r="N2694">
            <v>0</v>
          </cell>
        </row>
        <row r="2695">
          <cell r="A2695" t="str">
            <v>602.106103</v>
          </cell>
          <cell r="N2695">
            <v>0</v>
          </cell>
        </row>
        <row r="2696">
          <cell r="A2696" t="str">
            <v>602.107101</v>
          </cell>
          <cell r="N2696">
            <v>488.51894450187683</v>
          </cell>
        </row>
        <row r="2697">
          <cell r="A2697" t="str">
            <v>602.107203</v>
          </cell>
          <cell r="N2697">
            <v>0</v>
          </cell>
        </row>
        <row r="2698">
          <cell r="A2698" t="str">
            <v>602.107301</v>
          </cell>
          <cell r="N2698">
            <v>0</v>
          </cell>
        </row>
        <row r="2699">
          <cell r="A2699" t="str">
            <v>602.107502</v>
          </cell>
          <cell r="N2699">
            <v>2991.4528248077545</v>
          </cell>
        </row>
        <row r="2700">
          <cell r="A2700" t="str">
            <v>602.107505</v>
          </cell>
          <cell r="N2700">
            <v>0</v>
          </cell>
        </row>
        <row r="2701">
          <cell r="A2701" t="str">
            <v>602.107803</v>
          </cell>
          <cell r="N2701">
            <v>153.18157079734027</v>
          </cell>
        </row>
        <row r="2702">
          <cell r="A2702" t="str">
            <v>602.107807</v>
          </cell>
          <cell r="N2702">
            <v>2149.4147804374343</v>
          </cell>
        </row>
        <row r="2703">
          <cell r="A2703" t="str">
            <v>602.107809</v>
          </cell>
          <cell r="N2703">
            <v>9</v>
          </cell>
        </row>
        <row r="2704">
          <cell r="A2704" t="str">
            <v>602.107901</v>
          </cell>
          <cell r="N2704">
            <v>27931.335146758895</v>
          </cell>
        </row>
        <row r="2705">
          <cell r="A2705" t="str">
            <v>602.107902</v>
          </cell>
          <cell r="N2705">
            <v>0</v>
          </cell>
        </row>
        <row r="2706">
          <cell r="A2706" t="str">
            <v>602.107903</v>
          </cell>
          <cell r="N2706">
            <v>0</v>
          </cell>
        </row>
        <row r="2707">
          <cell r="A2707" t="str">
            <v>602.203002</v>
          </cell>
          <cell r="N2707">
            <v>4271.5645000000004</v>
          </cell>
        </row>
        <row r="2708">
          <cell r="A2708" t="str">
            <v>602.203205</v>
          </cell>
          <cell r="N2708">
            <v>206.35</v>
          </cell>
        </row>
        <row r="2709">
          <cell r="A2709" t="str">
            <v>602.203500</v>
          </cell>
          <cell r="N2709">
            <v>3508.3187000000003</v>
          </cell>
        </row>
        <row r="2710">
          <cell r="A2710" t="str">
            <v>602.204101</v>
          </cell>
          <cell r="N2710">
            <v>0</v>
          </cell>
        </row>
        <row r="2711">
          <cell r="A2711" t="str">
            <v>602.207807</v>
          </cell>
          <cell r="N2711">
            <v>0</v>
          </cell>
        </row>
        <row r="2712">
          <cell r="A2712" t="str">
            <v>602.303002</v>
          </cell>
          <cell r="N2712">
            <v>4892.7177000000001</v>
          </cell>
        </row>
        <row r="2713">
          <cell r="A2713" t="str">
            <v>602.303205</v>
          </cell>
          <cell r="N2713">
            <v>3218.6822000000002</v>
          </cell>
        </row>
        <row r="2714">
          <cell r="A2714" t="str">
            <v>602.303500</v>
          </cell>
          <cell r="N2714">
            <v>13732.175700000002</v>
          </cell>
        </row>
        <row r="2715">
          <cell r="A2715" t="str">
            <v>602.403002</v>
          </cell>
          <cell r="N2715">
            <v>5849.9215000000004</v>
          </cell>
        </row>
        <row r="2716">
          <cell r="A2716" t="str">
            <v>602.403205</v>
          </cell>
          <cell r="N2716">
            <v>0</v>
          </cell>
        </row>
        <row r="2717">
          <cell r="A2717" t="str">
            <v>602.403500</v>
          </cell>
          <cell r="N2717">
            <v>1592.078</v>
          </cell>
        </row>
        <row r="2718">
          <cell r="A2718" t="str">
            <v>602.502702</v>
          </cell>
          <cell r="N2718">
            <v>0</v>
          </cell>
        </row>
        <row r="2719">
          <cell r="A2719" t="str">
            <v>602.503002</v>
          </cell>
          <cell r="N2719">
            <v>2791.9601000000002</v>
          </cell>
        </row>
        <row r="2720">
          <cell r="A2720" t="str">
            <v>602.503205</v>
          </cell>
          <cell r="N2720">
            <v>217.04999999999998</v>
          </cell>
        </row>
        <row r="2721">
          <cell r="A2721" t="str">
            <v>602.503500</v>
          </cell>
          <cell r="N2721">
            <v>3060.4566</v>
          </cell>
        </row>
        <row r="2722">
          <cell r="A2722" t="str">
            <v>602.504101</v>
          </cell>
          <cell r="N2722">
            <v>0</v>
          </cell>
        </row>
        <row r="2723">
          <cell r="A2723" t="str">
            <v>602.507101</v>
          </cell>
          <cell r="N2723">
            <v>-0.31490589964406684</v>
          </cell>
        </row>
        <row r="2724">
          <cell r="A2724" t="str">
            <v>602.513002</v>
          </cell>
          <cell r="N2724">
            <v>1555.2085000000002</v>
          </cell>
        </row>
        <row r="2725">
          <cell r="A2725" t="str">
            <v>602.513205</v>
          </cell>
          <cell r="N2725">
            <v>803.6588999999999</v>
          </cell>
        </row>
        <row r="2726">
          <cell r="A2726" t="str">
            <v>602.513500</v>
          </cell>
          <cell r="N2726">
            <v>4458.6246000000001</v>
          </cell>
        </row>
        <row r="2727">
          <cell r="A2727" t="str">
            <v>602.603002</v>
          </cell>
          <cell r="N2727">
            <v>0</v>
          </cell>
        </row>
        <row r="2728">
          <cell r="A2728" t="str">
            <v>602.603500</v>
          </cell>
          <cell r="N2728">
            <v>76.017700000000005</v>
          </cell>
        </row>
        <row r="2729">
          <cell r="A2729" t="str">
            <v>602.703002</v>
          </cell>
          <cell r="N2729">
            <v>1094.989</v>
          </cell>
        </row>
        <row r="2730">
          <cell r="A2730" t="str">
            <v>602.703205</v>
          </cell>
          <cell r="N2730">
            <v>0</v>
          </cell>
        </row>
        <row r="2731">
          <cell r="A2731" t="str">
            <v>602.703500</v>
          </cell>
          <cell r="N2731">
            <v>7361.2088000000003</v>
          </cell>
        </row>
        <row r="2732">
          <cell r="A2732" t="str">
            <v>602.803002</v>
          </cell>
          <cell r="N2732">
            <v>17043.070299999999</v>
          </cell>
        </row>
        <row r="2733">
          <cell r="A2733" t="str">
            <v>602.803202</v>
          </cell>
          <cell r="N2733">
            <v>0</v>
          </cell>
        </row>
        <row r="2734">
          <cell r="A2734" t="str">
            <v>602.803205</v>
          </cell>
          <cell r="N2734">
            <v>3339.4238</v>
          </cell>
        </row>
        <row r="2735">
          <cell r="A2735" t="str">
            <v>602.803500</v>
          </cell>
          <cell r="N2735">
            <v>13310.452300000003</v>
          </cell>
        </row>
        <row r="2736">
          <cell r="A2736" t="str">
            <v>602.807901</v>
          </cell>
          <cell r="N2736">
            <v>0</v>
          </cell>
        </row>
        <row r="2737">
          <cell r="A2737" t="str">
            <v>603.101001</v>
          </cell>
          <cell r="N2737">
            <v>47247.948713113343</v>
          </cell>
        </row>
        <row r="2738">
          <cell r="A2738" t="str">
            <v>603.101002</v>
          </cell>
          <cell r="N2738">
            <v>24046.392006265349</v>
          </cell>
        </row>
        <row r="2739">
          <cell r="A2739" t="str">
            <v>603.101004</v>
          </cell>
          <cell r="N2739">
            <v>4325.9692335054324</v>
          </cell>
        </row>
        <row r="2740">
          <cell r="A2740" t="str">
            <v>603.101005</v>
          </cell>
          <cell r="N2740">
            <v>1684.8947053799998</v>
          </cell>
        </row>
        <row r="2741">
          <cell r="A2741" t="str">
            <v>603.101007</v>
          </cell>
          <cell r="N2741">
            <v>-350.01698455888123</v>
          </cell>
        </row>
        <row r="2742">
          <cell r="A2742" t="str">
            <v>603.101008</v>
          </cell>
          <cell r="N2742">
            <v>18226.434835004002</v>
          </cell>
        </row>
        <row r="2743">
          <cell r="A2743" t="str">
            <v>603.101026</v>
          </cell>
          <cell r="N2743">
            <v>606.78255695999997</v>
          </cell>
        </row>
        <row r="2744">
          <cell r="A2744" t="str">
            <v>603.101201</v>
          </cell>
          <cell r="N2744">
            <v>12941.628582376616</v>
          </cell>
        </row>
        <row r="2745">
          <cell r="A2745" t="str">
            <v>603.101203</v>
          </cell>
          <cell r="N2745">
            <v>0</v>
          </cell>
        </row>
        <row r="2746">
          <cell r="A2746" t="str">
            <v>603.102301</v>
          </cell>
          <cell r="N2746">
            <v>167.56611980925433</v>
          </cell>
        </row>
        <row r="2747">
          <cell r="A2747" t="str">
            <v>603.102302</v>
          </cell>
          <cell r="N2747">
            <v>222.7035833270011</v>
          </cell>
        </row>
        <row r="2748">
          <cell r="A2748" t="str">
            <v>603.102501</v>
          </cell>
          <cell r="N2748">
            <v>10.588302612304687</v>
          </cell>
        </row>
        <row r="2749">
          <cell r="A2749" t="str">
            <v>603.104101</v>
          </cell>
          <cell r="N2749">
            <v>1208.9078658123717</v>
          </cell>
        </row>
        <row r="2750">
          <cell r="A2750" t="str">
            <v>603.107101</v>
          </cell>
          <cell r="N2750">
            <v>12.617834887687989</v>
          </cell>
        </row>
        <row r="2751">
          <cell r="A2751" t="str">
            <v>603.107102</v>
          </cell>
          <cell r="N2751">
            <v>107.67085266113281</v>
          </cell>
        </row>
        <row r="2752">
          <cell r="A2752" t="str">
            <v>603.107201</v>
          </cell>
          <cell r="N2752">
            <v>0</v>
          </cell>
        </row>
        <row r="2753">
          <cell r="A2753" t="str">
            <v>603.107202</v>
          </cell>
          <cell r="N2753">
            <v>974.16551263072438</v>
          </cell>
        </row>
        <row r="2754">
          <cell r="A2754" t="str">
            <v>603.107203</v>
          </cell>
          <cell r="N2754">
            <v>0</v>
          </cell>
        </row>
        <row r="2755">
          <cell r="A2755" t="str">
            <v>603.107205</v>
          </cell>
          <cell r="N2755">
            <v>4107.9955734666919</v>
          </cell>
        </row>
        <row r="2756">
          <cell r="A2756" t="str">
            <v>603.107302</v>
          </cell>
          <cell r="N2756">
            <v>0</v>
          </cell>
        </row>
        <row r="2757">
          <cell r="A2757" t="str">
            <v>603.107405</v>
          </cell>
          <cell r="N2757">
            <v>0</v>
          </cell>
        </row>
        <row r="2758">
          <cell r="A2758" t="str">
            <v>603.107501</v>
          </cell>
          <cell r="N2758">
            <v>0</v>
          </cell>
        </row>
        <row r="2759">
          <cell r="A2759" t="str">
            <v>603.107502</v>
          </cell>
          <cell r="N2759">
            <v>4580.0527170065316</v>
          </cell>
        </row>
        <row r="2760">
          <cell r="A2760" t="str">
            <v>603.107601</v>
          </cell>
          <cell r="N2760">
            <v>0</v>
          </cell>
        </row>
        <row r="2761">
          <cell r="A2761" t="str">
            <v>603.107701</v>
          </cell>
          <cell r="N2761">
            <v>355597.19570427365</v>
          </cell>
        </row>
        <row r="2762">
          <cell r="A2762" t="str">
            <v>603.107702</v>
          </cell>
          <cell r="N2762">
            <v>749.97763620446858</v>
          </cell>
        </row>
        <row r="2763">
          <cell r="A2763" t="str">
            <v>603.107703</v>
          </cell>
          <cell r="N2763">
            <v>0</v>
          </cell>
        </row>
        <row r="2764">
          <cell r="A2764" t="str">
            <v>603.107704</v>
          </cell>
          <cell r="N2764">
            <v>0</v>
          </cell>
        </row>
        <row r="2765">
          <cell r="A2765" t="str">
            <v>603.107808</v>
          </cell>
          <cell r="N2765">
            <v>2042.6438864351132</v>
          </cell>
        </row>
        <row r="2766">
          <cell r="A2766" t="str">
            <v>603.107809</v>
          </cell>
          <cell r="N2766">
            <v>232.11032123133882</v>
          </cell>
        </row>
        <row r="2767">
          <cell r="A2767" t="str">
            <v>603.107901</v>
          </cell>
          <cell r="N2767">
            <v>6658.4593681762135</v>
          </cell>
        </row>
        <row r="2768">
          <cell r="A2768" t="str">
            <v>603.107902</v>
          </cell>
          <cell r="N2768">
            <v>0</v>
          </cell>
        </row>
        <row r="2769">
          <cell r="A2769" t="str">
            <v>603.108000</v>
          </cell>
          <cell r="N2769">
            <v>227202.42419999998</v>
          </cell>
        </row>
        <row r="2770">
          <cell r="A2770" t="str">
            <v>603.109902</v>
          </cell>
          <cell r="N2770">
            <v>60.007886750830117</v>
          </cell>
        </row>
        <row r="2771">
          <cell r="A2771" t="str">
            <v>603.201008</v>
          </cell>
          <cell r="N2771">
            <v>0</v>
          </cell>
        </row>
        <row r="2772">
          <cell r="A2772" t="str">
            <v>603.207702</v>
          </cell>
          <cell r="N2772">
            <v>0</v>
          </cell>
        </row>
        <row r="2773">
          <cell r="A2773" t="str">
            <v>603.301001</v>
          </cell>
          <cell r="N2773">
            <v>32107.56987711</v>
          </cell>
        </row>
        <row r="2774">
          <cell r="A2774" t="str">
            <v>603.301002</v>
          </cell>
          <cell r="N2774">
            <v>11838.498703560001</v>
          </cell>
        </row>
        <row r="2775">
          <cell r="A2775" t="str">
            <v>603.301004</v>
          </cell>
          <cell r="N2775">
            <v>3180.3813068999998</v>
          </cell>
        </row>
        <row r="2776">
          <cell r="A2776" t="str">
            <v>603.301005</v>
          </cell>
          <cell r="N2776">
            <v>2359.9085675000001</v>
          </cell>
        </row>
        <row r="2777">
          <cell r="A2777" t="str">
            <v>603.301007</v>
          </cell>
          <cell r="N2777">
            <v>140.00062775999999</v>
          </cell>
        </row>
        <row r="2778">
          <cell r="A2778" t="str">
            <v>603.301008</v>
          </cell>
          <cell r="N2778">
            <v>17858.366656909999</v>
          </cell>
        </row>
        <row r="2779">
          <cell r="A2779" t="str">
            <v>603.301026</v>
          </cell>
          <cell r="N2779">
            <v>613.65955738000002</v>
          </cell>
        </row>
        <row r="2780">
          <cell r="A2780" t="str">
            <v>603.301201</v>
          </cell>
          <cell r="N2780">
            <v>48998.774884814527</v>
          </cell>
        </row>
        <row r="2781">
          <cell r="A2781" t="str">
            <v>603.304101</v>
          </cell>
          <cell r="N2781">
            <v>104.63106579241293</v>
          </cell>
        </row>
        <row r="2782">
          <cell r="A2782" t="str">
            <v>603.307502</v>
          </cell>
          <cell r="N2782">
            <v>9368.0436799261133</v>
          </cell>
        </row>
        <row r="2783">
          <cell r="A2783" t="str">
            <v>603.307702</v>
          </cell>
          <cell r="N2783">
            <v>266873.76618160354</v>
          </cell>
        </row>
        <row r="2784">
          <cell r="A2784" t="str">
            <v>603.307703</v>
          </cell>
          <cell r="N2784">
            <v>157.68103754122703</v>
          </cell>
        </row>
        <row r="2785">
          <cell r="A2785" t="str">
            <v>603.307808</v>
          </cell>
          <cell r="N2785">
            <v>2586.9066622173264</v>
          </cell>
        </row>
        <row r="2786">
          <cell r="A2786" t="str">
            <v>603.307809</v>
          </cell>
          <cell r="N2786">
            <v>2436.3804433269693</v>
          </cell>
        </row>
        <row r="2787">
          <cell r="A2787" t="str">
            <v>603.307901</v>
          </cell>
          <cell r="N2787">
            <v>5647.950465968881</v>
          </cell>
        </row>
        <row r="2788">
          <cell r="A2788" t="str">
            <v>604.101001</v>
          </cell>
          <cell r="N2788">
            <v>60587.634730542304</v>
          </cell>
        </row>
        <row r="2789">
          <cell r="A2789" t="str">
            <v>604.101002</v>
          </cell>
          <cell r="N2789">
            <v>33304.54886371491</v>
          </cell>
        </row>
        <row r="2790">
          <cell r="A2790" t="str">
            <v>604.101004</v>
          </cell>
          <cell r="N2790">
            <v>4962.1492357632405</v>
          </cell>
        </row>
        <row r="2791">
          <cell r="A2791" t="str">
            <v>604.101005</v>
          </cell>
          <cell r="N2791">
            <v>12763.16028292</v>
          </cell>
        </row>
        <row r="2792">
          <cell r="A2792" t="str">
            <v>604.101007</v>
          </cell>
          <cell r="N2792">
            <v>848.90076361856802</v>
          </cell>
        </row>
        <row r="2793">
          <cell r="A2793" t="str">
            <v>604.101008</v>
          </cell>
          <cell r="N2793">
            <v>26011.71196862706</v>
          </cell>
        </row>
        <row r="2794">
          <cell r="A2794" t="str">
            <v>604.101015</v>
          </cell>
          <cell r="N2794">
            <v>530.32620018016814</v>
          </cell>
        </row>
        <row r="2795">
          <cell r="A2795" t="str">
            <v>604.101017</v>
          </cell>
          <cell r="N2795">
            <v>0</v>
          </cell>
        </row>
        <row r="2796">
          <cell r="A2796" t="str">
            <v>604.101020</v>
          </cell>
          <cell r="N2796">
            <v>0</v>
          </cell>
        </row>
        <row r="2797">
          <cell r="A2797" t="str">
            <v>604.101026</v>
          </cell>
          <cell r="N2797">
            <v>1090.7538377999999</v>
          </cell>
        </row>
        <row r="2798">
          <cell r="A2798" t="str">
            <v>604.101201</v>
          </cell>
          <cell r="N2798">
            <v>13657.084295445711</v>
          </cell>
        </row>
        <row r="2799">
          <cell r="A2799" t="str">
            <v>604.101203</v>
          </cell>
          <cell r="N2799">
            <v>2199.9499999999998</v>
          </cell>
        </row>
        <row r="2800">
          <cell r="A2800" t="str">
            <v>604.102101</v>
          </cell>
          <cell r="N2800">
            <v>0</v>
          </cell>
        </row>
        <row r="2801">
          <cell r="A2801" t="str">
            <v>604.102301</v>
          </cell>
          <cell r="N2801">
            <v>657.38228328709806</v>
          </cell>
        </row>
        <row r="2802">
          <cell r="A2802" t="str">
            <v>604.102302</v>
          </cell>
          <cell r="N2802">
            <v>3948.1891605743035</v>
          </cell>
        </row>
        <row r="2803">
          <cell r="A2803" t="str">
            <v>604.102303</v>
          </cell>
          <cell r="N2803">
            <v>0</v>
          </cell>
        </row>
        <row r="2804">
          <cell r="A2804" t="str">
            <v>604.102401</v>
          </cell>
          <cell r="N2804">
            <v>29424.295113512399</v>
          </cell>
        </row>
        <row r="2805">
          <cell r="A2805" t="str">
            <v>604.102402</v>
          </cell>
          <cell r="N2805">
            <v>1771.818661155949</v>
          </cell>
        </row>
        <row r="2806">
          <cell r="A2806" t="str">
            <v>604.102404</v>
          </cell>
          <cell r="N2806">
            <v>0</v>
          </cell>
        </row>
        <row r="2807">
          <cell r="A2807" t="str">
            <v>604.102405</v>
          </cell>
          <cell r="N2807">
            <v>4220.2644680504118</v>
          </cell>
        </row>
        <row r="2808">
          <cell r="A2808" t="str">
            <v>604.102501</v>
          </cell>
          <cell r="N2808">
            <v>459.78209762573238</v>
          </cell>
        </row>
        <row r="2809">
          <cell r="A2809" t="str">
            <v>604.102502</v>
          </cell>
          <cell r="N2809">
            <v>0</v>
          </cell>
        </row>
        <row r="2810">
          <cell r="A2810" t="str">
            <v>604.102602</v>
          </cell>
          <cell r="N2810">
            <v>1562.9078369140625</v>
          </cell>
        </row>
        <row r="2811">
          <cell r="A2811" t="str">
            <v>604.102702</v>
          </cell>
          <cell r="N2811">
            <v>461.22028541564941</v>
          </cell>
        </row>
        <row r="2812">
          <cell r="A2812" t="str">
            <v>604.103002</v>
          </cell>
          <cell r="N2812">
            <v>8906.4484000000011</v>
          </cell>
        </row>
        <row r="2813">
          <cell r="A2813" t="str">
            <v>604.103111</v>
          </cell>
          <cell r="N2813">
            <v>80.448572259945678</v>
          </cell>
        </row>
        <row r="2814">
          <cell r="A2814" t="str">
            <v>604.103114</v>
          </cell>
          <cell r="N2814">
            <v>19974.477619456964</v>
          </cell>
        </row>
        <row r="2815">
          <cell r="A2815" t="str">
            <v>604.103115</v>
          </cell>
          <cell r="N2815">
            <v>0</v>
          </cell>
        </row>
        <row r="2816">
          <cell r="A2816" t="str">
            <v>604.103203</v>
          </cell>
          <cell r="N2816">
            <v>5.200838565826416</v>
          </cell>
        </row>
        <row r="2817">
          <cell r="A2817" t="str">
            <v>604.103500</v>
          </cell>
          <cell r="N2817">
            <v>8374.4126939972102</v>
          </cell>
        </row>
        <row r="2818">
          <cell r="A2818" t="str">
            <v>604.103603</v>
          </cell>
          <cell r="N2818">
            <v>0</v>
          </cell>
        </row>
        <row r="2819">
          <cell r="A2819" t="str">
            <v>604.104101</v>
          </cell>
          <cell r="N2819">
            <v>0</v>
          </cell>
        </row>
        <row r="2820">
          <cell r="A2820" t="str">
            <v>604.106103</v>
          </cell>
          <cell r="N2820">
            <v>0</v>
          </cell>
        </row>
        <row r="2821">
          <cell r="A2821" t="str">
            <v>604.107101</v>
          </cell>
          <cell r="N2821">
            <v>722.91000366210937</v>
          </cell>
        </row>
        <row r="2822">
          <cell r="A2822" t="str">
            <v>604.107201</v>
          </cell>
          <cell r="N2822">
            <v>24590.61989454184</v>
          </cell>
        </row>
        <row r="2823">
          <cell r="A2823" t="str">
            <v>604.107202</v>
          </cell>
          <cell r="N2823">
            <v>0</v>
          </cell>
        </row>
        <row r="2824">
          <cell r="A2824" t="str">
            <v>604.107206</v>
          </cell>
          <cell r="N2824">
            <v>1019.7917374883427</v>
          </cell>
        </row>
        <row r="2825">
          <cell r="A2825" t="str">
            <v>604.107401</v>
          </cell>
          <cell r="N2825">
            <v>4.4408920985006262E-16</v>
          </cell>
        </row>
        <row r="2826">
          <cell r="A2826" t="str">
            <v>604.107406</v>
          </cell>
          <cell r="N2826">
            <v>0</v>
          </cell>
        </row>
        <row r="2827">
          <cell r="A2827" t="str">
            <v>604.107502</v>
          </cell>
          <cell r="N2827">
            <v>0</v>
          </cell>
        </row>
        <row r="2828">
          <cell r="A2828" t="str">
            <v>604.107503</v>
          </cell>
          <cell r="N2828">
            <v>284.32308246226648</v>
          </cell>
        </row>
        <row r="2829">
          <cell r="A2829" t="str">
            <v>604.107601</v>
          </cell>
          <cell r="N2829">
            <v>238.55139879896453</v>
          </cell>
        </row>
        <row r="2830">
          <cell r="A2830" t="str">
            <v>604.107701</v>
          </cell>
          <cell r="N2830">
            <v>0</v>
          </cell>
        </row>
        <row r="2831">
          <cell r="A2831" t="str">
            <v>604.107803</v>
          </cell>
          <cell r="N2831">
            <v>645099.943247088</v>
          </cell>
        </row>
        <row r="2832">
          <cell r="A2832" t="str">
            <v>604.107809</v>
          </cell>
          <cell r="N2832">
            <v>0</v>
          </cell>
        </row>
        <row r="2833">
          <cell r="A2833" t="str">
            <v>604.107901</v>
          </cell>
          <cell r="N2833">
            <v>27898.472041042933</v>
          </cell>
        </row>
        <row r="2834">
          <cell r="A2834" t="str">
            <v>605.107401</v>
          </cell>
          <cell r="N2834">
            <v>0</v>
          </cell>
        </row>
        <row r="2835">
          <cell r="A2835" t="str">
            <v>605.107404</v>
          </cell>
          <cell r="N2835">
            <v>0</v>
          </cell>
        </row>
        <row r="2836">
          <cell r="A2836" t="str">
            <v>605.107502</v>
          </cell>
          <cell r="N2836">
            <v>86324.155307785521</v>
          </cell>
        </row>
        <row r="2837">
          <cell r="A2837" t="str">
            <v>605.107504</v>
          </cell>
          <cell r="N2837">
            <v>0</v>
          </cell>
        </row>
        <row r="2838">
          <cell r="A2838" t="str">
            <v>605.107505</v>
          </cell>
          <cell r="N2838">
            <v>0</v>
          </cell>
        </row>
        <row r="2839">
          <cell r="A2839" t="str">
            <v>605.107701</v>
          </cell>
          <cell r="N2839">
            <v>0</v>
          </cell>
        </row>
        <row r="2840">
          <cell r="A2840" t="str">
            <v>605.107808</v>
          </cell>
          <cell r="N2840">
            <v>138.64590963947489</v>
          </cell>
        </row>
        <row r="2841">
          <cell r="A2841" t="str">
            <v>605.107902</v>
          </cell>
          <cell r="N2841">
            <v>0</v>
          </cell>
        </row>
        <row r="2842">
          <cell r="A2842" t="str">
            <v>606.101001</v>
          </cell>
          <cell r="N2842">
            <v>218592.34088436427</v>
          </cell>
        </row>
        <row r="2843">
          <cell r="A2843" t="str">
            <v>606.101002</v>
          </cell>
          <cell r="N2843">
            <v>121888.4056588027</v>
          </cell>
        </row>
        <row r="2844">
          <cell r="A2844" t="str">
            <v>606.101004</v>
          </cell>
          <cell r="N2844">
            <v>11980.982014749228</v>
          </cell>
        </row>
        <row r="2845">
          <cell r="A2845" t="str">
            <v>606.101005</v>
          </cell>
          <cell r="N2845">
            <v>12791.128691670001</v>
          </cell>
        </row>
        <row r="2846">
          <cell r="A2846" t="str">
            <v>606.101007</v>
          </cell>
          <cell r="N2846">
            <v>3379.5856008083447</v>
          </cell>
        </row>
        <row r="2847">
          <cell r="A2847" t="str">
            <v>606.101008</v>
          </cell>
          <cell r="N2847">
            <v>74026.793085359692</v>
          </cell>
        </row>
        <row r="2848">
          <cell r="A2848" t="str">
            <v>606.101012</v>
          </cell>
          <cell r="N2848">
            <v>1598.1249047940471</v>
          </cell>
        </row>
        <row r="2849">
          <cell r="A2849" t="str">
            <v>606.101016</v>
          </cell>
          <cell r="N2849">
            <v>0</v>
          </cell>
        </row>
        <row r="2850">
          <cell r="A2850" t="str">
            <v>606.101021</v>
          </cell>
          <cell r="N2850">
            <v>0</v>
          </cell>
        </row>
        <row r="2851">
          <cell r="A2851" t="str">
            <v>606.101026</v>
          </cell>
          <cell r="N2851">
            <v>3572.9437412600005</v>
          </cell>
        </row>
        <row r="2852">
          <cell r="A2852" t="str">
            <v>606.101101</v>
          </cell>
          <cell r="N2852">
            <v>0</v>
          </cell>
        </row>
        <row r="2853">
          <cell r="A2853" t="str">
            <v>606.101103</v>
          </cell>
          <cell r="N2853">
            <v>0</v>
          </cell>
        </row>
        <row r="2854">
          <cell r="A2854" t="str">
            <v>606.101109</v>
          </cell>
          <cell r="N2854">
            <v>0</v>
          </cell>
        </row>
        <row r="2855">
          <cell r="A2855" t="str">
            <v>606.101113</v>
          </cell>
          <cell r="N2855">
            <v>1115.9638272132652</v>
          </cell>
        </row>
        <row r="2856">
          <cell r="A2856" t="str">
            <v>606.101201</v>
          </cell>
          <cell r="N2856">
            <v>120.59771068999999</v>
          </cell>
        </row>
        <row r="2857">
          <cell r="A2857" t="str">
            <v>606.102302</v>
          </cell>
          <cell r="N2857">
            <v>0</v>
          </cell>
        </row>
        <row r="2858">
          <cell r="A2858" t="str">
            <v>606.102501</v>
          </cell>
          <cell r="N2858">
            <v>2246.5429561138153</v>
          </cell>
        </row>
        <row r="2859">
          <cell r="A2859" t="str">
            <v>606.103115</v>
          </cell>
          <cell r="N2859">
            <v>110.23728942871094</v>
          </cell>
        </row>
        <row r="2860">
          <cell r="A2860" t="str">
            <v>606.106103</v>
          </cell>
          <cell r="N2860">
            <v>0</v>
          </cell>
        </row>
        <row r="2861">
          <cell r="A2861" t="str">
            <v>606.107101</v>
          </cell>
          <cell r="N2861">
            <v>73.577224731445312</v>
          </cell>
        </row>
        <row r="2862">
          <cell r="A2862" t="str">
            <v>606.107301</v>
          </cell>
          <cell r="N2862">
            <v>24364.5</v>
          </cell>
        </row>
        <row r="2863">
          <cell r="A2863" t="str">
            <v>606.107302</v>
          </cell>
          <cell r="N2863">
            <v>165141.24704308002</v>
          </cell>
        </row>
        <row r="2864">
          <cell r="A2864" t="str">
            <v>606.107304</v>
          </cell>
          <cell r="N2864">
            <v>38781.949675505195</v>
          </cell>
        </row>
        <row r="2865">
          <cell r="A2865" t="str">
            <v>606.107305</v>
          </cell>
          <cell r="N2865">
            <v>15510.634078500001</v>
          </cell>
        </row>
        <row r="2866">
          <cell r="A2866" t="str">
            <v>606.107306</v>
          </cell>
          <cell r="N2866">
            <v>37038.770000000019</v>
          </cell>
        </row>
        <row r="2867">
          <cell r="A2867" t="str">
            <v>606.107401</v>
          </cell>
          <cell r="N2867">
            <v>15.810276679841897</v>
          </cell>
        </row>
        <row r="2868">
          <cell r="A2868" t="str">
            <v>606.107402</v>
          </cell>
          <cell r="N2868">
            <v>150191.56</v>
          </cell>
        </row>
        <row r="2869">
          <cell r="A2869" t="str">
            <v>606.107403</v>
          </cell>
          <cell r="N2869">
            <v>0</v>
          </cell>
        </row>
        <row r="2870">
          <cell r="A2870" t="str">
            <v>606.107404</v>
          </cell>
          <cell r="N2870">
            <v>0</v>
          </cell>
        </row>
        <row r="2871">
          <cell r="A2871" t="str">
            <v>606.107405</v>
          </cell>
          <cell r="N2871">
            <v>0</v>
          </cell>
        </row>
        <row r="2872">
          <cell r="A2872" t="str">
            <v>606.107406</v>
          </cell>
          <cell r="N2872">
            <v>23459.03266081107</v>
          </cell>
        </row>
        <row r="2873">
          <cell r="A2873" t="str">
            <v>606.107502</v>
          </cell>
          <cell r="N2873">
            <v>12824.12036488</v>
          </cell>
        </row>
        <row r="2874">
          <cell r="A2874" t="str">
            <v>606.107503</v>
          </cell>
          <cell r="N2874">
            <v>0</v>
          </cell>
        </row>
        <row r="2875">
          <cell r="A2875" t="str">
            <v>606.107504</v>
          </cell>
          <cell r="N2875">
            <v>2060.4651929979327</v>
          </cell>
        </row>
        <row r="2876">
          <cell r="A2876" t="str">
            <v>606.107505</v>
          </cell>
          <cell r="N2876">
            <v>7.1573763921097076</v>
          </cell>
        </row>
        <row r="2877">
          <cell r="A2877" t="str">
            <v>606.107506</v>
          </cell>
          <cell r="N2877">
            <v>0</v>
          </cell>
        </row>
        <row r="2878">
          <cell r="A2878" t="str">
            <v>606.107804</v>
          </cell>
          <cell r="N2878">
            <v>8723.8614816099998</v>
          </cell>
        </row>
        <row r="2879">
          <cell r="A2879" t="str">
            <v>606.107807</v>
          </cell>
          <cell r="N2879">
            <v>1.4381040036815462</v>
          </cell>
        </row>
        <row r="2880">
          <cell r="A2880" t="str">
            <v>606.107808</v>
          </cell>
          <cell r="N2880">
            <v>1263.9142715188077</v>
          </cell>
        </row>
        <row r="2881">
          <cell r="A2881" t="str">
            <v>606.107809</v>
          </cell>
          <cell r="N2881">
            <v>3556.1243310777832</v>
          </cell>
        </row>
        <row r="2882">
          <cell r="A2882" t="str">
            <v>606.107901</v>
          </cell>
          <cell r="N2882">
            <v>2.1164021164021167</v>
          </cell>
        </row>
        <row r="2883">
          <cell r="A2883" t="str">
            <v>606.107902</v>
          </cell>
          <cell r="N2883">
            <v>927.31597982570929</v>
          </cell>
        </row>
        <row r="2884">
          <cell r="A2884" t="str">
            <v>606.107903</v>
          </cell>
          <cell r="N2884">
            <v>57.142857142857146</v>
          </cell>
        </row>
        <row r="2885">
          <cell r="A2885" t="str">
            <v>606.107906</v>
          </cell>
          <cell r="N2885">
            <v>73.850728294082273</v>
          </cell>
        </row>
        <row r="2886">
          <cell r="A2886" t="str">
            <v>607.101001</v>
          </cell>
          <cell r="N2886">
            <v>45710.222100237443</v>
          </cell>
        </row>
        <row r="2887">
          <cell r="A2887" t="str">
            <v>607.101002</v>
          </cell>
          <cell r="N2887">
            <v>36768.498835917257</v>
          </cell>
        </row>
        <row r="2888">
          <cell r="A2888" t="str">
            <v>607.101004</v>
          </cell>
          <cell r="N2888">
            <v>12632.725698747861</v>
          </cell>
        </row>
        <row r="2889">
          <cell r="A2889" t="str">
            <v>607.101005</v>
          </cell>
          <cell r="N2889">
            <v>2767.65498518</v>
          </cell>
        </row>
        <row r="2890">
          <cell r="A2890" t="str">
            <v>607.101007</v>
          </cell>
          <cell r="N2890">
            <v>67.442557129999997</v>
          </cell>
        </row>
        <row r="2891">
          <cell r="A2891" t="str">
            <v>607.101008</v>
          </cell>
          <cell r="N2891">
            <v>20243.916739647142</v>
          </cell>
        </row>
        <row r="2892">
          <cell r="A2892" t="str">
            <v>607.101012</v>
          </cell>
          <cell r="N2892">
            <v>0</v>
          </cell>
        </row>
        <row r="2893">
          <cell r="A2893" t="str">
            <v>607.101021</v>
          </cell>
          <cell r="N2893">
            <v>0</v>
          </cell>
        </row>
        <row r="2894">
          <cell r="A2894" t="str">
            <v>607.101026</v>
          </cell>
          <cell r="N2894">
            <v>855.00575997999988</v>
          </cell>
        </row>
        <row r="2895">
          <cell r="A2895" t="str">
            <v>607.101201</v>
          </cell>
          <cell r="N2895">
            <v>17881.962833972251</v>
          </cell>
        </row>
        <row r="2896">
          <cell r="A2896" t="str">
            <v>607.101202</v>
          </cell>
          <cell r="N2896">
            <v>0</v>
          </cell>
        </row>
        <row r="2897">
          <cell r="A2897" t="str">
            <v>607.101303</v>
          </cell>
          <cell r="N2897">
            <v>0</v>
          </cell>
        </row>
        <row r="2898">
          <cell r="A2898" t="str">
            <v>607.102501</v>
          </cell>
          <cell r="N2898">
            <v>2014.9328368920189</v>
          </cell>
        </row>
        <row r="2899">
          <cell r="A2899" t="str">
            <v>607.102701</v>
          </cell>
          <cell r="N2899">
            <v>25.553503036499023</v>
          </cell>
        </row>
        <row r="2900">
          <cell r="A2900" t="str">
            <v>607.102702</v>
          </cell>
          <cell r="N2900">
            <v>387.4509910430308</v>
          </cell>
        </row>
        <row r="2901">
          <cell r="A2901" t="str">
            <v>607.103110</v>
          </cell>
          <cell r="N2901">
            <v>70.473625183105469</v>
          </cell>
        </row>
        <row r="2902">
          <cell r="A2902" t="str">
            <v>607.103111</v>
          </cell>
          <cell r="N2902">
            <v>649.5828857421875</v>
          </cell>
        </row>
        <row r="2903">
          <cell r="A2903" t="str">
            <v>607.103115</v>
          </cell>
          <cell r="N2903">
            <v>554.86272430419922</v>
          </cell>
        </row>
        <row r="2904">
          <cell r="A2904" t="str">
            <v>607.103202</v>
          </cell>
          <cell r="N2904">
            <v>0</v>
          </cell>
        </row>
        <row r="2905">
          <cell r="A2905" t="str">
            <v>607.103403</v>
          </cell>
          <cell r="N2905">
            <v>0</v>
          </cell>
        </row>
        <row r="2906">
          <cell r="A2906" t="str">
            <v>607.103500</v>
          </cell>
          <cell r="N2906">
            <v>0</v>
          </cell>
        </row>
        <row r="2907">
          <cell r="A2907" t="str">
            <v>607.103602</v>
          </cell>
          <cell r="N2907">
            <v>25677.343567440839</v>
          </cell>
        </row>
        <row r="2908">
          <cell r="A2908" t="str">
            <v>607.103603</v>
          </cell>
          <cell r="N2908">
            <v>190.77934319652127</v>
          </cell>
        </row>
        <row r="2909">
          <cell r="A2909" t="str">
            <v>607.106500</v>
          </cell>
          <cell r="N2909">
            <v>0</v>
          </cell>
        </row>
        <row r="2910">
          <cell r="A2910" t="str">
            <v>607.107101</v>
          </cell>
          <cell r="N2910">
            <v>7019.8300990328325</v>
          </cell>
        </row>
        <row r="2911">
          <cell r="A2911" t="str">
            <v>607.107102</v>
          </cell>
          <cell r="N2911">
            <v>4539.9867103404649</v>
          </cell>
        </row>
        <row r="2912">
          <cell r="A2912" t="str">
            <v>607.107201</v>
          </cell>
          <cell r="N2912">
            <v>0</v>
          </cell>
        </row>
        <row r="2913">
          <cell r="A2913" t="str">
            <v>607.107202</v>
          </cell>
          <cell r="N2913">
            <v>939.30554578328258</v>
          </cell>
        </row>
        <row r="2914">
          <cell r="A2914" t="str">
            <v>607.107203</v>
          </cell>
          <cell r="N2914">
            <v>76.817644907805686</v>
          </cell>
        </row>
        <row r="2915">
          <cell r="A2915" t="str">
            <v>607.107204</v>
          </cell>
          <cell r="N2915">
            <v>17101.885264867386</v>
          </cell>
        </row>
        <row r="2916">
          <cell r="A2916" t="str">
            <v>607.107205</v>
          </cell>
          <cell r="N2916">
            <v>17516.146343787055</v>
          </cell>
        </row>
        <row r="2917">
          <cell r="A2917" t="str">
            <v>607.107207</v>
          </cell>
          <cell r="N2917">
            <v>148.71096883968613</v>
          </cell>
        </row>
        <row r="2918">
          <cell r="A2918" t="str">
            <v>607.107403</v>
          </cell>
          <cell r="N2918">
            <v>0</v>
          </cell>
        </row>
        <row r="2919">
          <cell r="A2919" t="str">
            <v>607.107404</v>
          </cell>
          <cell r="N2919">
            <v>14423.958168791843</v>
          </cell>
        </row>
        <row r="2920">
          <cell r="A2920" t="str">
            <v>607.107406</v>
          </cell>
          <cell r="N2920">
            <v>0</v>
          </cell>
        </row>
        <row r="2921">
          <cell r="A2921" t="str">
            <v>607.107502</v>
          </cell>
          <cell r="N2921">
            <v>14512.178419590524</v>
          </cell>
        </row>
        <row r="2922">
          <cell r="A2922" t="str">
            <v>607.107503</v>
          </cell>
          <cell r="N2922">
            <v>802.16376971512159</v>
          </cell>
        </row>
        <row r="2923">
          <cell r="A2923" t="str">
            <v>607.107504</v>
          </cell>
          <cell r="N2923">
            <v>0</v>
          </cell>
        </row>
        <row r="2924">
          <cell r="A2924" t="str">
            <v>607.107505</v>
          </cell>
          <cell r="N2924">
            <v>0</v>
          </cell>
        </row>
        <row r="2925">
          <cell r="A2925" t="str">
            <v>607.107601</v>
          </cell>
          <cell r="N2925">
            <v>0</v>
          </cell>
        </row>
        <row r="2926">
          <cell r="A2926" t="str">
            <v>607.107604</v>
          </cell>
          <cell r="N2926">
            <v>74651.08706419167</v>
          </cell>
        </row>
        <row r="2927">
          <cell r="A2927" t="str">
            <v>607.107605</v>
          </cell>
          <cell r="N2927">
            <v>9338.3472735449741</v>
          </cell>
        </row>
        <row r="2928">
          <cell r="A2928" t="str">
            <v>607.107803</v>
          </cell>
          <cell r="N2928">
            <v>0</v>
          </cell>
        </row>
        <row r="2929">
          <cell r="A2929" t="str">
            <v>607.107804</v>
          </cell>
          <cell r="N2929">
            <v>0</v>
          </cell>
        </row>
        <row r="2930">
          <cell r="A2930" t="str">
            <v>607.107807</v>
          </cell>
          <cell r="N2930">
            <v>35701.871470778176</v>
          </cell>
        </row>
        <row r="2931">
          <cell r="A2931" t="str">
            <v>607.107808</v>
          </cell>
          <cell r="N2931">
            <v>0</v>
          </cell>
        </row>
        <row r="2932">
          <cell r="A2932" t="str">
            <v>607.107809</v>
          </cell>
          <cell r="N2932">
            <v>98.988535133669217</v>
          </cell>
        </row>
        <row r="2933">
          <cell r="A2933" t="str">
            <v>607.107811</v>
          </cell>
          <cell r="N2933">
            <v>0</v>
          </cell>
        </row>
        <row r="2934">
          <cell r="A2934" t="str">
            <v>607.107901</v>
          </cell>
          <cell r="N2934">
            <v>0</v>
          </cell>
        </row>
        <row r="2935">
          <cell r="A2935" t="str">
            <v>607.107902</v>
          </cell>
          <cell r="N2935">
            <v>0</v>
          </cell>
        </row>
        <row r="2936">
          <cell r="A2936" t="str">
            <v>607.107904</v>
          </cell>
          <cell r="N2936">
            <v>380.62414790490584</v>
          </cell>
        </row>
        <row r="2937">
          <cell r="A2937" t="str">
            <v>607.108000</v>
          </cell>
          <cell r="N2937">
            <v>0</v>
          </cell>
        </row>
        <row r="2938">
          <cell r="A2938" t="str">
            <v>608.101001</v>
          </cell>
          <cell r="N2938">
            <v>107005.84925930563</v>
          </cell>
        </row>
        <row r="2939">
          <cell r="A2939" t="str">
            <v>608.101002</v>
          </cell>
          <cell r="N2939">
            <v>57666.447284474678</v>
          </cell>
        </row>
        <row r="2940">
          <cell r="A2940" t="str">
            <v>608.101004</v>
          </cell>
          <cell r="N2940">
            <v>8212.9995752977575</v>
          </cell>
        </row>
        <row r="2941">
          <cell r="A2941" t="str">
            <v>608.101005</v>
          </cell>
          <cell r="N2941">
            <v>11028.358882069999</v>
          </cell>
        </row>
        <row r="2942">
          <cell r="A2942" t="str">
            <v>608.101007</v>
          </cell>
          <cell r="N2942">
            <v>2114.7887890798575</v>
          </cell>
        </row>
        <row r="2943">
          <cell r="A2943" t="str">
            <v>608.101008</v>
          </cell>
          <cell r="N2943">
            <v>39714.626014917114</v>
          </cell>
        </row>
        <row r="2944">
          <cell r="A2944" t="str">
            <v>608.101012</v>
          </cell>
          <cell r="N2944">
            <v>0</v>
          </cell>
        </row>
        <row r="2945">
          <cell r="A2945" t="str">
            <v>608.101015</v>
          </cell>
          <cell r="N2945">
            <v>105.82010582010582</v>
          </cell>
        </row>
        <row r="2946">
          <cell r="A2946" t="str">
            <v>608.101026</v>
          </cell>
          <cell r="N2946">
            <v>1792.5968869399999</v>
          </cell>
        </row>
        <row r="2947">
          <cell r="A2947" t="str">
            <v>608.101101</v>
          </cell>
          <cell r="N2947">
            <v>0</v>
          </cell>
        </row>
        <row r="2948">
          <cell r="A2948" t="str">
            <v>608.101102</v>
          </cell>
          <cell r="N2948">
            <v>0</v>
          </cell>
        </row>
        <row r="2949">
          <cell r="A2949" t="str">
            <v>608.101201</v>
          </cell>
          <cell r="N2949">
            <v>10788.671478079092</v>
          </cell>
        </row>
        <row r="2950">
          <cell r="A2950" t="str">
            <v>608.101301</v>
          </cell>
          <cell r="N2950">
            <v>110.69208835394137</v>
          </cell>
        </row>
        <row r="2951">
          <cell r="A2951" t="str">
            <v>608.102301</v>
          </cell>
          <cell r="N2951">
            <v>0</v>
          </cell>
        </row>
        <row r="2952">
          <cell r="A2952" t="str">
            <v>608.102501</v>
          </cell>
          <cell r="N2952">
            <v>1119.5055406630204</v>
          </cell>
        </row>
        <row r="2953">
          <cell r="A2953" t="str">
            <v>608.102601</v>
          </cell>
          <cell r="N2953">
            <v>0</v>
          </cell>
        </row>
        <row r="2954">
          <cell r="A2954" t="str">
            <v>608.102602</v>
          </cell>
          <cell r="N2954">
            <v>0</v>
          </cell>
        </row>
        <row r="2955">
          <cell r="A2955" t="str">
            <v>608.102701</v>
          </cell>
          <cell r="N2955">
            <v>0</v>
          </cell>
        </row>
        <row r="2956">
          <cell r="A2956" t="str">
            <v>608.102702</v>
          </cell>
          <cell r="N2956">
            <v>263.28642559051514</v>
          </cell>
        </row>
        <row r="2957">
          <cell r="A2957" t="str">
            <v>608.103111</v>
          </cell>
          <cell r="N2957">
            <v>0</v>
          </cell>
        </row>
        <row r="2958">
          <cell r="A2958" t="str">
            <v>608.103114</v>
          </cell>
          <cell r="N2958">
            <v>16.720254898071289</v>
          </cell>
        </row>
        <row r="2959">
          <cell r="A2959" t="str">
            <v>608.103115</v>
          </cell>
          <cell r="N2959">
            <v>110.23728179931641</v>
          </cell>
        </row>
        <row r="2960">
          <cell r="A2960" t="str">
            <v>608.104106</v>
          </cell>
          <cell r="N2960">
            <v>0</v>
          </cell>
        </row>
        <row r="2961">
          <cell r="A2961" t="str">
            <v>608.106103</v>
          </cell>
          <cell r="N2961">
            <v>0</v>
          </cell>
        </row>
        <row r="2962">
          <cell r="A2962" t="str">
            <v>608.106104</v>
          </cell>
          <cell r="N2962">
            <v>0</v>
          </cell>
        </row>
        <row r="2963">
          <cell r="A2963" t="str">
            <v>608.107101</v>
          </cell>
          <cell r="N2963">
            <v>1153.5090616768875</v>
          </cell>
        </row>
        <row r="2964">
          <cell r="A2964" t="str">
            <v>608.107102</v>
          </cell>
          <cell r="N2964">
            <v>0</v>
          </cell>
        </row>
        <row r="2965">
          <cell r="A2965" t="str">
            <v>608.107201</v>
          </cell>
          <cell r="N2965">
            <v>0</v>
          </cell>
        </row>
        <row r="2966">
          <cell r="A2966" t="str">
            <v>608.107202</v>
          </cell>
          <cell r="N2966">
            <v>0</v>
          </cell>
        </row>
        <row r="2967">
          <cell r="A2967" t="str">
            <v>608.107203</v>
          </cell>
          <cell r="N2967">
            <v>122</v>
          </cell>
        </row>
        <row r="2968">
          <cell r="A2968" t="str">
            <v>608.107205</v>
          </cell>
          <cell r="N2968">
            <v>0</v>
          </cell>
        </row>
        <row r="2969">
          <cell r="A2969" t="str">
            <v>608.107206</v>
          </cell>
          <cell r="N2969">
            <v>0</v>
          </cell>
        </row>
        <row r="2970">
          <cell r="A2970" t="str">
            <v>608.107404</v>
          </cell>
          <cell r="N2970">
            <v>77.531099118564143</v>
          </cell>
        </row>
        <row r="2971">
          <cell r="A2971" t="str">
            <v>608.107502</v>
          </cell>
          <cell r="N2971">
            <v>6629.2905987343474</v>
          </cell>
        </row>
        <row r="2972">
          <cell r="A2972" t="str">
            <v>608.107503</v>
          </cell>
          <cell r="N2972">
            <v>0</v>
          </cell>
        </row>
        <row r="2973">
          <cell r="A2973" t="str">
            <v>608.107602</v>
          </cell>
          <cell r="N2973">
            <v>0</v>
          </cell>
        </row>
        <row r="2974">
          <cell r="A2974" t="str">
            <v>608.107801</v>
          </cell>
          <cell r="N2974">
            <v>0</v>
          </cell>
        </row>
        <row r="2975">
          <cell r="A2975" t="str">
            <v>608.107804</v>
          </cell>
          <cell r="N2975">
            <v>-2453.3800000000024</v>
          </cell>
        </row>
        <row r="2976">
          <cell r="A2976" t="str">
            <v>608.107807</v>
          </cell>
          <cell r="N2976">
            <v>4440.7798895801816</v>
          </cell>
        </row>
        <row r="2977">
          <cell r="A2977" t="str">
            <v>608.107808</v>
          </cell>
          <cell r="N2977">
            <v>0</v>
          </cell>
        </row>
        <row r="2978">
          <cell r="A2978" t="str">
            <v>608.107809</v>
          </cell>
          <cell r="N2978">
            <v>1187.9497190334209</v>
          </cell>
        </row>
        <row r="2979">
          <cell r="A2979" t="str">
            <v>608.107901</v>
          </cell>
          <cell r="N2979">
            <v>1574.2046542004027</v>
          </cell>
        </row>
        <row r="2980">
          <cell r="A2980" t="str">
            <v>608.107902</v>
          </cell>
          <cell r="N2980">
            <v>501.74719377019841</v>
          </cell>
        </row>
        <row r="2981">
          <cell r="A2981" t="str">
            <v>609.101001</v>
          </cell>
          <cell r="N2981">
            <v>25571.655817962521</v>
          </cell>
        </row>
        <row r="2982">
          <cell r="A2982" t="str">
            <v>609.101002</v>
          </cell>
          <cell r="N2982">
            <v>13023.943633911391</v>
          </cell>
        </row>
        <row r="2983">
          <cell r="A2983" t="str">
            <v>609.101004</v>
          </cell>
          <cell r="N2983">
            <v>649.41167788000007</v>
          </cell>
        </row>
        <row r="2984">
          <cell r="A2984" t="str">
            <v>609.101005</v>
          </cell>
          <cell r="N2984">
            <v>1729.5380924399999</v>
          </cell>
        </row>
        <row r="2985">
          <cell r="A2985" t="str">
            <v>609.101007</v>
          </cell>
          <cell r="N2985">
            <v>716.8917041599999</v>
          </cell>
        </row>
        <row r="2986">
          <cell r="A2986" t="str">
            <v>609.101008</v>
          </cell>
          <cell r="N2986">
            <v>8365.9261622687718</v>
          </cell>
        </row>
        <row r="2987">
          <cell r="A2987" t="str">
            <v>609.101012</v>
          </cell>
          <cell r="N2987">
            <v>0</v>
          </cell>
        </row>
        <row r="2988">
          <cell r="A2988" t="str">
            <v>609.101013</v>
          </cell>
          <cell r="N2988">
            <v>10614.153513360205</v>
          </cell>
        </row>
        <row r="2989">
          <cell r="A2989" t="str">
            <v>609.101017</v>
          </cell>
          <cell r="N2989">
            <v>0</v>
          </cell>
        </row>
        <row r="2990">
          <cell r="A2990" t="str">
            <v>609.101020</v>
          </cell>
          <cell r="N2990">
            <v>10030.970699218182</v>
          </cell>
        </row>
        <row r="2991">
          <cell r="A2991" t="str">
            <v>609.101026</v>
          </cell>
          <cell r="N2991">
            <v>419.05380488999998</v>
          </cell>
        </row>
        <row r="2992">
          <cell r="A2992" t="str">
            <v>609.101108</v>
          </cell>
          <cell r="N2992">
            <v>12041.831110977322</v>
          </cell>
        </row>
        <row r="2993">
          <cell r="A2993" t="str">
            <v>609.101109</v>
          </cell>
          <cell r="N2993">
            <v>45026.17</v>
          </cell>
        </row>
        <row r="2994">
          <cell r="A2994" t="str">
            <v>609.101110</v>
          </cell>
          <cell r="N2994">
            <v>1061.975264584248</v>
          </cell>
        </row>
        <row r="2995">
          <cell r="A2995" t="str">
            <v>609.101111</v>
          </cell>
          <cell r="N2995">
            <v>106468.12060125353</v>
          </cell>
        </row>
        <row r="2996">
          <cell r="A2996" t="str">
            <v>609.101201</v>
          </cell>
          <cell r="N2996">
            <v>206.40865062999998</v>
          </cell>
        </row>
        <row r="2997">
          <cell r="A2997" t="str">
            <v>609.107101</v>
          </cell>
          <cell r="N2997">
            <v>155.26943397521973</v>
          </cell>
        </row>
        <row r="2998">
          <cell r="A2998" t="str">
            <v>609.107201</v>
          </cell>
          <cell r="N2998">
            <v>0</v>
          </cell>
        </row>
        <row r="2999">
          <cell r="A2999" t="str">
            <v>609.107204</v>
          </cell>
          <cell r="N2999">
            <v>3193.1872000000003</v>
          </cell>
        </row>
        <row r="3000">
          <cell r="A3000" t="str">
            <v>609.107403</v>
          </cell>
          <cell r="N3000">
            <v>0</v>
          </cell>
        </row>
        <row r="3001">
          <cell r="A3001" t="str">
            <v>609.107502</v>
          </cell>
          <cell r="N3001">
            <v>9151.9208021211216</v>
          </cell>
        </row>
        <row r="3002">
          <cell r="A3002" t="str">
            <v>609.107503</v>
          </cell>
          <cell r="N3002">
            <v>408.90139170094812</v>
          </cell>
        </row>
        <row r="3003">
          <cell r="A3003" t="str">
            <v>609.107504</v>
          </cell>
          <cell r="N3003">
            <v>13766.889173893282</v>
          </cell>
        </row>
        <row r="3004">
          <cell r="A3004" t="str">
            <v>609.107702</v>
          </cell>
          <cell r="N3004">
            <v>0</v>
          </cell>
        </row>
        <row r="3005">
          <cell r="A3005" t="str">
            <v>609.107803</v>
          </cell>
          <cell r="N3005">
            <v>0</v>
          </cell>
        </row>
        <row r="3006">
          <cell r="A3006" t="str">
            <v>609.107808</v>
          </cell>
          <cell r="N3006">
            <v>87.69841269841271</v>
          </cell>
        </row>
        <row r="3007">
          <cell r="A3007" t="str">
            <v>609.107809</v>
          </cell>
          <cell r="N3007">
            <v>244.44664833994267</v>
          </cell>
        </row>
        <row r="3008">
          <cell r="A3008" t="str">
            <v>609.107901</v>
          </cell>
          <cell r="N3008">
            <v>108.34330158917419</v>
          </cell>
        </row>
        <row r="3009">
          <cell r="A3009" t="str">
            <v>609.107902</v>
          </cell>
          <cell r="N3009">
            <v>0</v>
          </cell>
        </row>
        <row r="3010">
          <cell r="A3010" t="str">
            <v>610.101001</v>
          </cell>
          <cell r="N3010">
            <v>21907.578040685628</v>
          </cell>
        </row>
        <row r="3011">
          <cell r="A3011" t="str">
            <v>610.101002</v>
          </cell>
          <cell r="N3011">
            <v>10884.137963005676</v>
          </cell>
        </row>
        <row r="3012">
          <cell r="A3012" t="str">
            <v>610.101004</v>
          </cell>
          <cell r="N3012">
            <v>680.835836883497</v>
          </cell>
        </row>
        <row r="3013">
          <cell r="A3013" t="str">
            <v>610.101005</v>
          </cell>
          <cell r="N3013">
            <v>2437.71088689</v>
          </cell>
        </row>
        <row r="3014">
          <cell r="A3014" t="str">
            <v>610.101007</v>
          </cell>
          <cell r="N3014">
            <v>1234.0591014787979</v>
          </cell>
        </row>
        <row r="3015">
          <cell r="A3015" t="str">
            <v>610.101008</v>
          </cell>
          <cell r="N3015">
            <v>15256.251169899679</v>
          </cell>
        </row>
        <row r="3016">
          <cell r="A3016" t="str">
            <v>610.101017</v>
          </cell>
          <cell r="N3016">
            <v>112759.78847234944</v>
          </cell>
        </row>
        <row r="3017">
          <cell r="A3017" t="str">
            <v>610.101026</v>
          </cell>
          <cell r="N3017">
            <v>364.08847456999996</v>
          </cell>
        </row>
        <row r="3018">
          <cell r="A3018" t="str">
            <v>610.101114</v>
          </cell>
          <cell r="N3018">
            <v>7866.2031036415628</v>
          </cell>
        </row>
        <row r="3019">
          <cell r="A3019" t="str">
            <v>610.101117</v>
          </cell>
          <cell r="N3019">
            <v>0</v>
          </cell>
        </row>
        <row r="3020">
          <cell r="A3020" t="str">
            <v>610.101201</v>
          </cell>
          <cell r="N3020">
            <v>-27552.574903061672</v>
          </cell>
        </row>
        <row r="3021">
          <cell r="A3021" t="str">
            <v>610.102501</v>
          </cell>
          <cell r="N3021">
            <v>0</v>
          </cell>
        </row>
        <row r="3022">
          <cell r="A3022" t="str">
            <v>610.102701</v>
          </cell>
          <cell r="N3022">
            <v>0</v>
          </cell>
        </row>
        <row r="3023">
          <cell r="A3023" t="str">
            <v>610.103114</v>
          </cell>
          <cell r="N3023">
            <v>0</v>
          </cell>
        </row>
        <row r="3024">
          <cell r="A3024" t="str">
            <v>610.106103</v>
          </cell>
          <cell r="N3024">
            <v>0</v>
          </cell>
        </row>
        <row r="3025">
          <cell r="A3025" t="str">
            <v>610.107101</v>
          </cell>
          <cell r="N3025">
            <v>0</v>
          </cell>
        </row>
        <row r="3026">
          <cell r="A3026" t="str">
            <v>610.107502</v>
          </cell>
          <cell r="N3026">
            <v>1674.739207529155</v>
          </cell>
        </row>
        <row r="3027">
          <cell r="A3027" t="str">
            <v>610.107503</v>
          </cell>
          <cell r="N3027">
            <v>0</v>
          </cell>
        </row>
        <row r="3028">
          <cell r="A3028" t="str">
            <v>610.107504</v>
          </cell>
          <cell r="N3028">
            <v>1545.7178189765148</v>
          </cell>
        </row>
        <row r="3029">
          <cell r="A3029" t="str">
            <v>610.107602</v>
          </cell>
          <cell r="N3029">
            <v>0</v>
          </cell>
        </row>
        <row r="3030">
          <cell r="A3030" t="str">
            <v>610.107801</v>
          </cell>
          <cell r="N3030">
            <v>20426.68370045584</v>
          </cell>
        </row>
        <row r="3031">
          <cell r="A3031" t="str">
            <v>610.107807</v>
          </cell>
          <cell r="N3031">
            <v>28.530505512411136</v>
          </cell>
        </row>
        <row r="3032">
          <cell r="A3032" t="str">
            <v>610.107808</v>
          </cell>
          <cell r="N3032">
            <v>0</v>
          </cell>
        </row>
        <row r="3033">
          <cell r="A3033" t="str">
            <v>610.107901</v>
          </cell>
          <cell r="N3033">
            <v>395.73018228245826</v>
          </cell>
        </row>
        <row r="3034">
          <cell r="A3034" t="str">
            <v>610.107903</v>
          </cell>
          <cell r="N3034">
            <v>0</v>
          </cell>
        </row>
        <row r="3035">
          <cell r="A3035" t="str">
            <v>611.101001</v>
          </cell>
          <cell r="N3035">
            <v>182914.41638469894</v>
          </cell>
        </row>
        <row r="3036">
          <cell r="A3036" t="str">
            <v>611.101002</v>
          </cell>
          <cell r="N3036">
            <v>128668.92581962256</v>
          </cell>
        </row>
        <row r="3037">
          <cell r="A3037" t="str">
            <v>611.101004</v>
          </cell>
          <cell r="N3037">
            <v>55143.513260337655</v>
          </cell>
        </row>
        <row r="3038">
          <cell r="A3038" t="str">
            <v>611.101005</v>
          </cell>
          <cell r="N3038">
            <v>34051.775678670005</v>
          </cell>
        </row>
        <row r="3039">
          <cell r="A3039" t="str">
            <v>611.101006</v>
          </cell>
          <cell r="N3039">
            <v>0</v>
          </cell>
        </row>
        <row r="3040">
          <cell r="A3040" t="str">
            <v>611.101007</v>
          </cell>
          <cell r="N3040">
            <v>4935.8298116577116</v>
          </cell>
        </row>
        <row r="3041">
          <cell r="A3041" t="str">
            <v>611.101008</v>
          </cell>
          <cell r="N3041">
            <v>86526.671391610536</v>
          </cell>
        </row>
        <row r="3042">
          <cell r="A3042" t="str">
            <v>611.101012</v>
          </cell>
          <cell r="N3042">
            <v>0</v>
          </cell>
        </row>
        <row r="3043">
          <cell r="A3043" t="str">
            <v>611.101021</v>
          </cell>
          <cell r="N3043">
            <v>0</v>
          </cell>
        </row>
        <row r="3044">
          <cell r="A3044" t="str">
            <v>611.101026</v>
          </cell>
          <cell r="N3044">
            <v>3891.9485369899999</v>
          </cell>
        </row>
        <row r="3045">
          <cell r="A3045" t="str">
            <v>611.101101</v>
          </cell>
          <cell r="N3045">
            <v>0</v>
          </cell>
        </row>
        <row r="3046">
          <cell r="A3046" t="str">
            <v>611.101117</v>
          </cell>
          <cell r="N3046">
            <v>0</v>
          </cell>
        </row>
        <row r="3047">
          <cell r="A3047" t="str">
            <v>611.101201</v>
          </cell>
          <cell r="N3047">
            <v>73771.198783684507</v>
          </cell>
        </row>
        <row r="3048">
          <cell r="A3048" t="str">
            <v>611.101202</v>
          </cell>
          <cell r="N3048">
            <v>0</v>
          </cell>
        </row>
        <row r="3049">
          <cell r="A3049" t="str">
            <v>611.101203</v>
          </cell>
          <cell r="N3049">
            <v>95.096397229999994</v>
          </cell>
        </row>
        <row r="3050">
          <cell r="A3050" t="str">
            <v>611.101303</v>
          </cell>
          <cell r="N3050">
            <v>-16.322707546286178</v>
          </cell>
        </row>
        <row r="3051">
          <cell r="A3051" t="str">
            <v>611.102301</v>
          </cell>
          <cell r="N3051">
            <v>47.306176089999994</v>
          </cell>
        </row>
        <row r="3052">
          <cell r="A3052" t="str">
            <v>611.102302</v>
          </cell>
          <cell r="N3052">
            <v>586.98038804999999</v>
          </cell>
        </row>
        <row r="3053">
          <cell r="A3053" t="str">
            <v>611.102501</v>
          </cell>
          <cell r="N3053">
            <v>4655.5590273058424</v>
          </cell>
        </row>
        <row r="3054">
          <cell r="A3054" t="str">
            <v>611.102602</v>
          </cell>
          <cell r="N3054">
            <v>0</v>
          </cell>
        </row>
        <row r="3055">
          <cell r="A3055" t="str">
            <v>611.102701</v>
          </cell>
          <cell r="N3055">
            <v>217.72552837793972</v>
          </cell>
        </row>
        <row r="3056">
          <cell r="A3056" t="str">
            <v>611.102702</v>
          </cell>
          <cell r="N3056">
            <v>423.37517785026188</v>
          </cell>
        </row>
        <row r="3057">
          <cell r="A3057" t="str">
            <v>611.102703</v>
          </cell>
          <cell r="N3057">
            <v>0</v>
          </cell>
        </row>
        <row r="3058">
          <cell r="A3058" t="str">
            <v>611.103002</v>
          </cell>
          <cell r="N3058">
            <v>12.973197374224851</v>
          </cell>
        </row>
        <row r="3059">
          <cell r="A3059" t="str">
            <v>611.103103</v>
          </cell>
          <cell r="N3059">
            <v>86.251444129999996</v>
          </cell>
        </row>
        <row r="3060">
          <cell r="A3060" t="str">
            <v>611.103111</v>
          </cell>
          <cell r="N3060">
            <v>111.61074782692125</v>
          </cell>
        </row>
        <row r="3061">
          <cell r="A3061" t="str">
            <v>611.103112</v>
          </cell>
          <cell r="N3061">
            <v>0</v>
          </cell>
        </row>
        <row r="3062">
          <cell r="A3062" t="str">
            <v>611.103115</v>
          </cell>
          <cell r="N3062">
            <v>126.98246204492187</v>
          </cell>
        </row>
        <row r="3063">
          <cell r="A3063" t="str">
            <v>611.103205</v>
          </cell>
          <cell r="N3063">
            <v>129.42300796508789</v>
          </cell>
        </row>
        <row r="3064">
          <cell r="A3064" t="str">
            <v>611.103603</v>
          </cell>
          <cell r="N3064">
            <v>2450.480836412657</v>
          </cell>
        </row>
        <row r="3065">
          <cell r="A3065" t="str">
            <v>611.103703</v>
          </cell>
          <cell r="N3065">
            <v>0</v>
          </cell>
        </row>
        <row r="3066">
          <cell r="A3066" t="str">
            <v>611.104101</v>
          </cell>
          <cell r="N3066">
            <v>50.632213770000007</v>
          </cell>
        </row>
        <row r="3067">
          <cell r="A3067" t="str">
            <v>611.106102</v>
          </cell>
          <cell r="N3067">
            <v>0</v>
          </cell>
        </row>
        <row r="3068">
          <cell r="A3068" t="str">
            <v>611.106104</v>
          </cell>
          <cell r="N3068">
            <v>296.65606303999999</v>
          </cell>
        </row>
        <row r="3069">
          <cell r="A3069" t="str">
            <v>611.107101</v>
          </cell>
          <cell r="N3069">
            <v>86.289383714988574</v>
          </cell>
        </row>
        <row r="3070">
          <cell r="A3070" t="str">
            <v>611.107102</v>
          </cell>
          <cell r="N3070">
            <v>26.448659185222606</v>
          </cell>
        </row>
        <row r="3071">
          <cell r="A3071" t="str">
            <v>611.107201</v>
          </cell>
          <cell r="N3071">
            <v>131.64416367583848</v>
          </cell>
        </row>
        <row r="3072">
          <cell r="A3072" t="str">
            <v>611.107203</v>
          </cell>
          <cell r="N3072">
            <v>81573.694062663184</v>
          </cell>
        </row>
        <row r="3073">
          <cell r="A3073" t="str">
            <v>611.107402</v>
          </cell>
          <cell r="N3073">
            <v>0</v>
          </cell>
        </row>
        <row r="3074">
          <cell r="A3074" t="str">
            <v>611.107404</v>
          </cell>
          <cell r="N3074">
            <v>0</v>
          </cell>
        </row>
        <row r="3075">
          <cell r="A3075" t="str">
            <v>611.107502</v>
          </cell>
          <cell r="N3075">
            <v>2459.7519654027014</v>
          </cell>
        </row>
        <row r="3076">
          <cell r="A3076" t="str">
            <v>611.107503</v>
          </cell>
          <cell r="N3076">
            <v>0</v>
          </cell>
        </row>
        <row r="3077">
          <cell r="A3077" t="str">
            <v>611.107504</v>
          </cell>
          <cell r="N3077">
            <v>263.99</v>
          </cell>
        </row>
        <row r="3078">
          <cell r="A3078" t="str">
            <v>611.107701</v>
          </cell>
          <cell r="N3078">
            <v>0</v>
          </cell>
        </row>
        <row r="3079">
          <cell r="A3079" t="str">
            <v>611.107803</v>
          </cell>
          <cell r="N3079">
            <v>1669.7936004439396</v>
          </cell>
        </row>
        <row r="3080">
          <cell r="A3080" t="str">
            <v>611.107804</v>
          </cell>
          <cell r="N3080">
            <v>0</v>
          </cell>
        </row>
        <row r="3081">
          <cell r="A3081" t="str">
            <v>611.107807</v>
          </cell>
          <cell r="N3081">
            <v>864.4723339790711</v>
          </cell>
        </row>
        <row r="3082">
          <cell r="A3082" t="str">
            <v>611.107808</v>
          </cell>
          <cell r="N3082">
            <v>0</v>
          </cell>
        </row>
        <row r="3083">
          <cell r="A3083" t="str">
            <v>611.107809</v>
          </cell>
          <cell r="N3083">
            <v>4.20499343</v>
          </cell>
        </row>
        <row r="3084">
          <cell r="A3084" t="str">
            <v>611.107901</v>
          </cell>
          <cell r="N3084">
            <v>363.99476553443748</v>
          </cell>
        </row>
        <row r="3085">
          <cell r="A3085" t="str">
            <v>611.107902</v>
          </cell>
          <cell r="N3085">
            <v>8034.5689515558815</v>
          </cell>
        </row>
        <row r="3086">
          <cell r="A3086" t="str">
            <v>611.107903</v>
          </cell>
          <cell r="N3086">
            <v>221.97794469121021</v>
          </cell>
        </row>
        <row r="3087">
          <cell r="A3087" t="str">
            <v>611.108000</v>
          </cell>
          <cell r="N3087">
            <v>0</v>
          </cell>
        </row>
        <row r="3088">
          <cell r="A3088" t="str">
            <v>612.101001</v>
          </cell>
          <cell r="N3088">
            <v>25102.558129490892</v>
          </cell>
        </row>
        <row r="3089">
          <cell r="A3089" t="str">
            <v>612.101002</v>
          </cell>
          <cell r="N3089">
            <v>2345.0035374537811</v>
          </cell>
        </row>
        <row r="3090">
          <cell r="A3090" t="str">
            <v>612.101004</v>
          </cell>
          <cell r="N3090">
            <v>348.01144523948005</v>
          </cell>
        </row>
        <row r="3091">
          <cell r="A3091" t="str">
            <v>612.101005</v>
          </cell>
          <cell r="N3091">
            <v>1175.9872672399999</v>
          </cell>
        </row>
        <row r="3092">
          <cell r="A3092" t="str">
            <v>612.101006</v>
          </cell>
          <cell r="N3092">
            <v>0</v>
          </cell>
        </row>
        <row r="3093">
          <cell r="A3093" t="str">
            <v>612.101007</v>
          </cell>
          <cell r="N3093">
            <v>3991.7777777800002</v>
          </cell>
        </row>
        <row r="3094">
          <cell r="A3094" t="str">
            <v>612.101008</v>
          </cell>
          <cell r="N3094">
            <v>6791.247886323521</v>
          </cell>
        </row>
        <row r="3095">
          <cell r="A3095" t="str">
            <v>612.101026</v>
          </cell>
          <cell r="N3095">
            <v>321.13594970999998</v>
          </cell>
        </row>
        <row r="3096">
          <cell r="A3096" t="str">
            <v>612.102302</v>
          </cell>
          <cell r="N3096">
            <v>290.04967358485351</v>
          </cell>
        </row>
        <row r="3097">
          <cell r="A3097" t="str">
            <v>612.102702</v>
          </cell>
          <cell r="N3097">
            <v>839.60777908330749</v>
          </cell>
        </row>
        <row r="3098">
          <cell r="A3098" t="str">
            <v>612.107502</v>
          </cell>
          <cell r="N3098">
            <v>693.60694499036845</v>
          </cell>
        </row>
        <row r="3099">
          <cell r="A3099" t="str">
            <v>612.107601</v>
          </cell>
          <cell r="N3099">
            <v>0</v>
          </cell>
        </row>
        <row r="3100">
          <cell r="A3100" t="str">
            <v>612.107808</v>
          </cell>
          <cell r="N3100">
            <v>145.94328118107987</v>
          </cell>
        </row>
        <row r="3101">
          <cell r="A3101" t="str">
            <v>612.107901</v>
          </cell>
          <cell r="N3101">
            <v>0</v>
          </cell>
        </row>
        <row r="3102">
          <cell r="A3102" t="str">
            <v>612.107902</v>
          </cell>
          <cell r="N3102">
            <v>0</v>
          </cell>
        </row>
        <row r="3103">
          <cell r="A3103" t="str">
            <v>701.104202</v>
          </cell>
          <cell r="N3103">
            <v>363056.53</v>
          </cell>
        </row>
        <row r="3104">
          <cell r="A3104" t="str">
            <v>701.105101</v>
          </cell>
          <cell r="N3104">
            <v>4061417.5553999995</v>
          </cell>
        </row>
        <row r="3105">
          <cell r="A3105" t="str">
            <v>701.105102</v>
          </cell>
          <cell r="N3105">
            <v>18791097.237</v>
          </cell>
        </row>
        <row r="3106">
          <cell r="A3106" t="str">
            <v>701.105103</v>
          </cell>
          <cell r="N3106">
            <v>0</v>
          </cell>
        </row>
        <row r="3107">
          <cell r="A3107" t="str">
            <v>701.105104</v>
          </cell>
          <cell r="N3107">
            <v>3123261.5261000004</v>
          </cell>
        </row>
        <row r="3108">
          <cell r="A3108" t="str">
            <v>701.105105</v>
          </cell>
          <cell r="N3108">
            <v>0</v>
          </cell>
        </row>
        <row r="3109">
          <cell r="A3109" t="str">
            <v>701.109904</v>
          </cell>
          <cell r="N3109">
            <v>-4270628.0699999994</v>
          </cell>
        </row>
        <row r="3110">
          <cell r="A3110" t="str">
            <v>701.109912</v>
          </cell>
          <cell r="N3110">
            <v>0</v>
          </cell>
        </row>
        <row r="3111">
          <cell r="A3111" t="str">
            <v>801.101001</v>
          </cell>
          <cell r="N3111">
            <v>24214.176102932401</v>
          </cell>
        </row>
        <row r="3112">
          <cell r="A3112" t="str">
            <v>801.101002</v>
          </cell>
          <cell r="N3112">
            <v>212401.89577937225</v>
          </cell>
        </row>
        <row r="3113">
          <cell r="A3113" t="str">
            <v>801.101004</v>
          </cell>
          <cell r="N3113">
            <v>3320.0110158311209</v>
          </cell>
        </row>
        <row r="3114">
          <cell r="A3114" t="str">
            <v>801.101005</v>
          </cell>
          <cell r="N3114">
            <v>-10314.738515149998</v>
          </cell>
        </row>
        <row r="3115">
          <cell r="A3115" t="str">
            <v>801.101007</v>
          </cell>
          <cell r="N3115">
            <v>1514.7630082413616</v>
          </cell>
        </row>
        <row r="3116">
          <cell r="A3116" t="str">
            <v>801.101008</v>
          </cell>
          <cell r="N3116">
            <v>9458.6909342196777</v>
          </cell>
        </row>
        <row r="3117">
          <cell r="A3117" t="str">
            <v>801.101026</v>
          </cell>
          <cell r="N3117">
            <v>6697.0086687599996</v>
          </cell>
        </row>
        <row r="3118">
          <cell r="A3118" t="str">
            <v>801.101101</v>
          </cell>
          <cell r="N3118">
            <v>2146228.5602000002</v>
          </cell>
        </row>
        <row r="3119">
          <cell r="A3119" t="str">
            <v>801.101102</v>
          </cell>
          <cell r="N3119">
            <v>758210.18030000012</v>
          </cell>
        </row>
        <row r="3120">
          <cell r="A3120" t="str">
            <v>801.101103</v>
          </cell>
          <cell r="N3120">
            <v>181149.34081281</v>
          </cell>
        </row>
        <row r="3121">
          <cell r="A3121" t="str">
            <v>801.101104</v>
          </cell>
          <cell r="N3121">
            <v>353416.69770000008</v>
          </cell>
        </row>
        <row r="3122">
          <cell r="A3122" t="str">
            <v>801.101110</v>
          </cell>
          <cell r="N3122">
            <v>0</v>
          </cell>
        </row>
        <row r="3123">
          <cell r="A3123" t="str">
            <v>801.101113</v>
          </cell>
          <cell r="N3123">
            <v>0</v>
          </cell>
        </row>
        <row r="3124">
          <cell r="A3124" t="str">
            <v>801.101114</v>
          </cell>
          <cell r="N3124">
            <v>0</v>
          </cell>
        </row>
        <row r="3125">
          <cell r="A3125" t="str">
            <v>801.101201</v>
          </cell>
          <cell r="N3125">
            <v>185.64341473460274</v>
          </cell>
        </row>
        <row r="3126">
          <cell r="A3126" t="str">
            <v>801.101202</v>
          </cell>
          <cell r="N3126">
            <v>0</v>
          </cell>
        </row>
        <row r="3127">
          <cell r="A3127" t="str">
            <v>801.101203</v>
          </cell>
          <cell r="N3127">
            <v>0</v>
          </cell>
        </row>
        <row r="3128">
          <cell r="A3128" t="str">
            <v>801.101401</v>
          </cell>
          <cell r="N3128">
            <v>-1871243.8800000001</v>
          </cell>
        </row>
        <row r="3129">
          <cell r="A3129" t="str">
            <v>801.102103</v>
          </cell>
          <cell r="N3129">
            <v>0</v>
          </cell>
        </row>
        <row r="3130">
          <cell r="A3130" t="str">
            <v>801.102104</v>
          </cell>
          <cell r="N3130">
            <v>1010.8396565465615</v>
          </cell>
        </row>
        <row r="3131">
          <cell r="A3131" t="str">
            <v>801.102204</v>
          </cell>
          <cell r="N3131">
            <v>0</v>
          </cell>
        </row>
        <row r="3132">
          <cell r="A3132" t="str">
            <v>801.102226</v>
          </cell>
          <cell r="N3132">
            <v>581.75200653076172</v>
          </cell>
        </row>
        <row r="3133">
          <cell r="A3133" t="str">
            <v>801.102301</v>
          </cell>
          <cell r="N3133">
            <v>0</v>
          </cell>
        </row>
        <row r="3134">
          <cell r="A3134" t="str">
            <v>801.102302</v>
          </cell>
          <cell r="N3134">
            <v>0</v>
          </cell>
        </row>
        <row r="3135">
          <cell r="A3135" t="str">
            <v>801.102303</v>
          </cell>
          <cell r="N3135">
            <v>3936.9079761505127</v>
          </cell>
        </row>
        <row r="3136">
          <cell r="A3136" t="str">
            <v>801.102501</v>
          </cell>
          <cell r="N3136">
            <v>4756.7644750701402</v>
          </cell>
        </row>
        <row r="3137">
          <cell r="A3137" t="str">
            <v>801.102601</v>
          </cell>
          <cell r="N3137">
            <v>104.64898681640625</v>
          </cell>
        </row>
        <row r="3138">
          <cell r="A3138" t="str">
            <v>801.102602</v>
          </cell>
          <cell r="N3138">
            <v>1757.99658203125</v>
          </cell>
        </row>
        <row r="3139">
          <cell r="A3139" t="str">
            <v>801.102604</v>
          </cell>
          <cell r="N3139">
            <v>1411.7330474853516</v>
          </cell>
        </row>
        <row r="3140">
          <cell r="A3140" t="str">
            <v>801.102605</v>
          </cell>
          <cell r="N3140">
            <v>2156496.299026995</v>
          </cell>
        </row>
        <row r="3141">
          <cell r="A3141" t="str">
            <v>801.102701</v>
          </cell>
          <cell r="N3141">
            <v>2348.7999321818352</v>
          </cell>
        </row>
        <row r="3142">
          <cell r="A3142" t="str">
            <v>801.102702</v>
          </cell>
          <cell r="N3142">
            <v>6561.7090357244015</v>
          </cell>
        </row>
        <row r="3143">
          <cell r="A3143" t="str">
            <v>801.102903</v>
          </cell>
          <cell r="N3143">
            <v>0</v>
          </cell>
        </row>
        <row r="3144">
          <cell r="A3144" t="str">
            <v>801.103001</v>
          </cell>
          <cell r="N3144">
            <v>15782</v>
          </cell>
        </row>
        <row r="3145">
          <cell r="A3145" t="str">
            <v>801.103002</v>
          </cell>
          <cell r="N3145">
            <v>207633.08480000004</v>
          </cell>
        </row>
        <row r="3146">
          <cell r="A3146" t="str">
            <v>801.103101</v>
          </cell>
          <cell r="N3146">
            <v>5446.3214268684387</v>
          </cell>
        </row>
        <row r="3147">
          <cell r="A3147" t="str">
            <v>801.103102</v>
          </cell>
          <cell r="N3147">
            <v>1595.499109422788</v>
          </cell>
        </row>
        <row r="3148">
          <cell r="A3148" t="str">
            <v>801.103103</v>
          </cell>
          <cell r="N3148">
            <v>23046.155705168843</v>
          </cell>
        </row>
        <row r="3149">
          <cell r="A3149" t="str">
            <v>801.103104</v>
          </cell>
          <cell r="N3149">
            <v>33.408962249755859</v>
          </cell>
        </row>
        <row r="3150">
          <cell r="A3150" t="str">
            <v>801.103107</v>
          </cell>
          <cell r="N3150">
            <v>1287.5598449707031</v>
          </cell>
        </row>
        <row r="3151">
          <cell r="A3151" t="str">
            <v>801.103108</v>
          </cell>
          <cell r="N3151">
            <v>0</v>
          </cell>
        </row>
        <row r="3152">
          <cell r="A3152" t="str">
            <v>801.103109</v>
          </cell>
          <cell r="N3152">
            <v>916.51823806762695</v>
          </cell>
        </row>
        <row r="3153">
          <cell r="A3153" t="str">
            <v>801.103110</v>
          </cell>
          <cell r="N3153">
            <v>2569.3577457666397</v>
          </cell>
        </row>
        <row r="3154">
          <cell r="A3154" t="str">
            <v>801.103111</v>
          </cell>
          <cell r="N3154">
            <v>36.804132774472237</v>
          </cell>
        </row>
        <row r="3155">
          <cell r="A3155" t="str">
            <v>801.103112</v>
          </cell>
          <cell r="N3155">
            <v>4010.0269603729248</v>
          </cell>
        </row>
        <row r="3156">
          <cell r="A3156" t="str">
            <v>801.103115</v>
          </cell>
          <cell r="N3156">
            <v>-1451.9064113497734</v>
          </cell>
        </row>
        <row r="3157">
          <cell r="A3157" t="str">
            <v>801.103201</v>
          </cell>
          <cell r="N3157">
            <v>32350.274048339841</v>
          </cell>
        </row>
        <row r="3158">
          <cell r="A3158" t="str">
            <v>801.103202</v>
          </cell>
          <cell r="N3158">
            <v>1987.3712026481628</v>
          </cell>
        </row>
        <row r="3159">
          <cell r="A3159" t="str">
            <v>801.103203</v>
          </cell>
          <cell r="N3159">
            <v>530.56622695922852</v>
          </cell>
        </row>
        <row r="3160">
          <cell r="A3160" t="str">
            <v>801.103205</v>
          </cell>
          <cell r="N3160">
            <v>4300.6596743038172</v>
          </cell>
        </row>
        <row r="3161">
          <cell r="A3161" t="str">
            <v>801.103301</v>
          </cell>
          <cell r="N3161">
            <v>2863.8283805847168</v>
          </cell>
        </row>
        <row r="3162">
          <cell r="A3162" t="str">
            <v>801.103402</v>
          </cell>
          <cell r="N3162">
            <v>0</v>
          </cell>
        </row>
        <row r="3163">
          <cell r="A3163" t="str">
            <v>801.103500</v>
          </cell>
          <cell r="N3163">
            <v>224733.03460000001</v>
          </cell>
        </row>
        <row r="3164">
          <cell r="A3164" t="str">
            <v>801.103603</v>
          </cell>
          <cell r="N3164">
            <v>0</v>
          </cell>
        </row>
        <row r="3165">
          <cell r="A3165" t="str">
            <v>801.106103</v>
          </cell>
          <cell r="N3165">
            <v>6932.9408371448517</v>
          </cell>
        </row>
        <row r="3166">
          <cell r="A3166" t="str">
            <v>801.106104</v>
          </cell>
          <cell r="N3166">
            <v>0</v>
          </cell>
        </row>
        <row r="3167">
          <cell r="A3167" t="str">
            <v>801.107101</v>
          </cell>
          <cell r="N3167">
            <v>386.23705942066817</v>
          </cell>
        </row>
        <row r="3168">
          <cell r="A3168" t="str">
            <v>801.107102</v>
          </cell>
          <cell r="N3168">
            <v>0</v>
          </cell>
        </row>
        <row r="3169">
          <cell r="A3169" t="str">
            <v>801.107202</v>
          </cell>
          <cell r="N3169">
            <v>0</v>
          </cell>
        </row>
        <row r="3170">
          <cell r="A3170" t="str">
            <v>801.107204</v>
          </cell>
          <cell r="N3170">
            <v>2160</v>
          </cell>
        </row>
        <row r="3171">
          <cell r="A3171" t="str">
            <v>801.107205</v>
          </cell>
          <cell r="N3171">
            <v>183.94332443398011</v>
          </cell>
        </row>
        <row r="3172">
          <cell r="A3172" t="str">
            <v>801.107206</v>
          </cell>
          <cell r="N3172">
            <v>0</v>
          </cell>
        </row>
        <row r="3173">
          <cell r="A3173" t="str">
            <v>801.107400</v>
          </cell>
          <cell r="N3173">
            <v>0</v>
          </cell>
        </row>
        <row r="3174">
          <cell r="A3174" t="str">
            <v>801.107404</v>
          </cell>
          <cell r="N3174">
            <v>66933.288853505263</v>
          </cell>
        </row>
        <row r="3175">
          <cell r="A3175" t="str">
            <v>801.107405</v>
          </cell>
          <cell r="N3175">
            <v>0</v>
          </cell>
        </row>
        <row r="3176">
          <cell r="A3176" t="str">
            <v>801.107501</v>
          </cell>
          <cell r="N3176">
            <v>0</v>
          </cell>
        </row>
        <row r="3177">
          <cell r="A3177" t="str">
            <v>801.107502</v>
          </cell>
          <cell r="N3177">
            <v>344509.11776879639</v>
          </cell>
        </row>
        <row r="3178">
          <cell r="A3178" t="str">
            <v>801.107504</v>
          </cell>
          <cell r="N3178">
            <v>368</v>
          </cell>
        </row>
        <row r="3179">
          <cell r="A3179" t="str">
            <v>801.107505</v>
          </cell>
          <cell r="N3179">
            <v>0</v>
          </cell>
        </row>
        <row r="3180">
          <cell r="A3180" t="str">
            <v>801.107807</v>
          </cell>
          <cell r="N3180">
            <v>0</v>
          </cell>
        </row>
        <row r="3181">
          <cell r="A3181" t="str">
            <v>801.107808</v>
          </cell>
          <cell r="N3181">
            <v>0</v>
          </cell>
        </row>
        <row r="3182">
          <cell r="A3182" t="str">
            <v>801.107901</v>
          </cell>
          <cell r="N3182">
            <v>51</v>
          </cell>
        </row>
        <row r="3183">
          <cell r="A3183" t="str">
            <v>801.107902</v>
          </cell>
          <cell r="N3183">
            <v>0</v>
          </cell>
        </row>
        <row r="3184">
          <cell r="A3184" t="str">
            <v>801.107905</v>
          </cell>
          <cell r="N3184">
            <v>0</v>
          </cell>
        </row>
        <row r="3185">
          <cell r="A3185" t="str">
            <v>801.107906</v>
          </cell>
          <cell r="N3185">
            <v>115276.58966262465</v>
          </cell>
        </row>
        <row r="3186">
          <cell r="A3186" t="str">
            <v>801.108000</v>
          </cell>
          <cell r="N3186">
            <v>67035.850000000006</v>
          </cell>
        </row>
        <row r="3187">
          <cell r="A3187" t="str">
            <v>801.109902</v>
          </cell>
          <cell r="N3187">
            <v>16356.939999999999</v>
          </cell>
        </row>
        <row r="3188">
          <cell r="A3188" t="str">
            <v>801.109905</v>
          </cell>
          <cell r="N3188">
            <v>0</v>
          </cell>
        </row>
        <row r="3189">
          <cell r="A3189" t="str">
            <v>801.109910</v>
          </cell>
          <cell r="N3189">
            <v>18.21</v>
          </cell>
        </row>
        <row r="3190">
          <cell r="A3190" t="str">
            <v>801.109912</v>
          </cell>
          <cell r="N3190">
            <v>-5142088.49</v>
          </cell>
        </row>
        <row r="3191">
          <cell r="A3191" t="str">
            <v>801.201001</v>
          </cell>
          <cell r="N3191">
            <v>90603.697480798597</v>
          </cell>
        </row>
        <row r="3192">
          <cell r="A3192" t="str">
            <v>801.201002</v>
          </cell>
          <cell r="N3192">
            <v>201010.71253280313</v>
          </cell>
        </row>
        <row r="3193">
          <cell r="A3193" t="str">
            <v>801.201004</v>
          </cell>
          <cell r="N3193">
            <v>23680.366013416231</v>
          </cell>
        </row>
        <row r="3194">
          <cell r="A3194" t="str">
            <v>801.201005</v>
          </cell>
          <cell r="N3194">
            <v>4667.7377921999996</v>
          </cell>
        </row>
        <row r="3195">
          <cell r="A3195" t="str">
            <v>801.201006</v>
          </cell>
          <cell r="N3195">
            <v>0</v>
          </cell>
        </row>
        <row r="3196">
          <cell r="A3196" t="str">
            <v>801.201007</v>
          </cell>
          <cell r="N3196">
            <v>5381.6882722999999</v>
          </cell>
        </row>
        <row r="3197">
          <cell r="A3197" t="str">
            <v>801.201008</v>
          </cell>
          <cell r="N3197">
            <v>38919.311941288652</v>
          </cell>
        </row>
        <row r="3198">
          <cell r="A3198" t="str">
            <v>801.201026</v>
          </cell>
          <cell r="N3198">
            <v>1886.6917860000001</v>
          </cell>
        </row>
        <row r="3199">
          <cell r="A3199" t="str">
            <v>801.201101</v>
          </cell>
          <cell r="N3199">
            <v>0</v>
          </cell>
        </row>
        <row r="3200">
          <cell r="A3200" t="str">
            <v>801.201114</v>
          </cell>
          <cell r="N3200">
            <v>0</v>
          </cell>
        </row>
        <row r="3201">
          <cell r="A3201" t="str">
            <v>801.201201</v>
          </cell>
          <cell r="N3201">
            <v>452382.15203242336</v>
          </cell>
        </row>
        <row r="3202">
          <cell r="A3202" t="str">
            <v>801.201202</v>
          </cell>
          <cell r="N3202">
            <v>3749.9552735756079</v>
          </cell>
        </row>
        <row r="3203">
          <cell r="A3203" t="str">
            <v>801.201203</v>
          </cell>
          <cell r="N3203">
            <v>36721.142800000001</v>
          </cell>
        </row>
        <row r="3204">
          <cell r="A3204" t="str">
            <v>801.201401</v>
          </cell>
          <cell r="N3204">
            <v>6528.3743000000004</v>
          </cell>
        </row>
        <row r="3205">
          <cell r="A3205" t="str">
            <v>801.202101</v>
          </cell>
          <cell r="N3205">
            <v>0</v>
          </cell>
        </row>
        <row r="3206">
          <cell r="A3206" t="str">
            <v>801.202103</v>
          </cell>
          <cell r="N3206">
            <v>963.36</v>
          </cell>
        </row>
        <row r="3207">
          <cell r="A3207" t="str">
            <v>801.202104</v>
          </cell>
          <cell r="N3207">
            <v>1454.8055261334973</v>
          </cell>
        </row>
        <row r="3208">
          <cell r="A3208" t="str">
            <v>801.202226</v>
          </cell>
          <cell r="N3208">
            <v>0</v>
          </cell>
        </row>
        <row r="3209">
          <cell r="A3209" t="str">
            <v>801.202301</v>
          </cell>
          <cell r="N3209">
            <v>216886.82327301026</v>
          </cell>
        </row>
        <row r="3210">
          <cell r="A3210" t="str">
            <v>801.202302</v>
          </cell>
          <cell r="N3210">
            <v>126546.6213684082</v>
          </cell>
        </row>
        <row r="3211">
          <cell r="A3211" t="str">
            <v>801.202303</v>
          </cell>
          <cell r="N3211">
            <v>517.67694664001465</v>
          </cell>
        </row>
        <row r="3212">
          <cell r="A3212" t="str">
            <v>801.202501</v>
          </cell>
          <cell r="N3212">
            <v>97618.990494548387</v>
          </cell>
        </row>
        <row r="3213">
          <cell r="A3213" t="str">
            <v>801.202601</v>
          </cell>
          <cell r="N3213">
            <v>442.17916870117187</v>
          </cell>
        </row>
        <row r="3214">
          <cell r="A3214" t="str">
            <v>801.202602</v>
          </cell>
          <cell r="N3214">
            <v>769.50675964355469</v>
          </cell>
        </row>
        <row r="3215">
          <cell r="A3215" t="str">
            <v>801.202603</v>
          </cell>
          <cell r="N3215">
            <v>0</v>
          </cell>
        </row>
        <row r="3216">
          <cell r="A3216" t="str">
            <v>801.202604</v>
          </cell>
          <cell r="N3216">
            <v>1461.37109375</v>
          </cell>
        </row>
        <row r="3217">
          <cell r="A3217" t="str">
            <v>801.202605</v>
          </cell>
          <cell r="N3217">
            <v>126454.55818069304</v>
          </cell>
        </row>
        <row r="3218">
          <cell r="A3218" t="str">
            <v>801.202701</v>
          </cell>
          <cell r="N3218">
            <v>4059.1385624408722</v>
          </cell>
        </row>
        <row r="3219">
          <cell r="A3219" t="str">
            <v>801.202702</v>
          </cell>
          <cell r="N3219">
            <v>28720.961042284966</v>
          </cell>
        </row>
        <row r="3220">
          <cell r="A3220" t="str">
            <v>801.202802</v>
          </cell>
          <cell r="N3220">
            <v>0</v>
          </cell>
        </row>
        <row r="3221">
          <cell r="A3221" t="str">
            <v>801.202902</v>
          </cell>
          <cell r="N3221">
            <v>56.37037467956543</v>
          </cell>
        </row>
        <row r="3222">
          <cell r="A3222" t="str">
            <v>801.202903</v>
          </cell>
          <cell r="N3222">
            <v>4663.5339627575395</v>
          </cell>
        </row>
        <row r="3223">
          <cell r="A3223" t="str">
            <v>801.203001</v>
          </cell>
          <cell r="N3223">
            <v>450</v>
          </cell>
        </row>
        <row r="3224">
          <cell r="A3224" t="str">
            <v>801.203101</v>
          </cell>
          <cell r="N3224">
            <v>2619.8138523101807</v>
          </cell>
        </row>
        <row r="3225">
          <cell r="A3225" t="str">
            <v>801.203102</v>
          </cell>
          <cell r="N3225">
            <v>560.6087539345026</v>
          </cell>
        </row>
        <row r="3226">
          <cell r="A3226" t="str">
            <v>801.203103</v>
          </cell>
          <cell r="N3226">
            <v>15626.358671009541</v>
          </cell>
        </row>
        <row r="3227">
          <cell r="A3227" t="str">
            <v>801.203104</v>
          </cell>
          <cell r="N3227">
            <v>0.45679000020027161</v>
          </cell>
        </row>
        <row r="3228">
          <cell r="A3228" t="str">
            <v>801.203107</v>
          </cell>
          <cell r="N3228">
            <v>0</v>
          </cell>
        </row>
        <row r="3229">
          <cell r="A3229" t="str">
            <v>801.203108</v>
          </cell>
          <cell r="N3229">
            <v>41.66159200668335</v>
          </cell>
        </row>
        <row r="3230">
          <cell r="A3230" t="str">
            <v>801.203109</v>
          </cell>
          <cell r="N3230">
            <v>596.8389892578125</v>
          </cell>
        </row>
        <row r="3231">
          <cell r="A3231" t="str">
            <v>801.203110</v>
          </cell>
          <cell r="N3231">
            <v>1820.4081220626831</v>
          </cell>
        </row>
        <row r="3232">
          <cell r="A3232" t="str">
            <v>801.203111</v>
          </cell>
          <cell r="N3232">
            <v>869.47305870056152</v>
          </cell>
        </row>
        <row r="3233">
          <cell r="A3233" t="str">
            <v>801.203112</v>
          </cell>
          <cell r="N3233">
            <v>50457.761395883528</v>
          </cell>
        </row>
        <row r="3234">
          <cell r="A3234" t="str">
            <v>801.203114</v>
          </cell>
          <cell r="N3234">
            <v>28.660390853881836</v>
          </cell>
        </row>
        <row r="3235">
          <cell r="A3235" t="str">
            <v>801.203115</v>
          </cell>
          <cell r="N3235">
            <v>6021.5171456336975</v>
          </cell>
        </row>
        <row r="3236">
          <cell r="A3236" t="str">
            <v>801.203201</v>
          </cell>
          <cell r="N3236">
            <v>89.801628112792969</v>
          </cell>
        </row>
        <row r="3237">
          <cell r="A3237" t="str">
            <v>801.203202</v>
          </cell>
          <cell r="N3237">
            <v>884.74673080444336</v>
          </cell>
        </row>
        <row r="3238">
          <cell r="A3238" t="str">
            <v>801.203203</v>
          </cell>
          <cell r="N3238">
            <v>4.4632613658905029</v>
          </cell>
        </row>
        <row r="3239">
          <cell r="A3239" t="str">
            <v>801.203204</v>
          </cell>
          <cell r="N3239">
            <v>15</v>
          </cell>
        </row>
        <row r="3240">
          <cell r="A3240" t="str">
            <v>801.203205</v>
          </cell>
          <cell r="N3240">
            <v>0</v>
          </cell>
        </row>
        <row r="3241">
          <cell r="A3241" t="str">
            <v>801.203301</v>
          </cell>
          <cell r="N3241">
            <v>1981.3711688751355</v>
          </cell>
        </row>
        <row r="3242">
          <cell r="A3242" t="str">
            <v>801.203404</v>
          </cell>
          <cell r="N3242">
            <v>0</v>
          </cell>
        </row>
        <row r="3243">
          <cell r="A3243" t="str">
            <v>801.203409</v>
          </cell>
          <cell r="N3243">
            <v>0</v>
          </cell>
        </row>
        <row r="3244">
          <cell r="A3244" t="str">
            <v>801.203601</v>
          </cell>
          <cell r="N3244">
            <v>0</v>
          </cell>
        </row>
        <row r="3245">
          <cell r="A3245" t="str">
            <v>801.203603</v>
          </cell>
          <cell r="N3245">
            <v>0</v>
          </cell>
        </row>
        <row r="3246">
          <cell r="A3246" t="str">
            <v>801.203604</v>
          </cell>
          <cell r="N3246">
            <v>0</v>
          </cell>
        </row>
        <row r="3247">
          <cell r="A3247" t="str">
            <v>801.204103</v>
          </cell>
          <cell r="N3247">
            <v>15387.31</v>
          </cell>
        </row>
        <row r="3248">
          <cell r="A3248" t="str">
            <v>801.206103</v>
          </cell>
          <cell r="N3248">
            <v>1915.1541113853455</v>
          </cell>
        </row>
        <row r="3249">
          <cell r="A3249" t="str">
            <v>801.206104</v>
          </cell>
          <cell r="N3249">
            <v>2384.2372554838657</v>
          </cell>
        </row>
        <row r="3250">
          <cell r="A3250" t="str">
            <v>801.207101</v>
          </cell>
          <cell r="N3250">
            <v>5796.6382184651993</v>
          </cell>
        </row>
        <row r="3251">
          <cell r="A3251" t="str">
            <v>801.207102</v>
          </cell>
          <cell r="N3251">
            <v>0</v>
          </cell>
        </row>
        <row r="3252">
          <cell r="A3252" t="str">
            <v>801.207202</v>
          </cell>
          <cell r="N3252">
            <v>0</v>
          </cell>
        </row>
        <row r="3253">
          <cell r="A3253" t="str">
            <v>801.207204</v>
          </cell>
          <cell r="N3253">
            <v>2185</v>
          </cell>
        </row>
        <row r="3254">
          <cell r="A3254" t="str">
            <v>801.207205</v>
          </cell>
          <cell r="N3254">
            <v>240.94612352168201</v>
          </cell>
        </row>
        <row r="3255">
          <cell r="A3255" t="str">
            <v>801.207206</v>
          </cell>
          <cell r="N3255">
            <v>330345.56153156329</v>
          </cell>
        </row>
        <row r="3256">
          <cell r="A3256" t="str">
            <v>801.207400</v>
          </cell>
          <cell r="N3256">
            <v>20852.930354799999</v>
          </cell>
        </row>
        <row r="3257">
          <cell r="A3257" t="str">
            <v>801.207404</v>
          </cell>
          <cell r="N3257">
            <v>77396.39000326932</v>
          </cell>
        </row>
        <row r="3258">
          <cell r="A3258" t="str">
            <v>801.207501</v>
          </cell>
          <cell r="N3258">
            <v>60</v>
          </cell>
        </row>
        <row r="3259">
          <cell r="A3259" t="str">
            <v>801.207502</v>
          </cell>
          <cell r="N3259">
            <v>9.5693170442245901E-4</v>
          </cell>
        </row>
        <row r="3260">
          <cell r="A3260" t="str">
            <v>801.207505</v>
          </cell>
          <cell r="N3260">
            <v>262.59705285764755</v>
          </cell>
        </row>
        <row r="3261">
          <cell r="A3261" t="str">
            <v>801.207506</v>
          </cell>
          <cell r="N3261">
            <v>2423</v>
          </cell>
        </row>
        <row r="3262">
          <cell r="A3262" t="str">
            <v>801.207807</v>
          </cell>
          <cell r="N3262">
            <v>26.099691351544294</v>
          </cell>
        </row>
        <row r="3263">
          <cell r="A3263" t="str">
            <v>801.207901</v>
          </cell>
          <cell r="N3263">
            <v>332.52</v>
          </cell>
        </row>
        <row r="3264">
          <cell r="A3264" t="str">
            <v>801.207902</v>
          </cell>
          <cell r="N3264">
            <v>0</v>
          </cell>
        </row>
        <row r="3265">
          <cell r="A3265" t="str">
            <v>801.207903</v>
          </cell>
          <cell r="N3265">
            <v>0</v>
          </cell>
        </row>
        <row r="3266">
          <cell r="A3266" t="str">
            <v>801.207906</v>
          </cell>
          <cell r="N3266">
            <v>237313.21008527328</v>
          </cell>
        </row>
        <row r="3267">
          <cell r="A3267" t="str">
            <v>801.209902</v>
          </cell>
          <cell r="N3267">
            <v>158800.4241</v>
          </cell>
        </row>
        <row r="3268">
          <cell r="A3268" t="str">
            <v>801.209905</v>
          </cell>
          <cell r="N3268">
            <v>26700.268899999995</v>
          </cell>
        </row>
        <row r="3269">
          <cell r="A3269" t="str">
            <v>801.209910</v>
          </cell>
          <cell r="N3269">
            <v>74902.59</v>
          </cell>
        </row>
        <row r="3270">
          <cell r="A3270" t="str">
            <v>801.209912</v>
          </cell>
          <cell r="N3270">
            <v>-2515541.5700000008</v>
          </cell>
        </row>
        <row r="3271">
          <cell r="A3271" t="str">
            <v>801.301001</v>
          </cell>
          <cell r="N3271">
            <v>0</v>
          </cell>
        </row>
        <row r="3272">
          <cell r="A3272" t="str">
            <v>801.301002</v>
          </cell>
          <cell r="N3272">
            <v>0</v>
          </cell>
        </row>
        <row r="3273">
          <cell r="A3273" t="str">
            <v>801.301004</v>
          </cell>
          <cell r="N3273">
            <v>0</v>
          </cell>
        </row>
        <row r="3274">
          <cell r="A3274" t="str">
            <v>801.301005</v>
          </cell>
          <cell r="N3274">
            <v>0</v>
          </cell>
        </row>
        <row r="3275">
          <cell r="A3275" t="str">
            <v>801.301008</v>
          </cell>
          <cell r="N3275">
            <v>0</v>
          </cell>
        </row>
        <row r="3276">
          <cell r="A3276" t="str">
            <v>801.302501</v>
          </cell>
          <cell r="N3276">
            <v>0</v>
          </cell>
        </row>
        <row r="3277">
          <cell r="A3277" t="str">
            <v>801.302605</v>
          </cell>
          <cell r="N3277">
            <v>0</v>
          </cell>
        </row>
        <row r="3278">
          <cell r="A3278" t="str">
            <v>801.302701</v>
          </cell>
          <cell r="N3278">
            <v>0</v>
          </cell>
        </row>
        <row r="3279">
          <cell r="A3279" t="str">
            <v>801.302702</v>
          </cell>
          <cell r="N3279">
            <v>0</v>
          </cell>
        </row>
        <row r="3280">
          <cell r="A3280" t="str">
            <v>801.302903</v>
          </cell>
          <cell r="N3280">
            <v>0</v>
          </cell>
        </row>
        <row r="3281">
          <cell r="A3281" t="str">
            <v>801.303102</v>
          </cell>
          <cell r="N3281">
            <v>0</v>
          </cell>
        </row>
        <row r="3282">
          <cell r="A3282" t="str">
            <v>801.309912</v>
          </cell>
          <cell r="N3282">
            <v>0</v>
          </cell>
        </row>
        <row r="3283">
          <cell r="A3283" t="str">
            <v>801.401001</v>
          </cell>
          <cell r="N3283">
            <v>39767.522972503866</v>
          </cell>
        </row>
        <row r="3284">
          <cell r="A3284" t="str">
            <v>801.401002</v>
          </cell>
          <cell r="N3284">
            <v>17977.933413588631</v>
          </cell>
        </row>
        <row r="3285">
          <cell r="A3285" t="str">
            <v>801.401004</v>
          </cell>
          <cell r="N3285">
            <v>10690.853200820931</v>
          </cell>
        </row>
        <row r="3286">
          <cell r="A3286" t="str">
            <v>801.401005</v>
          </cell>
          <cell r="N3286">
            <v>-500</v>
          </cell>
        </row>
        <row r="3287">
          <cell r="A3287" t="str">
            <v>801.401008</v>
          </cell>
          <cell r="N3287">
            <v>20620.757088242164</v>
          </cell>
        </row>
        <row r="3288">
          <cell r="A3288" t="str">
            <v>801.401201</v>
          </cell>
          <cell r="N3288">
            <v>496733.31190511625</v>
          </cell>
        </row>
        <row r="3289">
          <cell r="A3289" t="str">
            <v>801.401202</v>
          </cell>
          <cell r="N3289">
            <v>0</v>
          </cell>
        </row>
        <row r="3290">
          <cell r="A3290" t="str">
            <v>801.401203</v>
          </cell>
          <cell r="N3290">
            <v>44366.255600000004</v>
          </cell>
        </row>
        <row r="3291">
          <cell r="A3291" t="str">
            <v>801.401401</v>
          </cell>
          <cell r="N3291">
            <v>0</v>
          </cell>
        </row>
        <row r="3292">
          <cell r="A3292" t="str">
            <v>801.402104</v>
          </cell>
          <cell r="N3292">
            <v>0</v>
          </cell>
        </row>
        <row r="3293">
          <cell r="A3293" t="str">
            <v>801.402226</v>
          </cell>
          <cell r="N3293">
            <v>0</v>
          </cell>
        </row>
        <row r="3294">
          <cell r="A3294" t="str">
            <v>801.402301</v>
          </cell>
          <cell r="N3294">
            <v>219397.95752929687</v>
          </cell>
        </row>
        <row r="3295">
          <cell r="A3295" t="str">
            <v>801.402302</v>
          </cell>
          <cell r="N3295">
            <v>88144.954116821289</v>
          </cell>
        </row>
        <row r="3296">
          <cell r="A3296" t="str">
            <v>801.402303</v>
          </cell>
          <cell r="N3296">
            <v>55.689929962158203</v>
          </cell>
        </row>
        <row r="3297">
          <cell r="A3297" t="str">
            <v>801.402501</v>
          </cell>
          <cell r="N3297">
            <v>302.85398864746094</v>
          </cell>
        </row>
        <row r="3298">
          <cell r="A3298" t="str">
            <v>801.402604</v>
          </cell>
          <cell r="N3298">
            <v>0</v>
          </cell>
        </row>
        <row r="3299">
          <cell r="A3299" t="str">
            <v>801.402605</v>
          </cell>
          <cell r="N3299">
            <v>59129.240832328796</v>
          </cell>
        </row>
        <row r="3300">
          <cell r="A3300" t="str">
            <v>801.402701</v>
          </cell>
          <cell r="N3300">
            <v>0</v>
          </cell>
        </row>
        <row r="3301">
          <cell r="A3301" t="str">
            <v>801.402702</v>
          </cell>
          <cell r="N3301">
            <v>230.65139651298523</v>
          </cell>
        </row>
        <row r="3302">
          <cell r="A3302" t="str">
            <v>801.402903</v>
          </cell>
          <cell r="N3302">
            <v>4217.1034493933303</v>
          </cell>
        </row>
        <row r="3303">
          <cell r="A3303" t="str">
            <v>801.403102</v>
          </cell>
          <cell r="N3303">
            <v>6.7871966361999512</v>
          </cell>
        </row>
        <row r="3304">
          <cell r="A3304" t="str">
            <v>801.403103</v>
          </cell>
          <cell r="N3304">
            <v>16.924985885620117</v>
          </cell>
        </row>
        <row r="3305">
          <cell r="A3305" t="str">
            <v>801.403109</v>
          </cell>
          <cell r="N3305">
            <v>34.190258026123047</v>
          </cell>
        </row>
        <row r="3306">
          <cell r="A3306" t="str">
            <v>801.403110</v>
          </cell>
          <cell r="N3306">
            <v>0</v>
          </cell>
        </row>
        <row r="3307">
          <cell r="A3307" t="str">
            <v>801.403115</v>
          </cell>
          <cell r="N3307">
            <v>3.3150708675384521</v>
          </cell>
        </row>
        <row r="3308">
          <cell r="A3308" t="str">
            <v>801.403201</v>
          </cell>
          <cell r="N3308">
            <v>113.77800000000001</v>
          </cell>
        </row>
        <row r="3309">
          <cell r="A3309" t="str">
            <v>801.403202</v>
          </cell>
          <cell r="N3309">
            <v>0</v>
          </cell>
        </row>
        <row r="3310">
          <cell r="A3310" t="str">
            <v>801.403203</v>
          </cell>
          <cell r="N3310">
            <v>31.603481292724609</v>
          </cell>
        </row>
        <row r="3311">
          <cell r="A3311" t="str">
            <v>801.403301</v>
          </cell>
          <cell r="N3311">
            <v>124.87933731079102</v>
          </cell>
        </row>
        <row r="3312">
          <cell r="A3312" t="str">
            <v>801.403603</v>
          </cell>
          <cell r="N3312">
            <v>0</v>
          </cell>
        </row>
        <row r="3313">
          <cell r="A3313" t="str">
            <v>801.406103</v>
          </cell>
          <cell r="N3313">
            <v>200.92176723480225</v>
          </cell>
        </row>
        <row r="3314">
          <cell r="A3314" t="str">
            <v>801.406104</v>
          </cell>
          <cell r="N3314">
            <v>0</v>
          </cell>
        </row>
        <row r="3315">
          <cell r="A3315" t="str">
            <v>801.407101</v>
          </cell>
          <cell r="N3315">
            <v>0</v>
          </cell>
        </row>
        <row r="3316">
          <cell r="A3316" t="str">
            <v>801.407102</v>
          </cell>
          <cell r="N3316">
            <v>0</v>
          </cell>
        </row>
        <row r="3317">
          <cell r="A3317" t="str">
            <v>801.407204</v>
          </cell>
          <cell r="N3317">
            <v>625</v>
          </cell>
        </row>
        <row r="3318">
          <cell r="A3318" t="str">
            <v>801.407206</v>
          </cell>
          <cell r="N3318">
            <v>451776.53259942273</v>
          </cell>
        </row>
        <row r="3319">
          <cell r="A3319" t="str">
            <v>801.407400</v>
          </cell>
          <cell r="N3319">
            <v>0</v>
          </cell>
        </row>
        <row r="3320">
          <cell r="A3320" t="str">
            <v>801.407404</v>
          </cell>
          <cell r="N3320">
            <v>24168.07225690972</v>
          </cell>
        </row>
        <row r="3321">
          <cell r="A3321" t="str">
            <v>801.407406</v>
          </cell>
          <cell r="N3321">
            <v>0</v>
          </cell>
        </row>
        <row r="3322">
          <cell r="A3322" t="str">
            <v>801.407501</v>
          </cell>
          <cell r="N3322">
            <v>0</v>
          </cell>
        </row>
        <row r="3323">
          <cell r="A3323" t="str">
            <v>801.407502</v>
          </cell>
          <cell r="N3323">
            <v>1000</v>
          </cell>
        </row>
        <row r="3324">
          <cell r="A3324" t="str">
            <v>801.407505</v>
          </cell>
          <cell r="N3324">
            <v>0</v>
          </cell>
        </row>
        <row r="3325">
          <cell r="A3325" t="str">
            <v>801.407807</v>
          </cell>
          <cell r="N3325">
            <v>0</v>
          </cell>
        </row>
        <row r="3326">
          <cell r="A3326" t="str">
            <v>801.407808</v>
          </cell>
          <cell r="N3326">
            <v>0</v>
          </cell>
        </row>
        <row r="3327">
          <cell r="A3327" t="str">
            <v>801.407901</v>
          </cell>
          <cell r="N3327">
            <v>0</v>
          </cell>
        </row>
        <row r="3328">
          <cell r="A3328" t="str">
            <v>801.407906</v>
          </cell>
          <cell r="N3328">
            <v>-236595.34908014169</v>
          </cell>
        </row>
        <row r="3329">
          <cell r="A3329" t="str">
            <v>801.409902</v>
          </cell>
          <cell r="N3329">
            <v>93139.386000000013</v>
          </cell>
        </row>
        <row r="3330">
          <cell r="A3330" t="str">
            <v>801.409905</v>
          </cell>
          <cell r="N3330">
            <v>67924.872399999993</v>
          </cell>
        </row>
        <row r="3331">
          <cell r="A3331" t="str">
            <v>801.409910</v>
          </cell>
          <cell r="N3331">
            <v>84676.499999999985</v>
          </cell>
        </row>
        <row r="3332">
          <cell r="A3332" t="str">
            <v>801.409912</v>
          </cell>
          <cell r="N3332">
            <v>-1488382.51</v>
          </cell>
        </row>
        <row r="3333">
          <cell r="A3333" t="str">
            <v>801.501001</v>
          </cell>
          <cell r="N3333">
            <v>49636.389680455672</v>
          </cell>
        </row>
        <row r="3334">
          <cell r="A3334" t="str">
            <v>801.501002</v>
          </cell>
          <cell r="N3334">
            <v>77480.156814460628</v>
          </cell>
        </row>
        <row r="3335">
          <cell r="A3335" t="str">
            <v>801.501004</v>
          </cell>
          <cell r="N3335">
            <v>15745.284622510513</v>
          </cell>
        </row>
        <row r="3336">
          <cell r="A3336" t="str">
            <v>801.501008</v>
          </cell>
          <cell r="N3336">
            <v>22403.199510265014</v>
          </cell>
        </row>
        <row r="3337">
          <cell r="A3337" t="str">
            <v>801.501101</v>
          </cell>
          <cell r="N3337">
            <v>0</v>
          </cell>
        </row>
        <row r="3338">
          <cell r="A3338" t="str">
            <v>801.501201</v>
          </cell>
          <cell r="N3338">
            <v>60532.374515166215</v>
          </cell>
        </row>
        <row r="3339">
          <cell r="A3339" t="str">
            <v>801.501203</v>
          </cell>
          <cell r="N3339">
            <v>36822.289999999994</v>
          </cell>
        </row>
        <row r="3340">
          <cell r="A3340" t="str">
            <v>801.501401</v>
          </cell>
          <cell r="N3340">
            <v>0</v>
          </cell>
        </row>
        <row r="3341">
          <cell r="A3341" t="str">
            <v>801.502104</v>
          </cell>
          <cell r="N3341">
            <v>0</v>
          </cell>
        </row>
        <row r="3342">
          <cell r="A3342" t="str">
            <v>801.502226</v>
          </cell>
          <cell r="N3342">
            <v>0</v>
          </cell>
        </row>
        <row r="3343">
          <cell r="A3343" t="str">
            <v>801.502301</v>
          </cell>
          <cell r="N3343">
            <v>330877.57826171874</v>
          </cell>
        </row>
        <row r="3344">
          <cell r="A3344" t="str">
            <v>801.502302</v>
          </cell>
          <cell r="N3344">
            <v>95815.174743652344</v>
          </cell>
        </row>
        <row r="3345">
          <cell r="A3345" t="str">
            <v>801.502303</v>
          </cell>
          <cell r="N3345">
            <v>279.25144958496094</v>
          </cell>
        </row>
        <row r="3346">
          <cell r="A3346" t="str">
            <v>801.502501</v>
          </cell>
          <cell r="N3346">
            <v>160.82396697998047</v>
          </cell>
        </row>
        <row r="3347">
          <cell r="A3347" t="str">
            <v>801.502601</v>
          </cell>
          <cell r="N3347">
            <v>0</v>
          </cell>
        </row>
        <row r="3348">
          <cell r="A3348" t="str">
            <v>801.502602</v>
          </cell>
          <cell r="N3348">
            <v>0</v>
          </cell>
        </row>
        <row r="3349">
          <cell r="A3349" t="str">
            <v>801.502604</v>
          </cell>
          <cell r="N3349">
            <v>0</v>
          </cell>
        </row>
        <row r="3350">
          <cell r="A3350" t="str">
            <v>801.502605</v>
          </cell>
          <cell r="N3350">
            <v>11192.265121459961</v>
          </cell>
        </row>
        <row r="3351">
          <cell r="A3351" t="str">
            <v>801.502701</v>
          </cell>
          <cell r="N3351">
            <v>686.55477142333984</v>
          </cell>
        </row>
        <row r="3352">
          <cell r="A3352" t="str">
            <v>801.502702</v>
          </cell>
          <cell r="N3352">
            <v>497.15546029806137</v>
          </cell>
        </row>
        <row r="3353">
          <cell r="A3353" t="str">
            <v>801.502903</v>
          </cell>
          <cell r="N3353">
            <v>11357.533981527056</v>
          </cell>
        </row>
        <row r="3354">
          <cell r="A3354" t="str">
            <v>801.503001</v>
          </cell>
          <cell r="N3354">
            <v>110</v>
          </cell>
        </row>
        <row r="3355">
          <cell r="A3355" t="str">
            <v>801.503101</v>
          </cell>
          <cell r="N3355">
            <v>0</v>
          </cell>
        </row>
        <row r="3356">
          <cell r="A3356" t="str">
            <v>801.503102</v>
          </cell>
          <cell r="N3356">
            <v>0</v>
          </cell>
        </row>
        <row r="3357">
          <cell r="A3357" t="str">
            <v>801.503103</v>
          </cell>
          <cell r="N3357">
            <v>0</v>
          </cell>
        </row>
        <row r="3358">
          <cell r="A3358" t="str">
            <v>801.503104</v>
          </cell>
          <cell r="N3358">
            <v>0</v>
          </cell>
        </row>
        <row r="3359">
          <cell r="A3359" t="str">
            <v>801.503109</v>
          </cell>
          <cell r="N3359">
            <v>0</v>
          </cell>
        </row>
        <row r="3360">
          <cell r="A3360" t="str">
            <v>801.503110</v>
          </cell>
          <cell r="N3360">
            <v>0</v>
          </cell>
        </row>
        <row r="3361">
          <cell r="A3361" t="str">
            <v>801.503111</v>
          </cell>
          <cell r="N3361">
            <v>0</v>
          </cell>
        </row>
        <row r="3362">
          <cell r="A3362" t="str">
            <v>801.503115</v>
          </cell>
          <cell r="N3362">
            <v>454.93435668945312</v>
          </cell>
        </row>
        <row r="3363">
          <cell r="A3363" t="str">
            <v>801.503202</v>
          </cell>
          <cell r="N3363">
            <v>380.57003784179687</v>
          </cell>
        </row>
        <row r="3364">
          <cell r="A3364" t="str">
            <v>801.503203</v>
          </cell>
          <cell r="N3364">
            <v>0</v>
          </cell>
        </row>
        <row r="3365">
          <cell r="A3365" t="str">
            <v>801.503301</v>
          </cell>
          <cell r="N3365">
            <v>51.300212860107422</v>
          </cell>
        </row>
        <row r="3366">
          <cell r="A3366" t="str">
            <v>801.503411</v>
          </cell>
          <cell r="N3366">
            <v>0</v>
          </cell>
        </row>
        <row r="3367">
          <cell r="A3367" t="str">
            <v>801.503603</v>
          </cell>
          <cell r="N3367">
            <v>0</v>
          </cell>
        </row>
        <row r="3368">
          <cell r="A3368" t="str">
            <v>801.506103</v>
          </cell>
          <cell r="N3368">
            <v>223.99906921386719</v>
          </cell>
        </row>
        <row r="3369">
          <cell r="A3369" t="str">
            <v>801.506104</v>
          </cell>
          <cell r="N3369">
            <v>293.48254013061523</v>
          </cell>
        </row>
        <row r="3370">
          <cell r="A3370" t="str">
            <v>801.507101</v>
          </cell>
          <cell r="N3370">
            <v>0</v>
          </cell>
        </row>
        <row r="3371">
          <cell r="A3371" t="str">
            <v>801.507102</v>
          </cell>
          <cell r="N3371">
            <v>0</v>
          </cell>
        </row>
        <row r="3372">
          <cell r="A3372" t="str">
            <v>801.507206</v>
          </cell>
          <cell r="N3372">
            <v>674181.3663052019</v>
          </cell>
        </row>
        <row r="3373">
          <cell r="A3373" t="str">
            <v>801.507400</v>
          </cell>
          <cell r="N3373">
            <v>0</v>
          </cell>
        </row>
        <row r="3374">
          <cell r="A3374" t="str">
            <v>801.507906</v>
          </cell>
          <cell r="N3374">
            <v>0</v>
          </cell>
        </row>
        <row r="3375">
          <cell r="A3375" t="str">
            <v>801.509902</v>
          </cell>
          <cell r="N3375">
            <v>0</v>
          </cell>
        </row>
        <row r="3376">
          <cell r="A3376" t="str">
            <v>801.509905</v>
          </cell>
          <cell r="N3376">
            <v>56363.6276</v>
          </cell>
        </row>
        <row r="3377">
          <cell r="A3377" t="str">
            <v>801.509910</v>
          </cell>
          <cell r="N3377">
            <v>95097.48000000001</v>
          </cell>
        </row>
        <row r="3378">
          <cell r="A3378" t="str">
            <v>801.509912</v>
          </cell>
          <cell r="N3378">
            <v>-1540642.7899999998</v>
          </cell>
        </row>
      </sheetData>
      <sheetData sheetId="19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SETUP"/>
      <sheetName val="KGC Operations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год(отг)"/>
      <sheetName val="год(опл)"/>
      <sheetName val="бланк"/>
      <sheetName val="Лист3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SET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спеченность"/>
      <sheetName val="Планы"/>
      <sheetName val="параметры"/>
      <sheetName val="Выбор"/>
      <sheetName val="Links"/>
      <sheetName val="Lead"/>
      <sheetName val="Расчет_Ин"/>
      <sheetName val="PIT&amp;PP(2)"/>
      <sheetName val="Константы"/>
      <sheetName val="Статьи"/>
      <sheetName val="KGC Operations Costs"/>
    </sheetNames>
    <sheetDataSet>
      <sheetData sheetId="0" refreshError="1"/>
      <sheetData sheetId="1" refreshError="1">
        <row r="3">
          <cell r="C3" t="str">
            <v>Киев</v>
          </cell>
          <cell r="D3" t="str">
            <v>Донецк</v>
          </cell>
          <cell r="E3" t="str">
            <v>Харьков</v>
          </cell>
          <cell r="F3" t="str">
            <v>Запад</v>
          </cell>
          <cell r="G3" t="str">
            <v>Львов</v>
          </cell>
          <cell r="H3" t="str">
            <v>Одесса</v>
          </cell>
          <cell r="I3" t="str">
            <v>Херсон-Николаев</v>
          </cell>
          <cell r="J3" t="str">
            <v>Крым</v>
          </cell>
          <cell r="K3" t="str">
            <v>Луганск</v>
          </cell>
          <cell r="L3" t="str">
            <v>Днепропетровск</v>
          </cell>
          <cell r="M3" t="str">
            <v>Запорожье</v>
          </cell>
          <cell r="N3" t="str">
            <v>Экспорт</v>
          </cell>
          <cell r="O3" t="str">
            <v>Всего</v>
          </cell>
          <cell r="P3" t="str">
            <v>Киев</v>
          </cell>
          <cell r="Q3" t="str">
            <v>Донецк</v>
          </cell>
          <cell r="R3" t="str">
            <v>Харьков</v>
          </cell>
          <cell r="S3" t="str">
            <v>Запад</v>
          </cell>
          <cell r="T3" t="str">
            <v>Львов</v>
          </cell>
          <cell r="U3" t="str">
            <v>Одесса</v>
          </cell>
          <cell r="V3" t="str">
            <v>Херсон-Николаев</v>
          </cell>
          <cell r="W3" t="str">
            <v>Крым</v>
          </cell>
          <cell r="X3" t="str">
            <v>Луганск</v>
          </cell>
          <cell r="Y3" t="str">
            <v>Днепропетровск</v>
          </cell>
          <cell r="Z3" t="str">
            <v>Запорожье</v>
          </cell>
          <cell r="AA3" t="str">
            <v>Экспорт</v>
          </cell>
          <cell r="AB3" t="str">
            <v>Всего</v>
          </cell>
        </row>
        <row r="4">
          <cell r="A4" t="str">
            <v>AAAA</v>
          </cell>
          <cell r="B4" t="str">
            <v xml:space="preserve"> Бутылочное пиво</v>
          </cell>
        </row>
        <row r="5">
          <cell r="A5">
            <v>10210</v>
          </cell>
          <cell r="B5" t="str">
            <v>Славутич Пиво бутылочн (0.5 ф)</v>
          </cell>
          <cell r="C5">
            <v>74.938550000000006</v>
          </cell>
          <cell r="D5">
            <v>17.7</v>
          </cell>
          <cell r="E5">
            <v>43.2</v>
          </cell>
          <cell r="F5">
            <v>18.309999999999999</v>
          </cell>
          <cell r="G5">
            <v>4.0810136000000004</v>
          </cell>
          <cell r="H5">
            <v>15.39</v>
          </cell>
          <cell r="I5">
            <v>10.07</v>
          </cell>
          <cell r="J5">
            <v>13.59</v>
          </cell>
          <cell r="K5">
            <v>13.5</v>
          </cell>
          <cell r="L5">
            <v>38.770000000000003</v>
          </cell>
          <cell r="M5">
            <v>33.090000000000003</v>
          </cell>
          <cell r="N5">
            <v>1.75</v>
          </cell>
          <cell r="O5">
            <v>284.38956359999997</v>
          </cell>
          <cell r="P5">
            <v>74.938550000000006</v>
          </cell>
          <cell r="Q5">
            <v>21</v>
          </cell>
          <cell r="R5">
            <v>39</v>
          </cell>
          <cell r="S5">
            <v>10.969344852843008</v>
          </cell>
          <cell r="T5">
            <v>2.9266551471569922</v>
          </cell>
          <cell r="U5">
            <v>12.311999999999999</v>
          </cell>
          <cell r="V5">
            <v>8.0560000000000009</v>
          </cell>
          <cell r="W5">
            <v>14.44</v>
          </cell>
          <cell r="X5">
            <v>12.5</v>
          </cell>
          <cell r="Y5">
            <v>40</v>
          </cell>
          <cell r="Z5">
            <v>33</v>
          </cell>
          <cell r="AA5">
            <v>3.6</v>
          </cell>
          <cell r="AB5">
            <v>272.74255000000005</v>
          </cell>
        </row>
        <row r="6">
          <cell r="A6">
            <v>12710</v>
          </cell>
          <cell r="B6" t="str">
            <v>Славутич Пшеничное бутылочн (0.5 ф)</v>
          </cell>
          <cell r="C6">
            <v>6.796797540983607</v>
          </cell>
          <cell r="D6">
            <v>2.09</v>
          </cell>
          <cell r="E6">
            <v>2.5</v>
          </cell>
          <cell r="F6">
            <v>1.68</v>
          </cell>
          <cell r="G6">
            <v>1.32</v>
          </cell>
          <cell r="H6">
            <v>1.84</v>
          </cell>
          <cell r="I6">
            <v>0.9</v>
          </cell>
          <cell r="J6">
            <v>1.61</v>
          </cell>
          <cell r="K6">
            <v>1</v>
          </cell>
          <cell r="L6">
            <v>3.2</v>
          </cell>
          <cell r="M6">
            <v>4.2</v>
          </cell>
          <cell r="N6">
            <v>0.04</v>
          </cell>
          <cell r="O6">
            <v>27.176797540983603</v>
          </cell>
          <cell r="P6">
            <v>6.796797540983607</v>
          </cell>
          <cell r="Q6">
            <v>6.3</v>
          </cell>
          <cell r="R6">
            <v>2.66</v>
          </cell>
          <cell r="S6">
            <v>5.8917804402340472</v>
          </cell>
          <cell r="T6">
            <v>3.5482195597659509</v>
          </cell>
          <cell r="U6">
            <v>1.472</v>
          </cell>
          <cell r="V6">
            <v>1.4319999999999999</v>
          </cell>
          <cell r="W6">
            <v>1.552</v>
          </cell>
          <cell r="X6">
            <v>0.9</v>
          </cell>
          <cell r="Y6">
            <v>5.2</v>
          </cell>
          <cell r="Z6">
            <v>6</v>
          </cell>
          <cell r="AA6">
            <v>0.9</v>
          </cell>
          <cell r="AB6">
            <v>42.652797540983606</v>
          </cell>
        </row>
        <row r="7">
          <cell r="A7">
            <v>10610</v>
          </cell>
          <cell r="B7" t="str">
            <v>Славутич Світле бутылочн (0.5 ф)</v>
          </cell>
          <cell r="C7">
            <v>69.099334426229504</v>
          </cell>
          <cell r="D7">
            <v>24.9</v>
          </cell>
          <cell r="E7">
            <v>29.15</v>
          </cell>
          <cell r="F7">
            <v>34.47</v>
          </cell>
          <cell r="G7">
            <v>5.9405099999999997</v>
          </cell>
          <cell r="H7">
            <v>16.12</v>
          </cell>
          <cell r="I7">
            <v>14</v>
          </cell>
          <cell r="J7">
            <v>8.15</v>
          </cell>
          <cell r="K7">
            <v>17.5</v>
          </cell>
          <cell r="L7">
            <v>45.8</v>
          </cell>
          <cell r="M7">
            <v>24.2</v>
          </cell>
          <cell r="N7">
            <v>0.95</v>
          </cell>
          <cell r="O7">
            <v>290.27984442622949</v>
          </cell>
          <cell r="P7">
            <v>66.099334426229504</v>
          </cell>
          <cell r="Q7">
            <v>21.95</v>
          </cell>
          <cell r="R7">
            <v>26</v>
          </cell>
          <cell r="S7">
            <v>30</v>
          </cell>
          <cell r="T7">
            <v>3.6990153618235877</v>
          </cell>
          <cell r="U7">
            <v>12.896000000000001</v>
          </cell>
          <cell r="V7">
            <v>11.2</v>
          </cell>
          <cell r="W7">
            <v>8.82</v>
          </cell>
          <cell r="X7">
            <v>17</v>
          </cell>
          <cell r="Y7">
            <v>50</v>
          </cell>
          <cell r="Z7">
            <v>25</v>
          </cell>
          <cell r="AA7">
            <v>1.8</v>
          </cell>
          <cell r="AB7">
            <v>274.46434978805308</v>
          </cell>
        </row>
        <row r="8">
          <cell r="A8">
            <v>10510</v>
          </cell>
          <cell r="B8" t="str">
            <v>Славутич Міцне бутылочн (0.5 ф)</v>
          </cell>
          <cell r="C8">
            <v>30.002889344262293</v>
          </cell>
          <cell r="D8">
            <v>15.83</v>
          </cell>
          <cell r="E8">
            <v>19.600000000000001</v>
          </cell>
          <cell r="F8">
            <v>8.5500000000000007</v>
          </cell>
          <cell r="G8">
            <v>2.3199999999999998</v>
          </cell>
          <cell r="H8">
            <v>3.62</v>
          </cell>
          <cell r="I8">
            <v>7.99</v>
          </cell>
          <cell r="J8">
            <v>12.15</v>
          </cell>
          <cell r="K8">
            <v>10.199999999999999</v>
          </cell>
          <cell r="L8">
            <v>26.4</v>
          </cell>
          <cell r="M8">
            <v>9.51</v>
          </cell>
          <cell r="N8">
            <v>0.7</v>
          </cell>
          <cell r="O8">
            <v>146.87288934426226</v>
          </cell>
          <cell r="P8">
            <v>30.002889344262293</v>
          </cell>
          <cell r="Q8">
            <v>26.5</v>
          </cell>
          <cell r="R8">
            <v>19.600000000000001</v>
          </cell>
          <cell r="S8">
            <v>10</v>
          </cell>
          <cell r="T8">
            <v>2</v>
          </cell>
          <cell r="U8">
            <v>2.8959999999999999</v>
          </cell>
          <cell r="V8">
            <v>6.3919999999999995</v>
          </cell>
          <cell r="W8">
            <v>11.8</v>
          </cell>
          <cell r="X8">
            <v>9.52</v>
          </cell>
          <cell r="Y8">
            <v>28</v>
          </cell>
          <cell r="Z8">
            <v>10</v>
          </cell>
          <cell r="AA8">
            <v>1.8</v>
          </cell>
          <cell r="AB8">
            <v>158.5108893442623</v>
          </cell>
        </row>
        <row r="9">
          <cell r="A9">
            <v>10410</v>
          </cell>
          <cell r="B9" t="str">
            <v>Славутич Темне бутылочн (0.5 ф)</v>
          </cell>
          <cell r="C9">
            <v>2.4955543715846993</v>
          </cell>
          <cell r="D9">
            <v>2.38</v>
          </cell>
          <cell r="E9">
            <v>0.55000000000000004</v>
          </cell>
          <cell r="F9">
            <v>1.0900000000000001</v>
          </cell>
          <cell r="G9">
            <v>0.39490600000000003</v>
          </cell>
          <cell r="H9">
            <v>0.7</v>
          </cell>
          <cell r="I9">
            <v>0.76</v>
          </cell>
          <cell r="J9">
            <v>0.33600000000000002</v>
          </cell>
          <cell r="K9">
            <v>0.99</v>
          </cell>
          <cell r="L9">
            <v>0.8</v>
          </cell>
          <cell r="M9">
            <v>0.5</v>
          </cell>
          <cell r="N9">
            <v>0.35</v>
          </cell>
          <cell r="O9">
            <v>11.346460371584699</v>
          </cell>
          <cell r="P9">
            <v>2.4955543715846993</v>
          </cell>
          <cell r="Q9">
            <v>2.65</v>
          </cell>
          <cell r="R9">
            <v>0.55000000000000004</v>
          </cell>
          <cell r="S9">
            <v>1.1858846156262504</v>
          </cell>
          <cell r="T9">
            <v>0.48133288357082521</v>
          </cell>
          <cell r="U9">
            <v>1.0880000000000001</v>
          </cell>
          <cell r="V9">
            <v>0.6080000000000001</v>
          </cell>
          <cell r="W9">
            <v>0.34</v>
          </cell>
          <cell r="X9">
            <v>0.85</v>
          </cell>
          <cell r="Y9">
            <v>1.5</v>
          </cell>
          <cell r="Z9">
            <v>1.2</v>
          </cell>
          <cell r="AA9">
            <v>0.9</v>
          </cell>
          <cell r="AB9">
            <v>13.848771870781775</v>
          </cell>
        </row>
        <row r="10">
          <cell r="A10">
            <v>10110</v>
          </cell>
          <cell r="B10" t="str">
            <v>Славутич Екстра бутылочн (0.5 ф)</v>
          </cell>
          <cell r="C10">
            <v>1.76</v>
          </cell>
          <cell r="D10">
            <v>0.47</v>
          </cell>
          <cell r="E10">
            <v>0.6</v>
          </cell>
          <cell r="F10">
            <v>0.8</v>
          </cell>
          <cell r="G10">
            <v>0.26</v>
          </cell>
          <cell r="H10">
            <v>1.32</v>
          </cell>
          <cell r="I10">
            <v>0.37</v>
          </cell>
          <cell r="J10">
            <v>0.34</v>
          </cell>
          <cell r="K10">
            <v>0.35</v>
          </cell>
          <cell r="L10">
            <v>0.6</v>
          </cell>
          <cell r="M10">
            <v>1.1100000000000001</v>
          </cell>
          <cell r="N10">
            <v>0.35</v>
          </cell>
          <cell r="O10">
            <v>8.33</v>
          </cell>
          <cell r="P10">
            <v>1.76</v>
          </cell>
          <cell r="Q10">
            <v>0.5</v>
          </cell>
          <cell r="R10">
            <v>0.69</v>
          </cell>
          <cell r="S10">
            <v>1.3743014493386922</v>
          </cell>
          <cell r="T10">
            <v>0.4350567617743038</v>
          </cell>
          <cell r="U10">
            <v>1.056</v>
          </cell>
          <cell r="V10">
            <v>0.29600000000000004</v>
          </cell>
          <cell r="W10">
            <v>0.26500000000000001</v>
          </cell>
          <cell r="X10">
            <v>0.45</v>
          </cell>
          <cell r="Y10">
            <v>1</v>
          </cell>
          <cell r="Z10">
            <v>1.1000000000000001</v>
          </cell>
          <cell r="AA10">
            <v>0.9</v>
          </cell>
          <cell r="AB10">
            <v>9.8263582111129963</v>
          </cell>
        </row>
        <row r="11">
          <cell r="A11">
            <v>11910</v>
          </cell>
          <cell r="B11" t="str">
            <v>Туборг (0.5 ф). бутылочное</v>
          </cell>
          <cell r="C11">
            <v>3.3298008196721312</v>
          </cell>
          <cell r="D11">
            <v>0.72</v>
          </cell>
          <cell r="E11">
            <v>0.76400000000000012</v>
          </cell>
          <cell r="F11">
            <v>0.47</v>
          </cell>
          <cell r="G11">
            <v>0.30431560000000002</v>
          </cell>
          <cell r="H11">
            <v>0.37</v>
          </cell>
          <cell r="I11">
            <v>0.28000000000000003</v>
          </cell>
          <cell r="J11">
            <v>0.51500000000000001</v>
          </cell>
          <cell r="K11">
            <v>0.45</v>
          </cell>
          <cell r="L11">
            <v>1.33</v>
          </cell>
          <cell r="M11">
            <v>0.61</v>
          </cell>
          <cell r="N11">
            <v>0.23</v>
          </cell>
          <cell r="O11">
            <v>9.3731164196721313</v>
          </cell>
          <cell r="P11">
            <v>3.3298008196721312</v>
          </cell>
          <cell r="Q11">
            <v>0.62</v>
          </cell>
          <cell r="R11">
            <v>0.88400000000000012</v>
          </cell>
          <cell r="S11">
            <v>0.20888905983217465</v>
          </cell>
          <cell r="T11">
            <v>0.14529369104182396</v>
          </cell>
          <cell r="U11">
            <v>0.29600000000000004</v>
          </cell>
          <cell r="V11">
            <v>0.22400000000000003</v>
          </cell>
          <cell r="W11">
            <v>0.52500000000000002</v>
          </cell>
          <cell r="X11">
            <v>0.42</v>
          </cell>
          <cell r="Y11">
            <v>1.4</v>
          </cell>
          <cell r="Z11">
            <v>0.6</v>
          </cell>
          <cell r="AA11">
            <v>0.6</v>
          </cell>
          <cell r="AB11">
            <v>9.2529835705461299</v>
          </cell>
        </row>
        <row r="12">
          <cell r="A12">
            <v>12410</v>
          </cell>
          <cell r="B12" t="str">
            <v>Славутич NA бут (0.5 ф.)</v>
          </cell>
          <cell r="C12">
            <v>0.57999999999999996</v>
          </cell>
          <cell r="D12">
            <v>2.4</v>
          </cell>
          <cell r="E12">
            <v>0.7</v>
          </cell>
          <cell r="F12">
            <v>0.62</v>
          </cell>
          <cell r="G12">
            <v>0.36</v>
          </cell>
          <cell r="H12">
            <v>1.7</v>
          </cell>
          <cell r="I12">
            <v>1.1000000000000001</v>
          </cell>
          <cell r="J12">
            <v>0.82</v>
          </cell>
          <cell r="K12">
            <v>1.5</v>
          </cell>
          <cell r="L12">
            <v>1.98</v>
          </cell>
          <cell r="M12">
            <v>0.86</v>
          </cell>
          <cell r="N12">
            <v>0.18</v>
          </cell>
          <cell r="O12">
            <v>12.8</v>
          </cell>
          <cell r="P12">
            <v>3</v>
          </cell>
          <cell r="Q12">
            <v>0.7</v>
          </cell>
          <cell r="R12">
            <v>0.7</v>
          </cell>
          <cell r="S12">
            <v>1.2</v>
          </cell>
          <cell r="T12">
            <v>0.7</v>
          </cell>
          <cell r="U12">
            <v>1.36</v>
          </cell>
          <cell r="V12">
            <v>0.88</v>
          </cell>
          <cell r="W12">
            <v>0.72</v>
          </cell>
          <cell r="X12">
            <v>0.48499999999999999</v>
          </cell>
          <cell r="Y12">
            <v>1</v>
          </cell>
          <cell r="Z12">
            <v>1</v>
          </cell>
          <cell r="AA12">
            <v>1.8</v>
          </cell>
          <cell r="AB12">
            <v>13.545</v>
          </cell>
        </row>
        <row r="13">
          <cell r="A13">
            <v>12510</v>
          </cell>
          <cell r="B13" t="str">
            <v>Славутич Красное бутылочн (0.5 ф)</v>
          </cell>
          <cell r="C13">
            <v>20.31294180327869</v>
          </cell>
          <cell r="D13">
            <v>6.5</v>
          </cell>
          <cell r="E13">
            <v>10.8</v>
          </cell>
          <cell r="F13">
            <v>11.02</v>
          </cell>
          <cell r="G13">
            <v>5.45</v>
          </cell>
          <cell r="H13">
            <v>3.2</v>
          </cell>
          <cell r="I13">
            <v>2.2000000000000002</v>
          </cell>
          <cell r="J13">
            <v>3.7</v>
          </cell>
          <cell r="K13">
            <v>6</v>
          </cell>
          <cell r="L13">
            <v>10.119999999999999</v>
          </cell>
          <cell r="M13">
            <v>14.52</v>
          </cell>
          <cell r="N13">
            <v>0.06</v>
          </cell>
          <cell r="O13">
            <v>93.882941803278698</v>
          </cell>
          <cell r="P13">
            <v>20.31294180327869</v>
          </cell>
          <cell r="Q13">
            <v>6.6</v>
          </cell>
          <cell r="R13">
            <v>11</v>
          </cell>
          <cell r="S13">
            <v>5.6193834312780702</v>
          </cell>
          <cell r="T13">
            <v>2.7167040647073057</v>
          </cell>
          <cell r="U13">
            <v>1.488</v>
          </cell>
          <cell r="V13">
            <v>1.76</v>
          </cell>
          <cell r="W13">
            <v>3.375</v>
          </cell>
          <cell r="X13">
            <v>5</v>
          </cell>
          <cell r="Y13">
            <v>11</v>
          </cell>
          <cell r="Z13">
            <v>14</v>
          </cell>
          <cell r="AA13">
            <v>1.8</v>
          </cell>
          <cell r="AB13">
            <v>84.672029299264068</v>
          </cell>
        </row>
        <row r="14">
          <cell r="A14">
            <v>12110</v>
          </cell>
          <cell r="B14" t="str">
            <v>Запорізьке Традиційне бутылочн (0.5 ст)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11.48</v>
          </cell>
          <cell r="M14">
            <v>22.85</v>
          </cell>
          <cell r="N14">
            <v>0</v>
          </cell>
          <cell r="O14">
            <v>34.33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W14">
            <v>0</v>
          </cell>
          <cell r="X14">
            <v>0</v>
          </cell>
          <cell r="Y14">
            <v>13</v>
          </cell>
          <cell r="Z14">
            <v>29</v>
          </cell>
          <cell r="AA14">
            <v>0</v>
          </cell>
          <cell r="AB14">
            <v>42</v>
          </cell>
        </row>
        <row r="15">
          <cell r="A15">
            <v>12210</v>
          </cell>
          <cell r="B15" t="str">
            <v>Запорізьке Орігінальне бутылочн (0.5 ст)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4.17</v>
          </cell>
          <cell r="M15">
            <v>11.04</v>
          </cell>
          <cell r="N15">
            <v>0</v>
          </cell>
          <cell r="O15">
            <v>15.21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W15">
            <v>0</v>
          </cell>
          <cell r="X15">
            <v>0</v>
          </cell>
          <cell r="Y15">
            <v>4</v>
          </cell>
          <cell r="Z15">
            <v>10</v>
          </cell>
          <cell r="AA15">
            <v>0</v>
          </cell>
          <cell r="AB15">
            <v>14</v>
          </cell>
        </row>
        <row r="16">
          <cell r="C16">
            <v>0</v>
          </cell>
          <cell r="P16">
            <v>0</v>
          </cell>
          <cell r="W16">
            <v>0</v>
          </cell>
        </row>
        <row r="17">
          <cell r="A17">
            <v>21310</v>
          </cell>
          <cell r="B17" t="str">
            <v>Высокий Замок</v>
          </cell>
          <cell r="C17">
            <v>1.363</v>
          </cell>
          <cell r="D17">
            <v>0</v>
          </cell>
          <cell r="E17">
            <v>0</v>
          </cell>
          <cell r="F17">
            <v>13.78</v>
          </cell>
          <cell r="G17">
            <v>10.67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25.812999999999999</v>
          </cell>
          <cell r="P17">
            <v>2.4075346452197905</v>
          </cell>
          <cell r="Q17">
            <v>0</v>
          </cell>
          <cell r="S17">
            <v>11.546239317881895</v>
          </cell>
          <cell r="T17">
            <v>9.9597402392230112</v>
          </cell>
          <cell r="W17">
            <v>0</v>
          </cell>
          <cell r="Y17">
            <v>0</v>
          </cell>
          <cell r="Z17">
            <v>0</v>
          </cell>
          <cell r="AB17">
            <v>23.913514202324698</v>
          </cell>
        </row>
        <row r="18">
          <cell r="A18">
            <v>21010</v>
          </cell>
          <cell r="B18" t="str">
            <v>Львівське Світле бутылочн (0.5 ф)</v>
          </cell>
          <cell r="C18">
            <v>5.11466931147541</v>
          </cell>
          <cell r="D18">
            <v>0</v>
          </cell>
          <cell r="E18">
            <v>0</v>
          </cell>
          <cell r="F18">
            <v>60.23</v>
          </cell>
          <cell r="G18">
            <v>81.127260000000007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146.47192931147541</v>
          </cell>
          <cell r="P18">
            <v>5.11466931147541</v>
          </cell>
          <cell r="Q18">
            <v>0</v>
          </cell>
          <cell r="S18">
            <v>50.051179118708106</v>
          </cell>
          <cell r="T18">
            <v>67.438820881291903</v>
          </cell>
          <cell r="W18">
            <v>0</v>
          </cell>
          <cell r="Y18">
            <v>0</v>
          </cell>
          <cell r="Z18">
            <v>0</v>
          </cell>
          <cell r="AA18">
            <v>1.35</v>
          </cell>
          <cell r="AB18">
            <v>123.95466931147541</v>
          </cell>
        </row>
        <row r="19">
          <cell r="A19">
            <v>21410</v>
          </cell>
          <cell r="B19" t="str">
            <v>Львівське 1715 бутылочн (0.5 ф)</v>
          </cell>
          <cell r="C19">
            <v>13.187999032786884</v>
          </cell>
          <cell r="D19">
            <v>0.35</v>
          </cell>
          <cell r="E19">
            <v>0</v>
          </cell>
          <cell r="F19">
            <v>70.3</v>
          </cell>
          <cell r="G19">
            <v>66.42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150.25799903278687</v>
          </cell>
          <cell r="P19">
            <v>13.187999032786884</v>
          </cell>
          <cell r="Q19">
            <v>0</v>
          </cell>
          <cell r="S19">
            <v>50.881853706914463</v>
          </cell>
          <cell r="T19">
            <v>56.648044078610049</v>
          </cell>
          <cell r="W19">
            <v>0</v>
          </cell>
          <cell r="Y19">
            <v>0</v>
          </cell>
          <cell r="Z19">
            <v>0</v>
          </cell>
          <cell r="AA19">
            <v>1.35</v>
          </cell>
          <cell r="AB19">
            <v>122.0678968183114</v>
          </cell>
        </row>
        <row r="20">
          <cell r="A20">
            <v>21510</v>
          </cell>
          <cell r="B20" t="str">
            <v>Львівське Міцне бутылочн (0.5 ф)</v>
          </cell>
          <cell r="C20">
            <v>3.2412010874316932</v>
          </cell>
          <cell r="E20">
            <v>0</v>
          </cell>
          <cell r="F20">
            <v>15.81</v>
          </cell>
          <cell r="G20">
            <v>11.10876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N20">
            <v>0</v>
          </cell>
          <cell r="O20">
            <v>30.159961087431693</v>
          </cell>
          <cell r="P20">
            <v>3.2412010874316932</v>
          </cell>
          <cell r="Q20">
            <v>0</v>
          </cell>
          <cell r="S20">
            <v>10.706859328659828</v>
          </cell>
          <cell r="T20">
            <v>8.8048684073965404</v>
          </cell>
          <cell r="W20">
            <v>0</v>
          </cell>
          <cell r="Y20">
            <v>0</v>
          </cell>
          <cell r="Z20">
            <v>0</v>
          </cell>
          <cell r="AA20">
            <v>0.9</v>
          </cell>
          <cell r="AB20">
            <v>23.652928823488061</v>
          </cell>
        </row>
        <row r="21">
          <cell r="A21">
            <v>20910</v>
          </cell>
          <cell r="B21" t="str">
            <v>Львівське Темне бутылочн (0.5 ф)</v>
          </cell>
          <cell r="C21">
            <v>0.73774627322404374</v>
          </cell>
          <cell r="E21">
            <v>0</v>
          </cell>
          <cell r="F21">
            <v>1.85</v>
          </cell>
          <cell r="G21">
            <v>1.1499999999999999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3.7377462732240438</v>
          </cell>
          <cell r="P21">
            <v>0.73774627322404374</v>
          </cell>
          <cell r="Q21">
            <v>0</v>
          </cell>
          <cell r="S21">
            <v>1.5</v>
          </cell>
          <cell r="T21">
            <v>1.5</v>
          </cell>
          <cell r="W21">
            <v>0</v>
          </cell>
          <cell r="Y21">
            <v>0</v>
          </cell>
          <cell r="Z21">
            <v>0</v>
          </cell>
          <cell r="AA21">
            <v>0.45</v>
          </cell>
          <cell r="AB21">
            <v>4.187746273224044</v>
          </cell>
        </row>
        <row r="22">
          <cell r="A22">
            <v>20610</v>
          </cell>
          <cell r="B22" t="str">
            <v>Львівське Преміум бутылочн (0.5 ф)</v>
          </cell>
          <cell r="C22">
            <v>7.9456305601092891</v>
          </cell>
          <cell r="D22">
            <v>0.25</v>
          </cell>
          <cell r="E22">
            <v>0</v>
          </cell>
          <cell r="F22">
            <v>40.83</v>
          </cell>
          <cell r="G22">
            <v>22.84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71.865630560109295</v>
          </cell>
          <cell r="P22">
            <v>7.9456305601092891</v>
          </cell>
          <cell r="Q22">
            <v>0</v>
          </cell>
          <cell r="S22">
            <v>35.970921919662729</v>
          </cell>
          <cell r="T22">
            <v>20.923146998658293</v>
          </cell>
          <cell r="W22">
            <v>0</v>
          </cell>
          <cell r="Y22">
            <v>0</v>
          </cell>
          <cell r="Z22">
            <v>0</v>
          </cell>
          <cell r="AA22">
            <v>2.25</v>
          </cell>
          <cell r="AB22">
            <v>67.089699478430305</v>
          </cell>
        </row>
        <row r="23">
          <cell r="A23">
            <v>21210</v>
          </cell>
          <cell r="B23" t="str">
            <v>Львівське Портер бутылочн (0.5 ф)</v>
          </cell>
          <cell r="C23">
            <v>2.305720491803279</v>
          </cell>
          <cell r="D23">
            <v>0.8</v>
          </cell>
          <cell r="E23">
            <v>0</v>
          </cell>
          <cell r="F23">
            <v>2.2999999999999998</v>
          </cell>
          <cell r="G23">
            <v>1.5833800000000005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6.9891004918032795</v>
          </cell>
          <cell r="P23">
            <v>2.305720491803279</v>
          </cell>
          <cell r="Q23">
            <v>0</v>
          </cell>
          <cell r="S23">
            <v>1.2432113371872171</v>
          </cell>
          <cell r="T23">
            <v>0.95735946011237305</v>
          </cell>
          <cell r="W23">
            <v>0</v>
          </cell>
          <cell r="Y23">
            <v>0</v>
          </cell>
          <cell r="Z23">
            <v>0</v>
          </cell>
          <cell r="AA23">
            <v>0.45</v>
          </cell>
          <cell r="AB23">
            <v>4.9562912891028699</v>
          </cell>
        </row>
        <row r="24">
          <cell r="B24" t="str">
            <v xml:space="preserve">Арсенал Фирмове 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W24">
            <v>0</v>
          </cell>
          <cell r="Y24">
            <v>0</v>
          </cell>
          <cell r="Z24">
            <v>0</v>
          </cell>
          <cell r="AB24">
            <v>0</v>
          </cell>
        </row>
        <row r="25">
          <cell r="A25">
            <v>12910</v>
          </cell>
          <cell r="B25" t="str">
            <v>Арсенал Мицное</v>
          </cell>
          <cell r="C25">
            <v>2.7204176912568303</v>
          </cell>
          <cell r="D25">
            <v>1.78</v>
          </cell>
          <cell r="E25">
            <v>1.2</v>
          </cell>
          <cell r="F25">
            <v>0</v>
          </cell>
          <cell r="G25">
            <v>0</v>
          </cell>
          <cell r="H25">
            <v>0.95</v>
          </cell>
          <cell r="I25">
            <v>1.25</v>
          </cell>
          <cell r="J25">
            <v>2.2799999999999998</v>
          </cell>
          <cell r="K25">
            <v>3</v>
          </cell>
          <cell r="L25">
            <v>5.85</v>
          </cell>
          <cell r="M25">
            <v>4.54</v>
          </cell>
          <cell r="N25">
            <v>0</v>
          </cell>
          <cell r="O25">
            <v>23.570417691256829</v>
          </cell>
          <cell r="P25">
            <v>2.7204176912568303</v>
          </cell>
          <cell r="Q25">
            <v>2.8</v>
          </cell>
          <cell r="R25">
            <v>1.4</v>
          </cell>
          <cell r="S25">
            <v>0</v>
          </cell>
          <cell r="T25">
            <v>0</v>
          </cell>
          <cell r="U25">
            <v>0.76</v>
          </cell>
          <cell r="V25">
            <v>1</v>
          </cell>
          <cell r="W25">
            <v>1.95</v>
          </cell>
          <cell r="X25">
            <v>2.8</v>
          </cell>
          <cell r="Y25">
            <v>5</v>
          </cell>
          <cell r="Z25">
            <v>4.5</v>
          </cell>
          <cell r="AA25">
            <v>0.9</v>
          </cell>
          <cell r="AB25">
            <v>23.830417691256827</v>
          </cell>
        </row>
        <row r="26">
          <cell r="A26">
            <v>12810</v>
          </cell>
          <cell r="B26" t="str">
            <v>Арсенал Светлое</v>
          </cell>
          <cell r="C26">
            <v>7.5703051912568302</v>
          </cell>
          <cell r="D26">
            <v>5.99</v>
          </cell>
          <cell r="E26">
            <v>4.3</v>
          </cell>
          <cell r="F26">
            <v>0</v>
          </cell>
          <cell r="G26">
            <v>0</v>
          </cell>
          <cell r="H26">
            <v>3.99</v>
          </cell>
          <cell r="I26">
            <v>6.66</v>
          </cell>
          <cell r="J26">
            <v>3.6</v>
          </cell>
          <cell r="K26">
            <v>4.2</v>
          </cell>
          <cell r="L26">
            <v>6.55</v>
          </cell>
          <cell r="M26">
            <v>11.15</v>
          </cell>
          <cell r="N26">
            <v>0</v>
          </cell>
          <cell r="O26">
            <v>54.010305191256826</v>
          </cell>
          <cell r="P26">
            <v>7.5703051912568302</v>
          </cell>
          <cell r="Q26">
            <v>7.7</v>
          </cell>
          <cell r="R26">
            <v>5.3624999999999998</v>
          </cell>
          <cell r="S26">
            <v>0</v>
          </cell>
          <cell r="T26">
            <v>0</v>
          </cell>
          <cell r="U26">
            <v>3.1920000000000002</v>
          </cell>
          <cell r="V26">
            <v>5.28</v>
          </cell>
          <cell r="W26">
            <v>3.55</v>
          </cell>
          <cell r="X26">
            <v>4</v>
          </cell>
          <cell r="Y26">
            <v>8</v>
          </cell>
          <cell r="Z26">
            <v>12.1</v>
          </cell>
          <cell r="AA26">
            <v>0.9</v>
          </cell>
          <cell r="AB26">
            <v>57.654805191256834</v>
          </cell>
        </row>
        <row r="27">
          <cell r="A27">
            <v>12014</v>
          </cell>
          <cell r="B27" t="str">
            <v>Славутич Ледовое 0,33</v>
          </cell>
          <cell r="C27">
            <v>9.4532475244080167</v>
          </cell>
          <cell r="D27">
            <v>2.5</v>
          </cell>
          <cell r="E27">
            <v>3</v>
          </cell>
          <cell r="F27">
            <v>1.48</v>
          </cell>
          <cell r="G27">
            <v>0.57925800000000005</v>
          </cell>
          <cell r="H27">
            <v>2.1</v>
          </cell>
          <cell r="I27">
            <v>0.97</v>
          </cell>
          <cell r="J27">
            <v>1.0249999999999999</v>
          </cell>
          <cell r="K27">
            <v>2.1</v>
          </cell>
          <cell r="L27">
            <v>5.77</v>
          </cell>
          <cell r="M27">
            <v>1.06</v>
          </cell>
          <cell r="N27">
            <v>0.18</v>
          </cell>
          <cell r="O27">
            <v>30.217505524408015</v>
          </cell>
          <cell r="P27">
            <v>9.4532475244080167</v>
          </cell>
          <cell r="Q27">
            <v>1.9</v>
          </cell>
          <cell r="R27">
            <v>3.28</v>
          </cell>
          <cell r="S27">
            <v>0.61009755443096125</v>
          </cell>
          <cell r="T27">
            <v>0.32046508301927212</v>
          </cell>
          <cell r="U27">
            <v>1.68</v>
          </cell>
          <cell r="V27">
            <v>0.77600000000000002</v>
          </cell>
          <cell r="W27">
            <v>0.94100000000000006</v>
          </cell>
          <cell r="X27">
            <v>1.7</v>
          </cell>
          <cell r="Y27">
            <v>5.8</v>
          </cell>
          <cell r="Z27">
            <v>1.2</v>
          </cell>
          <cell r="AA27">
            <v>0.9</v>
          </cell>
          <cell r="AB27">
            <v>28.560810161858246</v>
          </cell>
        </row>
        <row r="28">
          <cell r="A28">
            <v>11915</v>
          </cell>
          <cell r="B28" t="str">
            <v>Туборг 0,33</v>
          </cell>
          <cell r="C28">
            <v>2.8929066131147545</v>
          </cell>
          <cell r="D28">
            <v>0.69</v>
          </cell>
          <cell r="E28">
            <v>0.50400000000000011</v>
          </cell>
          <cell r="F28">
            <v>0.59</v>
          </cell>
          <cell r="G28">
            <v>0.24811</v>
          </cell>
          <cell r="H28">
            <v>0.37</v>
          </cell>
          <cell r="I28">
            <v>0.56999999999999995</v>
          </cell>
          <cell r="J28">
            <v>0.58199999999999996</v>
          </cell>
          <cell r="K28">
            <v>0.35</v>
          </cell>
          <cell r="L28">
            <v>2.09</v>
          </cell>
          <cell r="M28">
            <v>0.42</v>
          </cell>
          <cell r="N28">
            <v>0.18</v>
          </cell>
          <cell r="O28">
            <v>9.4870166131147524</v>
          </cell>
          <cell r="P28">
            <v>2.8929066131147545</v>
          </cell>
          <cell r="Q28">
            <v>0.55000000000000004</v>
          </cell>
          <cell r="R28">
            <v>0.54</v>
          </cell>
          <cell r="S28">
            <v>0.53</v>
          </cell>
          <cell r="T28">
            <v>0.14000000000000001</v>
          </cell>
          <cell r="U28">
            <v>0.29600000000000004</v>
          </cell>
          <cell r="V28">
            <v>0.45600000000000007</v>
          </cell>
          <cell r="W28">
            <v>0.56699999999999995</v>
          </cell>
          <cell r="X28">
            <v>0.25</v>
          </cell>
          <cell r="Y28">
            <v>2</v>
          </cell>
          <cell r="Z28">
            <v>0.4</v>
          </cell>
          <cell r="AA28">
            <v>0.5</v>
          </cell>
          <cell r="AB28">
            <v>9.1219066131147546</v>
          </cell>
        </row>
        <row r="29">
          <cell r="B29" t="str">
            <v>Славутич Ледовое Лимон 0,33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W29">
            <v>0</v>
          </cell>
          <cell r="Y29">
            <v>0</v>
          </cell>
          <cell r="Z29">
            <v>0</v>
          </cell>
          <cell r="AB29">
            <v>0</v>
          </cell>
        </row>
        <row r="30">
          <cell r="A30">
            <v>50111</v>
          </cell>
          <cell r="B30" t="str">
            <v>Балтика №0 бутылочное</v>
          </cell>
          <cell r="C30">
            <v>0.99350922131147534</v>
          </cell>
          <cell r="D30">
            <v>0.05</v>
          </cell>
          <cell r="E30">
            <v>0.27</v>
          </cell>
          <cell r="H30">
            <v>0.52200000000000002</v>
          </cell>
          <cell r="I30">
            <v>0.61</v>
          </cell>
          <cell r="J30">
            <v>0.57499999999999996</v>
          </cell>
          <cell r="K30">
            <v>0.1</v>
          </cell>
          <cell r="L30">
            <v>0</v>
          </cell>
          <cell r="M30">
            <v>0.08</v>
          </cell>
          <cell r="O30">
            <v>3.2005092213114756</v>
          </cell>
          <cell r="P30">
            <v>0.99350922131147534</v>
          </cell>
          <cell r="Q30">
            <v>0.1</v>
          </cell>
          <cell r="R30">
            <v>0.27</v>
          </cell>
          <cell r="S30">
            <v>0.75</v>
          </cell>
          <cell r="T30">
            <v>0.26901117743668923</v>
          </cell>
          <cell r="U30">
            <v>0.46980000000000005</v>
          </cell>
          <cell r="V30">
            <v>0.48800000000000004</v>
          </cell>
          <cell r="W30">
            <v>0.60699999999999998</v>
          </cell>
          <cell r="X30">
            <v>0.14200000000000002</v>
          </cell>
          <cell r="Y30">
            <v>0.1</v>
          </cell>
          <cell r="Z30">
            <v>0.08</v>
          </cell>
          <cell r="AB30">
            <v>4.2693203987481647</v>
          </cell>
        </row>
        <row r="31">
          <cell r="A31">
            <v>50211</v>
          </cell>
          <cell r="B31" t="str">
            <v>Балтика №1 бутылочное</v>
          </cell>
          <cell r="C31">
            <v>0.68819999999999992</v>
          </cell>
          <cell r="D31">
            <v>0.1</v>
          </cell>
          <cell r="E31">
            <v>0.21</v>
          </cell>
          <cell r="H31">
            <v>0.315</v>
          </cell>
          <cell r="I31">
            <v>0.23</v>
          </cell>
          <cell r="J31">
            <v>0.32</v>
          </cell>
          <cell r="K31">
            <v>0.05</v>
          </cell>
          <cell r="L31">
            <v>0.17</v>
          </cell>
          <cell r="M31">
            <v>0.28199999999999997</v>
          </cell>
          <cell r="O31">
            <v>2.3652000000000002</v>
          </cell>
          <cell r="P31">
            <v>0.68819999999999992</v>
          </cell>
          <cell r="Q31">
            <v>0.2</v>
          </cell>
          <cell r="R31">
            <v>0.21</v>
          </cell>
          <cell r="S31">
            <v>0.58368095704529321</v>
          </cell>
          <cell r="T31">
            <v>8.3206042633536884E-2</v>
          </cell>
          <cell r="U31">
            <v>0.28350000000000003</v>
          </cell>
          <cell r="V31">
            <v>0.184</v>
          </cell>
          <cell r="W31">
            <v>0.217</v>
          </cell>
          <cell r="X31">
            <v>9.5000000000000001E-2</v>
          </cell>
          <cell r="Y31">
            <v>0.17</v>
          </cell>
          <cell r="Z31">
            <v>0.28199999999999997</v>
          </cell>
          <cell r="AB31">
            <v>2.9965869996788301</v>
          </cell>
        </row>
        <row r="32">
          <cell r="A32">
            <v>50511</v>
          </cell>
          <cell r="B32" t="str">
            <v>Балтика №3 бутылочное</v>
          </cell>
          <cell r="C32">
            <v>5.4319738012295087</v>
          </cell>
          <cell r="D32">
            <v>1.1000000000000001</v>
          </cell>
          <cell r="E32">
            <v>1.77</v>
          </cell>
          <cell r="H32">
            <v>1.512</v>
          </cell>
          <cell r="I32">
            <v>0.62</v>
          </cell>
          <cell r="J32">
            <v>2.15</v>
          </cell>
          <cell r="K32">
            <v>1.2</v>
          </cell>
          <cell r="L32">
            <v>0.7</v>
          </cell>
          <cell r="M32">
            <v>0.66</v>
          </cell>
          <cell r="O32">
            <v>15.143973801229507</v>
          </cell>
          <cell r="P32">
            <v>5.4319738012295087</v>
          </cell>
          <cell r="Q32">
            <v>1.3</v>
          </cell>
          <cell r="R32">
            <v>1.57</v>
          </cell>
          <cell r="S32">
            <v>1.9175791992024163</v>
          </cell>
          <cell r="T32">
            <v>0.58324704959319706</v>
          </cell>
          <cell r="U32">
            <v>1.3608</v>
          </cell>
          <cell r="V32">
            <v>0.49600000000000005</v>
          </cell>
          <cell r="W32">
            <v>2.25</v>
          </cell>
          <cell r="X32">
            <v>0.9</v>
          </cell>
          <cell r="Y32">
            <v>0.7</v>
          </cell>
          <cell r="Z32">
            <v>0.66</v>
          </cell>
          <cell r="AB32">
            <v>17.169600050025121</v>
          </cell>
        </row>
        <row r="33">
          <cell r="A33">
            <v>50911</v>
          </cell>
          <cell r="B33" t="str">
            <v>Балтика №8 бутылочное</v>
          </cell>
          <cell r="C33">
            <v>1.7000000000000001E-2</v>
          </cell>
          <cell r="D33">
            <v>0.05</v>
          </cell>
          <cell r="E33">
            <v>8.1000000000000003E-2</v>
          </cell>
          <cell r="H33">
            <v>0.12600000000000003</v>
          </cell>
          <cell r="I33">
            <v>0.09</v>
          </cell>
          <cell r="J33">
            <v>3.5000000000000003E-2</v>
          </cell>
          <cell r="K33">
            <v>0.01</v>
          </cell>
          <cell r="L33">
            <v>7.0000000000000007E-2</v>
          </cell>
          <cell r="M33">
            <v>0.06</v>
          </cell>
          <cell r="O33">
            <v>0.53900000000000003</v>
          </cell>
          <cell r="P33">
            <v>2.6</v>
          </cell>
          <cell r="Q33">
            <v>0.46300000000000002</v>
          </cell>
          <cell r="R33">
            <v>8.1000000000000003E-2</v>
          </cell>
          <cell r="S33">
            <v>0.75950475201487833</v>
          </cell>
          <cell r="T33">
            <v>1.1299999999999999</v>
          </cell>
          <cell r="U33">
            <v>0.42</v>
          </cell>
          <cell r="V33">
            <v>0.43</v>
          </cell>
          <cell r="W33">
            <v>1.454</v>
          </cell>
          <cell r="X33">
            <v>4.200000000000001E-2</v>
          </cell>
          <cell r="Y33">
            <v>3.7</v>
          </cell>
          <cell r="Z33">
            <v>3.7</v>
          </cell>
          <cell r="AB33">
            <v>14.779504752014876</v>
          </cell>
        </row>
        <row r="34">
          <cell r="A34">
            <v>51011</v>
          </cell>
          <cell r="B34" t="str">
            <v>Балтика №9 бутылочное</v>
          </cell>
          <cell r="C34">
            <v>2.3045240232240438</v>
          </cell>
          <cell r="D34">
            <v>0.38</v>
          </cell>
          <cell r="E34">
            <v>0.77</v>
          </cell>
          <cell r="H34">
            <v>0.16200000000000001</v>
          </cell>
          <cell r="I34">
            <v>0.2</v>
          </cell>
          <cell r="J34">
            <v>0.72</v>
          </cell>
          <cell r="K34">
            <v>0.5</v>
          </cell>
          <cell r="L34">
            <v>0.33</v>
          </cell>
          <cell r="M34">
            <v>0.41</v>
          </cell>
          <cell r="O34">
            <v>5.7765240232240442</v>
          </cell>
          <cell r="P34">
            <v>2.3045240232240438</v>
          </cell>
          <cell r="Q34">
            <v>0.5</v>
          </cell>
          <cell r="R34">
            <v>0.77</v>
          </cell>
          <cell r="S34">
            <v>0.97257941739477471</v>
          </cell>
          <cell r="T34">
            <v>0.27783370700303206</v>
          </cell>
          <cell r="U34">
            <v>0.14579999999999999</v>
          </cell>
          <cell r="V34">
            <v>0.16</v>
          </cell>
          <cell r="W34">
            <v>0.81</v>
          </cell>
          <cell r="X34">
            <v>0.45</v>
          </cell>
          <cell r="Y34">
            <v>0.33</v>
          </cell>
          <cell r="Z34">
            <v>0.41</v>
          </cell>
          <cell r="AB34">
            <v>7.1307371476218515</v>
          </cell>
        </row>
        <row r="35">
          <cell r="B35" t="str">
            <v xml:space="preserve">    Славутич Пиво (033 л)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W35">
            <v>0</v>
          </cell>
          <cell r="Y35">
            <v>0</v>
          </cell>
          <cell r="Z35">
            <v>0</v>
          </cell>
          <cell r="AB35">
            <v>0</v>
          </cell>
        </row>
        <row r="36">
          <cell r="B36" t="str">
            <v xml:space="preserve">    Славутич Экстра (033 л)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W36">
            <v>0</v>
          </cell>
          <cell r="Y36">
            <v>0</v>
          </cell>
          <cell r="Z36">
            <v>0</v>
          </cell>
          <cell r="AB36">
            <v>0</v>
          </cell>
        </row>
        <row r="37">
          <cell r="B37" t="str">
            <v xml:space="preserve">   Туборг Кристмас Брю ( 0,5 л)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W37">
            <v>0</v>
          </cell>
          <cell r="Y37">
            <v>0</v>
          </cell>
          <cell r="Z37">
            <v>0</v>
          </cell>
          <cell r="AB37">
            <v>0</v>
          </cell>
        </row>
        <row r="38">
          <cell r="C38">
            <v>0</v>
          </cell>
          <cell r="P38">
            <v>0</v>
          </cell>
        </row>
        <row r="39">
          <cell r="C39">
            <v>0</v>
          </cell>
          <cell r="P39">
            <v>0</v>
          </cell>
        </row>
        <row r="40">
          <cell r="C40">
            <v>0</v>
          </cell>
          <cell r="P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W41">
            <v>0</v>
          </cell>
          <cell r="Y41">
            <v>0</v>
          </cell>
          <cell r="Z41">
            <v>0</v>
          </cell>
          <cell r="AB41">
            <v>0</v>
          </cell>
        </row>
        <row r="42">
          <cell r="B42" t="str">
            <v xml:space="preserve"> Итого бутылочное пиво</v>
          </cell>
          <cell r="C42">
            <v>275.28391912864299</v>
          </cell>
          <cell r="D42">
            <v>87.03</v>
          </cell>
          <cell r="E42">
            <v>119.96899999999997</v>
          </cell>
          <cell r="F42">
            <v>284.18</v>
          </cell>
          <cell r="G42">
            <v>216.15751320000001</v>
          </cell>
          <cell r="H42">
            <v>54.307000000000002</v>
          </cell>
          <cell r="I42">
            <v>48.87</v>
          </cell>
          <cell r="J42">
            <v>52.498000000000005</v>
          </cell>
          <cell r="K42">
            <v>63</v>
          </cell>
          <cell r="L42">
            <v>166.18</v>
          </cell>
          <cell r="M42">
            <v>141.15200000000002</v>
          </cell>
          <cell r="N42">
            <v>4.97</v>
          </cell>
          <cell r="O42">
            <v>1513.5974323286428</v>
          </cell>
          <cell r="P42">
            <v>278.33145377386279</v>
          </cell>
          <cell r="Q42">
            <v>102.333</v>
          </cell>
          <cell r="R42">
            <v>114.5675</v>
          </cell>
          <cell r="S42">
            <v>234.47329045825475</v>
          </cell>
          <cell r="T42">
            <v>185.68802059481865</v>
          </cell>
          <cell r="U42">
            <v>43.471899999999998</v>
          </cell>
          <cell r="V42">
            <v>40.118000000000002</v>
          </cell>
          <cell r="W42">
            <v>54.183</v>
          </cell>
          <cell r="X42">
            <v>57.504000000000012</v>
          </cell>
          <cell r="Y42">
            <v>181.9</v>
          </cell>
          <cell r="Z42">
            <v>154.23199999999997</v>
          </cell>
          <cell r="AA42">
            <v>24.05</v>
          </cell>
          <cell r="AB42">
            <v>1470.8521648269364</v>
          </cell>
        </row>
        <row r="43">
          <cell r="C43">
            <v>0</v>
          </cell>
          <cell r="P43">
            <v>0</v>
          </cell>
        </row>
        <row r="44">
          <cell r="B44" t="str">
            <v xml:space="preserve"> ПЭТ пиво</v>
          </cell>
          <cell r="C44">
            <v>0</v>
          </cell>
          <cell r="P44">
            <v>10.4</v>
          </cell>
          <cell r="Q44">
            <v>1.8520000000000001</v>
          </cell>
          <cell r="R44">
            <v>0.32400000000000001</v>
          </cell>
          <cell r="S44">
            <v>3.0380190080595133</v>
          </cell>
          <cell r="T44">
            <v>4.5199999999999996</v>
          </cell>
          <cell r="U44">
            <v>1.68</v>
          </cell>
          <cell r="V44">
            <v>1.72</v>
          </cell>
          <cell r="W44">
            <v>5.8159999999999998</v>
          </cell>
          <cell r="X44">
            <v>0.16800000000000004</v>
          </cell>
          <cell r="Y44">
            <v>14.8</v>
          </cell>
          <cell r="Z44">
            <v>14.8</v>
          </cell>
        </row>
        <row r="45">
          <cell r="A45">
            <v>12302</v>
          </cell>
          <cell r="B45" t="str">
            <v>ПЭТ "Хм.Медове" (1 л.)</v>
          </cell>
          <cell r="C45">
            <v>1.9181999999999999</v>
          </cell>
          <cell r="D45">
            <v>1.36</v>
          </cell>
          <cell r="E45">
            <v>0.8</v>
          </cell>
          <cell r="F45">
            <v>1.62</v>
          </cell>
          <cell r="G45">
            <v>1.38</v>
          </cell>
          <cell r="H45">
            <v>0.28999999999999998</v>
          </cell>
          <cell r="I45">
            <v>0.18</v>
          </cell>
          <cell r="J45">
            <v>0.61</v>
          </cell>
          <cell r="K45">
            <v>0.5</v>
          </cell>
          <cell r="L45">
            <v>0.75</v>
          </cell>
          <cell r="M45">
            <v>0.45</v>
          </cell>
          <cell r="N45">
            <v>0.18</v>
          </cell>
          <cell r="O45">
            <v>10.038199999999998</v>
          </cell>
          <cell r="P45">
            <v>1.9181999999999999</v>
          </cell>
          <cell r="Q45">
            <v>1.85</v>
          </cell>
          <cell r="R45">
            <v>0.82</v>
          </cell>
          <cell r="S45">
            <v>1.43</v>
          </cell>
          <cell r="T45">
            <v>1.52</v>
          </cell>
          <cell r="U45">
            <v>0.11200000000000002</v>
          </cell>
          <cell r="V45">
            <v>0.15200000000000002</v>
          </cell>
          <cell r="W45">
            <v>0.54800000000000004</v>
          </cell>
          <cell r="X45">
            <v>0.75</v>
          </cell>
          <cell r="Y45">
            <v>1.4</v>
          </cell>
          <cell r="Z45">
            <v>0.5</v>
          </cell>
          <cell r="AA45">
            <v>0.3</v>
          </cell>
          <cell r="AB45">
            <v>11.300200000000002</v>
          </cell>
        </row>
        <row r="46">
          <cell r="A46">
            <v>11302</v>
          </cell>
          <cell r="B46" t="str">
            <v>ПЭТ "Хм.Світле" (1 л.)</v>
          </cell>
          <cell r="C46">
            <v>14.673918032786885</v>
          </cell>
          <cell r="D46">
            <v>4.93</v>
          </cell>
          <cell r="E46">
            <v>5.79</v>
          </cell>
          <cell r="F46">
            <v>13.25</v>
          </cell>
          <cell r="G46">
            <v>10.8587072</v>
          </cell>
          <cell r="H46">
            <v>1.4</v>
          </cell>
          <cell r="I46">
            <v>1.64</v>
          </cell>
          <cell r="J46">
            <v>5.09</v>
          </cell>
          <cell r="K46">
            <v>4.5</v>
          </cell>
          <cell r="L46">
            <v>15.77</v>
          </cell>
          <cell r="M46">
            <v>10.56</v>
          </cell>
          <cell r="N46">
            <v>10.15</v>
          </cell>
          <cell r="O46">
            <v>98.612625232786883</v>
          </cell>
          <cell r="P46">
            <v>14.673918032786885</v>
          </cell>
          <cell r="Q46">
            <v>4.28</v>
          </cell>
          <cell r="R46">
            <v>5.79</v>
          </cell>
          <cell r="S46">
            <v>13.25</v>
          </cell>
          <cell r="T46">
            <v>10.8587072</v>
          </cell>
          <cell r="U46">
            <v>1.2560000000000002</v>
          </cell>
          <cell r="V46">
            <v>1.3120000000000001</v>
          </cell>
          <cell r="W46">
            <v>5.19</v>
          </cell>
          <cell r="X46">
            <v>4.2</v>
          </cell>
          <cell r="Y46">
            <v>15.5</v>
          </cell>
          <cell r="Z46">
            <v>11</v>
          </cell>
          <cell r="AA46">
            <v>14.85</v>
          </cell>
          <cell r="AB46">
            <v>102.16062523278687</v>
          </cell>
        </row>
        <row r="47">
          <cell r="A47">
            <v>11402</v>
          </cell>
          <cell r="B47" t="str">
            <v>ПЭТ "Хм.Мицне" (1 л.)</v>
          </cell>
          <cell r="C47">
            <v>17.865018183060108</v>
          </cell>
          <cell r="D47">
            <v>8.56</v>
          </cell>
          <cell r="E47">
            <v>7.83</v>
          </cell>
          <cell r="F47">
            <v>10.98</v>
          </cell>
          <cell r="G47">
            <v>10.705989199999998</v>
          </cell>
          <cell r="H47">
            <v>2.2400000000000002</v>
          </cell>
          <cell r="I47">
            <v>1.88</v>
          </cell>
          <cell r="J47">
            <v>6.97</v>
          </cell>
          <cell r="K47">
            <v>5</v>
          </cell>
          <cell r="L47">
            <v>18.309999999999999</v>
          </cell>
          <cell r="M47">
            <v>9</v>
          </cell>
          <cell r="N47">
            <v>10.15</v>
          </cell>
          <cell r="O47">
            <v>109.49100738306012</v>
          </cell>
          <cell r="P47">
            <v>17.865018183060108</v>
          </cell>
          <cell r="Q47">
            <v>8</v>
          </cell>
          <cell r="R47">
            <v>7.83</v>
          </cell>
          <cell r="S47">
            <v>10.98</v>
          </cell>
          <cell r="T47">
            <v>10.705989199999998</v>
          </cell>
          <cell r="U47">
            <v>1.2320000000000002</v>
          </cell>
          <cell r="V47">
            <v>1.504</v>
          </cell>
          <cell r="W47">
            <v>6.94</v>
          </cell>
          <cell r="X47">
            <v>4.9000000000000004</v>
          </cell>
          <cell r="Y47">
            <v>17</v>
          </cell>
          <cell r="Z47">
            <v>10</v>
          </cell>
          <cell r="AA47">
            <v>14.85</v>
          </cell>
          <cell r="AB47">
            <v>111.8070073830601</v>
          </cell>
        </row>
        <row r="48">
          <cell r="B48" t="str">
            <v xml:space="preserve">    ПЭТ Арсенал Фірмове (1 л)</v>
          </cell>
          <cell r="C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B49" t="str">
            <v xml:space="preserve">    ПЭТ Арсенал Міцне (1 л)</v>
          </cell>
          <cell r="C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2.2657044953616996</v>
          </cell>
          <cell r="Q49">
            <v>0.78</v>
          </cell>
          <cell r="R49">
            <v>0.39</v>
          </cell>
          <cell r="S49">
            <v>0</v>
          </cell>
          <cell r="T49">
            <v>0</v>
          </cell>
          <cell r="U49">
            <v>0.24</v>
          </cell>
          <cell r="V49">
            <v>0.25</v>
          </cell>
          <cell r="W49">
            <v>0.47</v>
          </cell>
          <cell r="X49">
            <v>1.5</v>
          </cell>
          <cell r="Y49">
            <v>0</v>
          </cell>
          <cell r="Z49">
            <v>0</v>
          </cell>
          <cell r="AA49">
            <v>8.25</v>
          </cell>
          <cell r="AB49">
            <v>14.145704495361699</v>
          </cell>
        </row>
        <row r="50">
          <cell r="B50" t="str">
            <v xml:space="preserve">    ПЭТ Арсенал Світле (1 л)</v>
          </cell>
          <cell r="C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8.8331152215483772</v>
          </cell>
          <cell r="Q50">
            <v>2.83</v>
          </cell>
          <cell r="R50">
            <v>1.97</v>
          </cell>
          <cell r="S50">
            <v>0</v>
          </cell>
          <cell r="T50">
            <v>0</v>
          </cell>
          <cell r="U50">
            <v>1.84</v>
          </cell>
          <cell r="V50">
            <v>2.93</v>
          </cell>
          <cell r="W50">
            <v>3.09</v>
          </cell>
          <cell r="X50">
            <v>1.5</v>
          </cell>
          <cell r="Y50">
            <v>0</v>
          </cell>
          <cell r="Z50">
            <v>0</v>
          </cell>
          <cell r="AA50">
            <v>8.25</v>
          </cell>
          <cell r="AB50">
            <v>31.243115221548379</v>
          </cell>
        </row>
        <row r="51">
          <cell r="A51">
            <v>12602</v>
          </cell>
          <cell r="B51" t="str">
            <v>ПЭТ "Львiвське Свiтле" (1 л.)</v>
          </cell>
          <cell r="C51">
            <v>2.3652787723132969</v>
          </cell>
          <cell r="F51">
            <v>10.33</v>
          </cell>
          <cell r="G51">
            <v>12.15</v>
          </cell>
          <cell r="L51">
            <v>0</v>
          </cell>
          <cell r="M51">
            <v>0</v>
          </cell>
          <cell r="N51">
            <v>0.35</v>
          </cell>
          <cell r="O51">
            <v>25.195278772313301</v>
          </cell>
          <cell r="P51">
            <v>2.3652787723132969</v>
          </cell>
          <cell r="S51">
            <v>13.84</v>
          </cell>
          <cell r="T51">
            <v>16.63</v>
          </cell>
          <cell r="W51">
            <v>0</v>
          </cell>
          <cell r="Y51">
            <v>0</v>
          </cell>
          <cell r="Z51">
            <v>0</v>
          </cell>
          <cell r="AA51">
            <v>2.97</v>
          </cell>
          <cell r="AB51">
            <v>35.805278772313294</v>
          </cell>
        </row>
        <row r="52">
          <cell r="A52">
            <v>11304</v>
          </cell>
          <cell r="B52" t="str">
            <v>ПЭТ "Хм.Світле" (2 л.)</v>
          </cell>
          <cell r="C52">
            <v>1.7795446666666668</v>
          </cell>
          <cell r="D52">
            <v>4.7699999999999996</v>
          </cell>
          <cell r="E52">
            <v>2.6770000000000005</v>
          </cell>
          <cell r="F52">
            <v>0</v>
          </cell>
          <cell r="H52">
            <v>1.3</v>
          </cell>
          <cell r="I52">
            <v>0.96</v>
          </cell>
          <cell r="J52">
            <v>2.5499999999999998</v>
          </cell>
          <cell r="K52">
            <v>3.91</v>
          </cell>
          <cell r="L52">
            <v>7.5</v>
          </cell>
          <cell r="M52">
            <v>7.53</v>
          </cell>
          <cell r="N52">
            <v>4.9000000000000004</v>
          </cell>
          <cell r="O52">
            <v>37.876544666666668</v>
          </cell>
          <cell r="P52">
            <v>1.7795446666666668</v>
          </cell>
          <cell r="Q52">
            <v>4.5999999999999996</v>
          </cell>
          <cell r="R52">
            <v>2.68</v>
          </cell>
          <cell r="S52">
            <v>0</v>
          </cell>
          <cell r="T52">
            <v>0</v>
          </cell>
          <cell r="U52">
            <v>1.1440000000000001</v>
          </cell>
          <cell r="V52">
            <v>0.76800000000000002</v>
          </cell>
          <cell r="W52">
            <v>2.9180000000000001</v>
          </cell>
          <cell r="X52">
            <v>3.3</v>
          </cell>
          <cell r="Y52">
            <v>7</v>
          </cell>
          <cell r="Z52">
            <v>7</v>
          </cell>
          <cell r="AA52">
            <v>6.53</v>
          </cell>
          <cell r="AB52">
            <v>37.719544666666664</v>
          </cell>
        </row>
        <row r="53">
          <cell r="A53">
            <v>11404</v>
          </cell>
          <cell r="B53" t="str">
            <v>ПЭТ "Хм.Мицне" (2 л.)</v>
          </cell>
          <cell r="C53">
            <v>1.7201588333333333</v>
          </cell>
          <cell r="D53">
            <v>4.18</v>
          </cell>
          <cell r="E53">
            <v>2.4290000000000007</v>
          </cell>
          <cell r="F53">
            <v>0</v>
          </cell>
          <cell r="G53">
            <v>0</v>
          </cell>
          <cell r="H53">
            <v>2.13</v>
          </cell>
          <cell r="I53">
            <v>1.1200000000000001</v>
          </cell>
          <cell r="J53">
            <v>3.97</v>
          </cell>
          <cell r="K53">
            <v>6</v>
          </cell>
          <cell r="L53">
            <v>8.09</v>
          </cell>
          <cell r="M53">
            <v>2.5099999999999998</v>
          </cell>
          <cell r="N53">
            <v>4.2</v>
          </cell>
          <cell r="O53">
            <v>36.349158833333341</v>
          </cell>
          <cell r="P53">
            <v>1.7201588333333333</v>
          </cell>
          <cell r="Q53">
            <v>4.8</v>
          </cell>
          <cell r="R53">
            <v>2.4300000000000002</v>
          </cell>
          <cell r="S53">
            <v>0</v>
          </cell>
          <cell r="T53">
            <v>0</v>
          </cell>
          <cell r="U53">
            <v>1.2080000000000002</v>
          </cell>
          <cell r="V53">
            <v>0.89600000000000013</v>
          </cell>
          <cell r="W53">
            <v>3.5209999999999999</v>
          </cell>
          <cell r="X53">
            <v>5.2</v>
          </cell>
          <cell r="Y53">
            <v>7</v>
          </cell>
          <cell r="Z53">
            <v>2.6</v>
          </cell>
          <cell r="AA53">
            <v>5.94</v>
          </cell>
          <cell r="AB53">
            <v>35.315158833333335</v>
          </cell>
        </row>
        <row r="54">
          <cell r="B54" t="str">
            <v xml:space="preserve">    ПЭТ Арсенал Фірмове (2 л)</v>
          </cell>
          <cell r="C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B55" t="str">
            <v xml:space="preserve">    ПЭТ Арсенал Міцне (2 л)</v>
          </cell>
          <cell r="C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B55">
            <v>0</v>
          </cell>
        </row>
        <row r="56">
          <cell r="B56" t="str">
            <v xml:space="preserve">    ПЭТ Арсенал Світле (2 л)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B56">
            <v>0</v>
          </cell>
        </row>
        <row r="57">
          <cell r="B57" t="str">
            <v xml:space="preserve"> Итого ПЭТ пиво</v>
          </cell>
          <cell r="C57">
            <v>40.322118488160292</v>
          </cell>
          <cell r="D57">
            <v>23.8</v>
          </cell>
          <cell r="E57">
            <v>19.526000000000003</v>
          </cell>
          <cell r="F57">
            <v>36.18</v>
          </cell>
          <cell r="G57">
            <v>35.094696399999997</v>
          </cell>
          <cell r="H57">
            <v>7.36</v>
          </cell>
          <cell r="I57">
            <v>5.78</v>
          </cell>
          <cell r="J57">
            <v>19.190000000000001</v>
          </cell>
          <cell r="K57">
            <v>19.91</v>
          </cell>
          <cell r="L57">
            <v>50.42</v>
          </cell>
          <cell r="M57">
            <v>30.05</v>
          </cell>
          <cell r="N57">
            <v>29.93</v>
          </cell>
          <cell r="O57">
            <v>317.56281488816035</v>
          </cell>
          <cell r="P57">
            <v>51.420938205070371</v>
          </cell>
          <cell r="Q57">
            <v>27.14</v>
          </cell>
          <cell r="R57">
            <v>21.91</v>
          </cell>
          <cell r="S57">
            <v>39.5</v>
          </cell>
          <cell r="T57">
            <v>39.714696399999994</v>
          </cell>
          <cell r="U57">
            <v>7.0320000000000009</v>
          </cell>
          <cell r="V57">
            <v>7.8119999999999994</v>
          </cell>
          <cell r="W57">
            <v>22.677</v>
          </cell>
          <cell r="X57">
            <v>21.35</v>
          </cell>
          <cell r="Y57">
            <v>47.9</v>
          </cell>
          <cell r="Z57">
            <v>31.1</v>
          </cell>
          <cell r="AA57">
            <v>61.94</v>
          </cell>
          <cell r="AB57">
            <v>379.49663460507031</v>
          </cell>
        </row>
        <row r="58">
          <cell r="C58">
            <v>0</v>
          </cell>
          <cell r="P58">
            <v>0</v>
          </cell>
        </row>
        <row r="59">
          <cell r="B59" t="str">
            <v xml:space="preserve"> Баночное пиво</v>
          </cell>
          <cell r="C59">
            <v>0</v>
          </cell>
          <cell r="P59">
            <v>0</v>
          </cell>
        </row>
        <row r="60">
          <cell r="B60" t="str">
            <v>Славутич Красное (0.5 л.)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A61">
            <v>51806</v>
          </cell>
          <cell r="B61" t="str">
            <v>Славутич (0.5 л.)</v>
          </cell>
          <cell r="C61">
            <v>0.01</v>
          </cell>
          <cell r="D61">
            <v>0.49</v>
          </cell>
          <cell r="E61">
            <v>0.97</v>
          </cell>
          <cell r="F61">
            <v>0.32</v>
          </cell>
          <cell r="G61">
            <v>0.18</v>
          </cell>
          <cell r="H61">
            <v>0.55000000000000004</v>
          </cell>
          <cell r="I61">
            <v>0.2</v>
          </cell>
          <cell r="J61">
            <v>0.45</v>
          </cell>
          <cell r="K61">
            <v>0.15</v>
          </cell>
          <cell r="L61">
            <v>0.68</v>
          </cell>
          <cell r="M61">
            <v>0.15</v>
          </cell>
          <cell r="N61">
            <v>0</v>
          </cell>
          <cell r="O61">
            <v>4.1500000000000004</v>
          </cell>
          <cell r="P61">
            <v>0.1</v>
          </cell>
          <cell r="Q61">
            <v>0.45</v>
          </cell>
          <cell r="R61">
            <v>1.07</v>
          </cell>
          <cell r="S61">
            <v>0.34</v>
          </cell>
          <cell r="T61">
            <v>0.11</v>
          </cell>
          <cell r="U61">
            <v>0.55000000000000004</v>
          </cell>
          <cell r="V61">
            <v>0.16</v>
          </cell>
          <cell r="W61">
            <v>0.25</v>
          </cell>
          <cell r="X61">
            <v>0.35</v>
          </cell>
          <cell r="Y61">
            <v>1</v>
          </cell>
          <cell r="Z61">
            <v>1</v>
          </cell>
          <cell r="AA61">
            <v>0</v>
          </cell>
          <cell r="AB61">
            <v>5.38</v>
          </cell>
        </row>
        <row r="62">
          <cell r="B62" t="str">
            <v>Львивске Премиум (0.5 л)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B63" t="str">
            <v xml:space="preserve"> Туборт Голд (0.5 л)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B64" t="str">
            <v>Туборт Кристмас Брю (0.5 л)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A66">
            <v>50106</v>
          </cell>
          <cell r="B66" t="str">
            <v>Балтика №0 (0.5л.)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B67" t="str">
            <v>Балтика №5 (0.5л.)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A68">
            <v>50806</v>
          </cell>
          <cell r="B68" t="str">
            <v>Балтика №7 (0.5л.)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A69">
            <v>51006</v>
          </cell>
          <cell r="B69" t="str">
            <v>Балтика №9 (0.5л.)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B71" t="str">
            <v xml:space="preserve"> Итого баночное пиво</v>
          </cell>
          <cell r="C71">
            <v>0.01</v>
          </cell>
          <cell r="D71">
            <v>0.49</v>
          </cell>
          <cell r="E71">
            <v>0.97</v>
          </cell>
          <cell r="F71">
            <v>0.32</v>
          </cell>
          <cell r="G71">
            <v>0.18</v>
          </cell>
          <cell r="H71">
            <v>0.55000000000000004</v>
          </cell>
          <cell r="I71">
            <v>0.2</v>
          </cell>
          <cell r="J71">
            <v>0.45</v>
          </cell>
          <cell r="K71">
            <v>0.15</v>
          </cell>
          <cell r="L71">
            <v>0.68</v>
          </cell>
          <cell r="M71">
            <v>0.15</v>
          </cell>
          <cell r="N71">
            <v>0</v>
          </cell>
          <cell r="O71">
            <v>4.1500000000000004</v>
          </cell>
          <cell r="P71">
            <v>0.1</v>
          </cell>
          <cell r="Q71">
            <v>0.45</v>
          </cell>
          <cell r="R71">
            <v>1.07</v>
          </cell>
          <cell r="S71">
            <v>0.34</v>
          </cell>
          <cell r="T71">
            <v>0.11</v>
          </cell>
          <cell r="U71">
            <v>0.55000000000000004</v>
          </cell>
          <cell r="V71">
            <v>0.16</v>
          </cell>
          <cell r="W71">
            <v>0.25</v>
          </cell>
          <cell r="X71">
            <v>0.35</v>
          </cell>
          <cell r="Y71">
            <v>1</v>
          </cell>
          <cell r="Z71">
            <v>1</v>
          </cell>
          <cell r="AA71">
            <v>0</v>
          </cell>
          <cell r="AB71">
            <v>5.38</v>
          </cell>
        </row>
        <row r="72">
          <cell r="C72">
            <v>0</v>
          </cell>
          <cell r="P72">
            <v>0</v>
          </cell>
        </row>
        <row r="73">
          <cell r="B73" t="str">
            <v xml:space="preserve"> Кеговое пиво</v>
          </cell>
          <cell r="C73">
            <v>0</v>
          </cell>
          <cell r="P73">
            <v>0</v>
          </cell>
        </row>
        <row r="74">
          <cell r="A74">
            <v>10240</v>
          </cell>
          <cell r="B74" t="str">
            <v>Кеговое "Славутич пиво" (30 л.)</v>
          </cell>
          <cell r="C74">
            <v>12.071999999999999</v>
          </cell>
          <cell r="D74">
            <v>4.5</v>
          </cell>
          <cell r="E74">
            <v>3.73</v>
          </cell>
          <cell r="F74">
            <v>2.6</v>
          </cell>
          <cell r="G74">
            <v>0.78300000000000003</v>
          </cell>
          <cell r="H74">
            <v>2.79</v>
          </cell>
          <cell r="I74">
            <v>0.79</v>
          </cell>
          <cell r="J74">
            <v>1.8</v>
          </cell>
          <cell r="K74">
            <v>1.61</v>
          </cell>
          <cell r="L74">
            <v>4.29</v>
          </cell>
          <cell r="M74">
            <v>4.8099999999999996</v>
          </cell>
          <cell r="O74">
            <v>39.774999999999999</v>
          </cell>
          <cell r="P74">
            <v>12.875</v>
          </cell>
          <cell r="Q74">
            <v>4.5</v>
          </cell>
          <cell r="R74">
            <v>3.7949999999999999</v>
          </cell>
          <cell r="S74">
            <v>2.72</v>
          </cell>
          <cell r="T74">
            <v>0.68</v>
          </cell>
          <cell r="U74">
            <v>2.79</v>
          </cell>
          <cell r="V74">
            <v>0.84</v>
          </cell>
          <cell r="W74">
            <v>1.98</v>
          </cell>
          <cell r="X74">
            <v>1.61</v>
          </cell>
          <cell r="Y74">
            <v>3</v>
          </cell>
          <cell r="Z74">
            <v>4</v>
          </cell>
          <cell r="AB74">
            <v>38.79</v>
          </cell>
        </row>
        <row r="75">
          <cell r="A75">
            <v>11240</v>
          </cell>
          <cell r="B75" t="str">
            <v>Кеговое "Львiвське премiум" (30 л.)</v>
          </cell>
          <cell r="C75">
            <v>0.87928484848484856</v>
          </cell>
          <cell r="D75">
            <v>0</v>
          </cell>
          <cell r="E75">
            <v>0</v>
          </cell>
          <cell r="F75">
            <v>2.1</v>
          </cell>
          <cell r="G75">
            <v>0.98099999999999998</v>
          </cell>
          <cell r="K75">
            <v>0</v>
          </cell>
          <cell r="L75">
            <v>0</v>
          </cell>
          <cell r="M75">
            <v>0</v>
          </cell>
          <cell r="O75">
            <v>3.9602848484848483</v>
          </cell>
          <cell r="P75">
            <v>1.125</v>
          </cell>
          <cell r="S75">
            <v>2.3439999999999999</v>
          </cell>
          <cell r="T75">
            <v>1.4359999999999999</v>
          </cell>
          <cell r="X75">
            <v>0</v>
          </cell>
          <cell r="Y75">
            <v>0</v>
          </cell>
          <cell r="Z75">
            <v>0</v>
          </cell>
          <cell r="AB75">
            <v>4.9050000000000002</v>
          </cell>
        </row>
        <row r="76">
          <cell r="A76">
            <v>11940</v>
          </cell>
          <cell r="B76" t="str">
            <v>Кеговое "Туборг" (30л)</v>
          </cell>
          <cell r="C76">
            <v>0.36</v>
          </cell>
          <cell r="D76">
            <v>0.09</v>
          </cell>
          <cell r="E76">
            <v>0.02</v>
          </cell>
          <cell r="F76">
            <v>0</v>
          </cell>
          <cell r="G76">
            <v>3.5999999999999997E-2</v>
          </cell>
          <cell r="H76">
            <v>0.08</v>
          </cell>
          <cell r="I76">
            <v>0.01</v>
          </cell>
          <cell r="J76">
            <v>0.05</v>
          </cell>
          <cell r="K76">
            <v>0.03</v>
          </cell>
          <cell r="L76">
            <v>0.1</v>
          </cell>
          <cell r="M76">
            <v>0.04</v>
          </cell>
          <cell r="O76">
            <v>0.81600000000000006</v>
          </cell>
          <cell r="P76">
            <v>0.38400000000000001</v>
          </cell>
          <cell r="Q76">
            <v>0.104</v>
          </cell>
          <cell r="R76">
            <v>5.6000000000000001E-2</v>
          </cell>
          <cell r="S76">
            <v>6.7000000000000004E-2</v>
          </cell>
          <cell r="T76">
            <v>4.2999999999999997E-2</v>
          </cell>
          <cell r="U76">
            <v>0.08</v>
          </cell>
          <cell r="V76">
            <v>0.03</v>
          </cell>
          <cell r="W76">
            <v>0.05</v>
          </cell>
          <cell r="X76">
            <v>0.03</v>
          </cell>
          <cell r="Y76">
            <v>0.1</v>
          </cell>
          <cell r="Z76">
            <v>0.1</v>
          </cell>
          <cell r="AB76">
            <v>1.044</v>
          </cell>
        </row>
        <row r="77">
          <cell r="A77">
            <v>21040</v>
          </cell>
          <cell r="B77" t="str">
            <v xml:space="preserve">    Кеговое Львівське Світле (50л)</v>
          </cell>
          <cell r="C77">
            <v>1.0649999999999999</v>
          </cell>
          <cell r="F77">
            <v>12.19</v>
          </cell>
          <cell r="G77">
            <v>14.181000000000001</v>
          </cell>
          <cell r="O77">
            <v>27.436</v>
          </cell>
          <cell r="P77">
            <v>1.2070000000000001</v>
          </cell>
          <cell r="S77">
            <v>14.112</v>
          </cell>
          <cell r="T77">
            <v>15.288</v>
          </cell>
          <cell r="Y77">
            <v>0</v>
          </cell>
          <cell r="Z77">
            <v>0</v>
          </cell>
          <cell r="AB77">
            <v>30.606999999999999</v>
          </cell>
        </row>
        <row r="78">
          <cell r="A78">
            <v>11341</v>
          </cell>
          <cell r="B78" t="str">
            <v>Кеговое "Хмiльне" (50 л.)</v>
          </cell>
          <cell r="C78">
            <v>0</v>
          </cell>
          <cell r="D78">
            <v>0.5</v>
          </cell>
          <cell r="E78">
            <v>0</v>
          </cell>
          <cell r="F78">
            <v>0</v>
          </cell>
          <cell r="L78">
            <v>3.45</v>
          </cell>
          <cell r="M78">
            <v>15.61</v>
          </cell>
          <cell r="O78">
            <v>19.559999999999999</v>
          </cell>
          <cell r="P78">
            <v>0</v>
          </cell>
          <cell r="Q78">
            <v>0.2</v>
          </cell>
          <cell r="Y78">
            <v>5</v>
          </cell>
          <cell r="Z78">
            <v>12</v>
          </cell>
          <cell r="AB78">
            <v>17.2</v>
          </cell>
        </row>
        <row r="79">
          <cell r="A79">
            <v>12740</v>
          </cell>
          <cell r="B79" t="str">
            <v>Кеговое "Славутич Вайс"(30л)</v>
          </cell>
          <cell r="C79">
            <v>0.49</v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K79">
            <v>0</v>
          </cell>
          <cell r="L79">
            <v>7.0000000000000007E-2</v>
          </cell>
          <cell r="M79">
            <v>0.08</v>
          </cell>
          <cell r="O79">
            <v>0.64</v>
          </cell>
          <cell r="P79">
            <v>0.49</v>
          </cell>
          <cell r="Q79">
            <v>0</v>
          </cell>
          <cell r="R79">
            <v>0</v>
          </cell>
          <cell r="X79">
            <v>0</v>
          </cell>
          <cell r="Y79">
            <v>0.12</v>
          </cell>
          <cell r="Z79">
            <v>0.13</v>
          </cell>
          <cell r="AB79">
            <v>0.74</v>
          </cell>
        </row>
        <row r="80">
          <cell r="B80" t="str">
            <v xml:space="preserve">    Кеговое Арсенал Світле (50 л)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K80">
            <v>0</v>
          </cell>
          <cell r="L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T80">
            <v>0</v>
          </cell>
          <cell r="Y80">
            <v>0</v>
          </cell>
          <cell r="Z80">
            <v>0</v>
          </cell>
          <cell r="AB80">
            <v>0</v>
          </cell>
        </row>
        <row r="81">
          <cell r="C81">
            <v>0</v>
          </cell>
          <cell r="P81">
            <v>0</v>
          </cell>
        </row>
        <row r="82">
          <cell r="A82">
            <v>50840</v>
          </cell>
          <cell r="B82" t="str">
            <v>Кеговое Балтика №7</v>
          </cell>
          <cell r="C82">
            <v>0</v>
          </cell>
          <cell r="F82">
            <v>0</v>
          </cell>
          <cell r="O82">
            <v>0</v>
          </cell>
          <cell r="P82">
            <v>0</v>
          </cell>
          <cell r="Y82">
            <v>0</v>
          </cell>
          <cell r="Z82">
            <v>0</v>
          </cell>
          <cell r="AB82">
            <v>0</v>
          </cell>
        </row>
        <row r="83">
          <cell r="A83">
            <v>50940</v>
          </cell>
          <cell r="B83" t="str">
            <v>Кеговое Балтика №8</v>
          </cell>
          <cell r="C83">
            <v>0</v>
          </cell>
          <cell r="F83">
            <v>0</v>
          </cell>
          <cell r="O83">
            <v>0</v>
          </cell>
          <cell r="P83">
            <v>0</v>
          </cell>
          <cell r="Y83">
            <v>0</v>
          </cell>
          <cell r="Z83">
            <v>0</v>
          </cell>
          <cell r="AB83">
            <v>0</v>
          </cell>
        </row>
        <row r="84">
          <cell r="C84">
            <v>0</v>
          </cell>
          <cell r="F84">
            <v>0</v>
          </cell>
          <cell r="O84">
            <v>0</v>
          </cell>
          <cell r="P84">
            <v>0</v>
          </cell>
          <cell r="Y84">
            <v>0</v>
          </cell>
          <cell r="Z84">
            <v>0</v>
          </cell>
          <cell r="AB84">
            <v>0</v>
          </cell>
        </row>
        <row r="85">
          <cell r="C85">
            <v>0</v>
          </cell>
          <cell r="O85">
            <v>0</v>
          </cell>
          <cell r="P85">
            <v>0</v>
          </cell>
          <cell r="AB85">
            <v>0</v>
          </cell>
        </row>
        <row r="86">
          <cell r="B86" t="str">
            <v xml:space="preserve"> Итого кеговое пиво</v>
          </cell>
          <cell r="C86">
            <v>14.866284848484847</v>
          </cell>
          <cell r="D86">
            <v>5.09</v>
          </cell>
          <cell r="E86">
            <v>3.75</v>
          </cell>
          <cell r="F86">
            <v>16.89</v>
          </cell>
          <cell r="G86">
            <v>15.981000000000002</v>
          </cell>
          <cell r="H86">
            <v>2.87</v>
          </cell>
          <cell r="I86">
            <v>0.8</v>
          </cell>
          <cell r="J86">
            <v>1.85</v>
          </cell>
          <cell r="K86">
            <v>1.64</v>
          </cell>
          <cell r="L86">
            <v>7.91</v>
          </cell>
          <cell r="M86">
            <v>20.54</v>
          </cell>
          <cell r="N86">
            <v>0</v>
          </cell>
          <cell r="O86">
            <v>92.18728484848485</v>
          </cell>
          <cell r="P86">
            <v>16.081</v>
          </cell>
          <cell r="Q86">
            <v>4.8040000000000003</v>
          </cell>
          <cell r="R86">
            <v>3.851</v>
          </cell>
          <cell r="S86">
            <v>19.243000000000002</v>
          </cell>
          <cell r="T86">
            <v>17.446999999999999</v>
          </cell>
          <cell r="U86">
            <v>2.87</v>
          </cell>
          <cell r="V86">
            <v>0.87</v>
          </cell>
          <cell r="W86">
            <v>2.0299999999999998</v>
          </cell>
          <cell r="X86">
            <v>1.64</v>
          </cell>
          <cell r="Y86">
            <v>8.2200000000000006</v>
          </cell>
          <cell r="Z86">
            <v>16.23</v>
          </cell>
          <cell r="AA86">
            <v>0</v>
          </cell>
          <cell r="AB86">
            <v>93.286000000000001</v>
          </cell>
        </row>
        <row r="87">
          <cell r="C87">
            <v>0</v>
          </cell>
          <cell r="P87">
            <v>0</v>
          </cell>
        </row>
        <row r="88">
          <cell r="B88" t="str">
            <v xml:space="preserve"> Итого пиво</v>
          </cell>
          <cell r="C88">
            <v>330.48232246528812</v>
          </cell>
          <cell r="D88">
            <v>116.41</v>
          </cell>
          <cell r="E88">
            <v>144.215</v>
          </cell>
          <cell r="F88">
            <v>337.57</v>
          </cell>
          <cell r="G88">
            <v>267.41320960000002</v>
          </cell>
          <cell r="H88">
            <v>65.087000000000003</v>
          </cell>
          <cell r="I88">
            <v>55.65</v>
          </cell>
          <cell r="J88">
            <v>73.988</v>
          </cell>
          <cell r="K88">
            <v>84.7</v>
          </cell>
          <cell r="L88">
            <v>225.19</v>
          </cell>
          <cell r="M88">
            <v>191.892</v>
          </cell>
          <cell r="N88">
            <v>34.9</v>
          </cell>
          <cell r="O88">
            <v>1927.4975320652879</v>
          </cell>
          <cell r="P88">
            <v>345.93339197893317</v>
          </cell>
          <cell r="Q88">
            <v>134.727</v>
          </cell>
          <cell r="R88">
            <v>141.39849999999998</v>
          </cell>
          <cell r="S88">
            <v>293.55629045825475</v>
          </cell>
          <cell r="T88">
            <v>242.95971699481865</v>
          </cell>
          <cell r="U88">
            <v>53.923900000000003</v>
          </cell>
          <cell r="V88">
            <v>48.96</v>
          </cell>
          <cell r="W88">
            <v>79.14</v>
          </cell>
          <cell r="X88">
            <v>80.844000000000023</v>
          </cell>
          <cell r="Y88">
            <v>239.02</v>
          </cell>
          <cell r="Z88">
            <v>202.56199999999995</v>
          </cell>
          <cell r="AA88">
            <v>85.99</v>
          </cell>
          <cell r="AB88">
            <v>1949.0147994320068</v>
          </cell>
        </row>
        <row r="89">
          <cell r="C89">
            <v>0</v>
          </cell>
          <cell r="P89">
            <v>0</v>
          </cell>
        </row>
        <row r="90">
          <cell r="C90">
            <v>0</v>
          </cell>
          <cell r="P90">
            <v>0</v>
          </cell>
        </row>
        <row r="91">
          <cell r="B91" t="str">
            <v>Бутылочные напитки (0.33 GRB)</v>
          </cell>
          <cell r="C91">
            <v>0</v>
          </cell>
          <cell r="P91">
            <v>0</v>
          </cell>
        </row>
        <row r="92">
          <cell r="A92">
            <v>16012</v>
          </cell>
          <cell r="B92" t="str">
            <v>"Пепси"</v>
          </cell>
          <cell r="C92">
            <v>13.024000000000001</v>
          </cell>
          <cell r="D92">
            <v>6.78</v>
          </cell>
          <cell r="E92">
            <v>7.38</v>
          </cell>
          <cell r="F92">
            <v>8.8563200000000002</v>
          </cell>
          <cell r="G92">
            <v>3.1116800000000002</v>
          </cell>
          <cell r="H92">
            <v>6.3360000000000003</v>
          </cell>
          <cell r="I92">
            <v>2.8160000000000003</v>
          </cell>
          <cell r="J92">
            <v>3.8</v>
          </cell>
          <cell r="K92">
            <v>4.5</v>
          </cell>
          <cell r="L92">
            <v>4.99</v>
          </cell>
          <cell r="M92">
            <v>5.53</v>
          </cell>
          <cell r="N92">
            <v>0</v>
          </cell>
          <cell r="O92">
            <v>67.123999999999995</v>
          </cell>
          <cell r="P92">
            <v>15.6325</v>
          </cell>
          <cell r="Q92">
            <v>7.18</v>
          </cell>
          <cell r="R92">
            <v>7.38</v>
          </cell>
          <cell r="S92">
            <v>10.630099999999999</v>
          </cell>
          <cell r="T92">
            <v>3.7348999999999997</v>
          </cell>
          <cell r="U92">
            <v>6.34</v>
          </cell>
          <cell r="V92">
            <v>2.2560000000000002</v>
          </cell>
          <cell r="W92">
            <v>2.2799999999999998</v>
          </cell>
          <cell r="X92">
            <v>4.09</v>
          </cell>
          <cell r="Y92">
            <v>6</v>
          </cell>
          <cell r="Z92">
            <v>7</v>
          </cell>
          <cell r="AA92">
            <v>0</v>
          </cell>
          <cell r="AB92">
            <v>72.523499999999999</v>
          </cell>
        </row>
        <row r="93">
          <cell r="A93">
            <v>16512</v>
          </cell>
          <cell r="B93" t="str">
            <v>"Пепси Твист"</v>
          </cell>
          <cell r="C93">
            <v>1.2024999999999999</v>
          </cell>
          <cell r="D93">
            <v>0.56000000000000005</v>
          </cell>
          <cell r="E93">
            <v>0.39</v>
          </cell>
          <cell r="F93">
            <v>0.81769999999999998</v>
          </cell>
          <cell r="G93">
            <v>0.2873</v>
          </cell>
          <cell r="H93">
            <v>0.58499999999999996</v>
          </cell>
          <cell r="I93">
            <v>0.26</v>
          </cell>
          <cell r="J93">
            <v>0.69</v>
          </cell>
          <cell r="K93">
            <v>0.1</v>
          </cell>
          <cell r="L93">
            <v>1.34</v>
          </cell>
          <cell r="M93">
            <v>0.86</v>
          </cell>
          <cell r="N93">
            <v>0</v>
          </cell>
          <cell r="O93">
            <v>7.0925000000000002</v>
          </cell>
          <cell r="P93">
            <v>1.0915000000000001</v>
          </cell>
          <cell r="Q93">
            <v>0.5</v>
          </cell>
          <cell r="R93">
            <v>0.39</v>
          </cell>
          <cell r="S93">
            <v>0.7422200000000001</v>
          </cell>
          <cell r="T93">
            <v>0.26078000000000001</v>
          </cell>
          <cell r="U93">
            <v>0.59</v>
          </cell>
          <cell r="V93">
            <v>0.20800000000000002</v>
          </cell>
          <cell r="W93">
            <v>0.15</v>
          </cell>
          <cell r="X93">
            <v>0.25</v>
          </cell>
          <cell r="Y93">
            <v>1.2</v>
          </cell>
          <cell r="Z93">
            <v>0.9</v>
          </cell>
          <cell r="AA93">
            <v>0</v>
          </cell>
          <cell r="AB93">
            <v>6.2824999999999998</v>
          </cell>
        </row>
        <row r="94">
          <cell r="A94">
            <v>16112</v>
          </cell>
          <cell r="B94" t="str">
            <v>"Миринда-оранж"</v>
          </cell>
          <cell r="C94">
            <v>0</v>
          </cell>
          <cell r="D94">
            <v>0</v>
          </cell>
          <cell r="K94">
            <v>0.02</v>
          </cell>
          <cell r="L94">
            <v>0.03</v>
          </cell>
          <cell r="M94">
            <v>0.01</v>
          </cell>
          <cell r="O94">
            <v>0.06</v>
          </cell>
          <cell r="P94">
            <v>0</v>
          </cell>
          <cell r="Q94">
            <v>0</v>
          </cell>
          <cell r="U94">
            <v>0</v>
          </cell>
          <cell r="V94">
            <v>0</v>
          </cell>
          <cell r="W94">
            <v>0.03</v>
          </cell>
          <cell r="X94">
            <v>0.05</v>
          </cell>
          <cell r="AB94">
            <v>0.08</v>
          </cell>
        </row>
        <row r="95">
          <cell r="A95">
            <v>16212</v>
          </cell>
          <cell r="B95" t="str">
            <v>"Миринда лимон"</v>
          </cell>
          <cell r="C95">
            <v>0</v>
          </cell>
          <cell r="D95">
            <v>0</v>
          </cell>
          <cell r="K95">
            <v>0.01</v>
          </cell>
          <cell r="L95">
            <v>0.03</v>
          </cell>
          <cell r="M95">
            <v>0.01</v>
          </cell>
          <cell r="O95">
            <v>0.05</v>
          </cell>
          <cell r="P95">
            <v>0</v>
          </cell>
          <cell r="Q95">
            <v>0</v>
          </cell>
          <cell r="U95">
            <v>0</v>
          </cell>
          <cell r="W95">
            <v>0.03</v>
          </cell>
          <cell r="X95">
            <v>0.03</v>
          </cell>
          <cell r="AB95">
            <v>0.06</v>
          </cell>
        </row>
        <row r="96">
          <cell r="A96">
            <v>16312</v>
          </cell>
          <cell r="B96" t="str">
            <v>"7UP"</v>
          </cell>
          <cell r="C96">
            <v>0</v>
          </cell>
          <cell r="D96">
            <v>0</v>
          </cell>
          <cell r="L96">
            <v>0</v>
          </cell>
          <cell r="M96">
            <v>0.01</v>
          </cell>
          <cell r="O96">
            <v>0.01</v>
          </cell>
          <cell r="P96">
            <v>0</v>
          </cell>
          <cell r="Q96">
            <v>0</v>
          </cell>
          <cell r="AB96">
            <v>0</v>
          </cell>
        </row>
        <row r="97">
          <cell r="A97">
            <v>16418</v>
          </cell>
          <cell r="B97" t="str">
            <v>"Миринда-грейпфрут"</v>
          </cell>
          <cell r="C97">
            <v>0</v>
          </cell>
          <cell r="D97">
            <v>0</v>
          </cell>
          <cell r="O97">
            <v>0</v>
          </cell>
          <cell r="P97">
            <v>0</v>
          </cell>
          <cell r="AB97">
            <v>0</v>
          </cell>
        </row>
        <row r="98">
          <cell r="C98">
            <v>0</v>
          </cell>
          <cell r="D98">
            <v>0</v>
          </cell>
          <cell r="O98">
            <v>0</v>
          </cell>
          <cell r="P98">
            <v>0</v>
          </cell>
          <cell r="AB98">
            <v>0</v>
          </cell>
        </row>
        <row r="99">
          <cell r="B99" t="str">
            <v xml:space="preserve"> ИТОГО ПО УПАКОВКЕ (0.33 GRB)</v>
          </cell>
          <cell r="C99">
            <v>14.226500000000001</v>
          </cell>
          <cell r="D99">
            <v>7.34</v>
          </cell>
          <cell r="E99">
            <v>7.77</v>
          </cell>
          <cell r="F99">
            <v>9.6740200000000005</v>
          </cell>
          <cell r="G99">
            <v>3.3989800000000003</v>
          </cell>
          <cell r="H99">
            <v>6.9210000000000003</v>
          </cell>
          <cell r="I99">
            <v>3.0760000000000005</v>
          </cell>
          <cell r="J99">
            <v>4.49</v>
          </cell>
          <cell r="K99">
            <v>4.63</v>
          </cell>
          <cell r="L99">
            <v>6.39</v>
          </cell>
          <cell r="M99">
            <v>6.42</v>
          </cell>
          <cell r="N99">
            <v>0</v>
          </cell>
          <cell r="O99">
            <v>74.336500000000001</v>
          </cell>
          <cell r="P99">
            <v>16.724</v>
          </cell>
          <cell r="Q99">
            <v>7.68</v>
          </cell>
          <cell r="R99">
            <v>7.77</v>
          </cell>
          <cell r="S99">
            <v>11.372319999999998</v>
          </cell>
          <cell r="T99">
            <v>3.9956799999999997</v>
          </cell>
          <cell r="U99">
            <v>6.93</v>
          </cell>
          <cell r="V99">
            <v>2.4640000000000004</v>
          </cell>
          <cell r="W99">
            <v>2.4900000000000002</v>
          </cell>
          <cell r="X99">
            <v>4.42</v>
          </cell>
          <cell r="Y99">
            <v>7.2</v>
          </cell>
          <cell r="Z99">
            <v>7.9</v>
          </cell>
          <cell r="AA99">
            <v>0</v>
          </cell>
          <cell r="AB99">
            <v>78.945999999999998</v>
          </cell>
        </row>
        <row r="100">
          <cell r="B100" t="str">
            <v>Напитки в ПЭТ (0.5 L PET)</v>
          </cell>
          <cell r="C100">
            <v>0</v>
          </cell>
          <cell r="O100">
            <v>0</v>
          </cell>
          <cell r="P100">
            <v>0</v>
          </cell>
          <cell r="AB100">
            <v>0</v>
          </cell>
        </row>
        <row r="101">
          <cell r="A101">
            <v>16001</v>
          </cell>
          <cell r="B101" t="str">
            <v>"Пепси"</v>
          </cell>
          <cell r="C101">
            <v>5.9385000000000003</v>
          </cell>
          <cell r="D101">
            <v>3.53</v>
          </cell>
          <cell r="E101">
            <v>2.65</v>
          </cell>
          <cell r="F101">
            <v>4.0381800000000005</v>
          </cell>
          <cell r="G101">
            <v>1.4188200000000002</v>
          </cell>
          <cell r="H101">
            <v>2.8890000000000002</v>
          </cell>
          <cell r="I101">
            <v>1.284</v>
          </cell>
          <cell r="J101">
            <v>1.8</v>
          </cell>
          <cell r="K101">
            <v>2.6</v>
          </cell>
          <cell r="L101">
            <v>3.28</v>
          </cell>
          <cell r="M101">
            <v>2.35</v>
          </cell>
          <cell r="N101">
            <v>0</v>
          </cell>
          <cell r="O101">
            <v>31.778500000000005</v>
          </cell>
          <cell r="P101">
            <v>7.2149999999999999</v>
          </cell>
          <cell r="Q101">
            <v>3.32</v>
          </cell>
          <cell r="R101">
            <v>2.65</v>
          </cell>
          <cell r="S101">
            <v>4.9062000000000001</v>
          </cell>
          <cell r="T101">
            <v>1.7238</v>
          </cell>
          <cell r="U101">
            <v>2.89</v>
          </cell>
          <cell r="V101">
            <v>1.024</v>
          </cell>
          <cell r="W101">
            <v>2.5</v>
          </cell>
          <cell r="X101">
            <v>2.4</v>
          </cell>
          <cell r="Y101">
            <v>3.5</v>
          </cell>
          <cell r="Z101">
            <v>4</v>
          </cell>
          <cell r="AB101">
            <v>36.129000000000005</v>
          </cell>
        </row>
        <row r="102">
          <cell r="A102">
            <v>16501</v>
          </cell>
          <cell r="B102" t="str">
            <v>"Пепси Твист"</v>
          </cell>
          <cell r="C102">
            <v>0.90650000000000008</v>
          </cell>
          <cell r="D102">
            <v>0.42</v>
          </cell>
          <cell r="E102">
            <v>0.24</v>
          </cell>
          <cell r="F102">
            <v>0.61642000000000008</v>
          </cell>
          <cell r="G102">
            <v>0.21658000000000002</v>
          </cell>
          <cell r="H102">
            <v>0.441</v>
          </cell>
          <cell r="I102">
            <v>0.19600000000000001</v>
          </cell>
          <cell r="J102">
            <v>0.72</v>
          </cell>
          <cell r="K102">
            <v>0.3</v>
          </cell>
          <cell r="L102">
            <v>0.32</v>
          </cell>
          <cell r="M102">
            <v>0.57999999999999996</v>
          </cell>
          <cell r="N102">
            <v>0</v>
          </cell>
          <cell r="O102">
            <v>4.9565000000000001</v>
          </cell>
          <cell r="P102">
            <v>1.0915000000000001</v>
          </cell>
          <cell r="Q102">
            <v>0.5</v>
          </cell>
          <cell r="R102">
            <v>0.24</v>
          </cell>
          <cell r="S102">
            <v>0.7422200000000001</v>
          </cell>
          <cell r="T102">
            <v>0.26078000000000001</v>
          </cell>
          <cell r="U102">
            <v>0.44</v>
          </cell>
          <cell r="V102">
            <v>0.16</v>
          </cell>
          <cell r="W102">
            <v>0.4</v>
          </cell>
          <cell r="X102">
            <v>0.13700000000000001</v>
          </cell>
          <cell r="Y102">
            <v>0.4</v>
          </cell>
          <cell r="Z102">
            <v>0.65</v>
          </cell>
          <cell r="AB102">
            <v>5.0215000000000005</v>
          </cell>
        </row>
        <row r="103">
          <cell r="A103">
            <v>16101</v>
          </cell>
          <cell r="B103" t="str">
            <v>"Миринда-оранж"</v>
          </cell>
          <cell r="C103">
            <v>0.75849999999999995</v>
          </cell>
          <cell r="D103">
            <v>0.35</v>
          </cell>
          <cell r="E103">
            <v>0.36899999999999994</v>
          </cell>
          <cell r="F103">
            <v>0.51577999999999991</v>
          </cell>
          <cell r="G103">
            <v>0.18121999999999999</v>
          </cell>
          <cell r="H103">
            <v>0.36899999999999994</v>
          </cell>
          <cell r="I103">
            <v>0.16399999999999998</v>
          </cell>
          <cell r="J103">
            <v>0.17</v>
          </cell>
          <cell r="K103">
            <v>0.08</v>
          </cell>
          <cell r="L103">
            <v>0.02</v>
          </cell>
          <cell r="M103">
            <v>0.01</v>
          </cell>
          <cell r="N103">
            <v>0</v>
          </cell>
          <cell r="O103">
            <v>2.9874999999999998</v>
          </cell>
          <cell r="P103">
            <v>0.75849999999999995</v>
          </cell>
          <cell r="Q103">
            <v>0.35</v>
          </cell>
          <cell r="R103">
            <v>0.36899999999999994</v>
          </cell>
          <cell r="S103">
            <v>0.51577999999999991</v>
          </cell>
          <cell r="T103">
            <v>0.18121999999999999</v>
          </cell>
          <cell r="U103">
            <v>0.37</v>
          </cell>
          <cell r="V103">
            <v>0.128</v>
          </cell>
          <cell r="W103">
            <v>2.5000000000000001E-2</v>
          </cell>
          <cell r="X103">
            <v>6.4199999999999993E-2</v>
          </cell>
          <cell r="Y103">
            <v>0.3</v>
          </cell>
          <cell r="Z103">
            <v>0.3</v>
          </cell>
          <cell r="AB103">
            <v>3.3616999999999995</v>
          </cell>
        </row>
        <row r="104">
          <cell r="A104">
            <v>16201</v>
          </cell>
          <cell r="B104" t="str">
            <v>"Миринда лимон"</v>
          </cell>
          <cell r="C104">
            <v>0</v>
          </cell>
          <cell r="D104">
            <v>0</v>
          </cell>
          <cell r="F104">
            <v>0</v>
          </cell>
          <cell r="G104">
            <v>0</v>
          </cell>
          <cell r="K104">
            <v>0.05</v>
          </cell>
          <cell r="L104">
            <v>0.02</v>
          </cell>
          <cell r="M104">
            <v>0.01</v>
          </cell>
          <cell r="O104">
            <v>0.08</v>
          </cell>
          <cell r="P104">
            <v>0</v>
          </cell>
          <cell r="Q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0.03</v>
          </cell>
          <cell r="X104">
            <v>0.04</v>
          </cell>
          <cell r="Y104">
            <v>0</v>
          </cell>
          <cell r="Z104">
            <v>0</v>
          </cell>
          <cell r="AB104">
            <v>7.0000000000000007E-2</v>
          </cell>
        </row>
        <row r="105">
          <cell r="A105">
            <v>16301</v>
          </cell>
          <cell r="B105" t="str">
            <v>"7UP"</v>
          </cell>
          <cell r="C105">
            <v>0.40700000000000003</v>
          </cell>
          <cell r="D105">
            <v>0.19</v>
          </cell>
          <cell r="E105">
            <v>0.19800000000000001</v>
          </cell>
          <cell r="F105">
            <v>0.27676000000000001</v>
          </cell>
          <cell r="G105">
            <v>9.7240000000000007E-2</v>
          </cell>
          <cell r="H105">
            <v>0.19800000000000001</v>
          </cell>
          <cell r="I105">
            <v>8.8000000000000009E-2</v>
          </cell>
          <cell r="J105">
            <v>0.17600000000000002</v>
          </cell>
          <cell r="K105">
            <v>0.08</v>
          </cell>
          <cell r="L105">
            <v>0.02</v>
          </cell>
          <cell r="M105">
            <v>0.01</v>
          </cell>
          <cell r="N105">
            <v>0</v>
          </cell>
          <cell r="O105">
            <v>1.7409999999999999</v>
          </cell>
          <cell r="P105">
            <v>0.40700000000000003</v>
          </cell>
          <cell r="Q105">
            <v>0.19</v>
          </cell>
          <cell r="R105">
            <v>0.19800000000000001</v>
          </cell>
          <cell r="S105">
            <v>0.27676000000000001</v>
          </cell>
          <cell r="T105">
            <v>9.7240000000000007E-2</v>
          </cell>
          <cell r="U105">
            <v>0.2</v>
          </cell>
          <cell r="V105">
            <v>7.2000000000000008E-2</v>
          </cell>
          <cell r="W105">
            <v>0.05</v>
          </cell>
          <cell r="X105">
            <v>0.08</v>
          </cell>
          <cell r="Y105">
            <v>0.2</v>
          </cell>
          <cell r="Z105">
            <v>0.2</v>
          </cell>
          <cell r="AB105">
            <v>1.9709999999999999</v>
          </cell>
        </row>
        <row r="106">
          <cell r="A106">
            <v>16401</v>
          </cell>
          <cell r="B106" t="str">
            <v>"Миринда-грейпфрут"</v>
          </cell>
          <cell r="C106">
            <v>0</v>
          </cell>
          <cell r="D106">
            <v>0</v>
          </cell>
          <cell r="O106">
            <v>0</v>
          </cell>
          <cell r="P106">
            <v>0</v>
          </cell>
          <cell r="AB106">
            <v>0</v>
          </cell>
        </row>
        <row r="107">
          <cell r="C107">
            <v>0</v>
          </cell>
          <cell r="O107">
            <v>0</v>
          </cell>
          <cell r="P107">
            <v>0</v>
          </cell>
          <cell r="AB107">
            <v>0</v>
          </cell>
        </row>
        <row r="108">
          <cell r="B108" t="str">
            <v xml:space="preserve"> ИТОГО ПО УПАКОВКЕ (0.5 L PET)</v>
          </cell>
          <cell r="C108">
            <v>8.0105000000000004</v>
          </cell>
          <cell r="D108">
            <v>4.49</v>
          </cell>
          <cell r="E108">
            <v>3.4569999999999994</v>
          </cell>
          <cell r="F108">
            <v>5.4471400000000001</v>
          </cell>
          <cell r="G108">
            <v>1.9138600000000001</v>
          </cell>
          <cell r="H108">
            <v>3.8969999999999998</v>
          </cell>
          <cell r="I108">
            <v>1.732</v>
          </cell>
          <cell r="J108">
            <v>2.8660000000000001</v>
          </cell>
          <cell r="K108">
            <v>3.11</v>
          </cell>
          <cell r="L108">
            <v>3.66</v>
          </cell>
          <cell r="M108">
            <v>2.96</v>
          </cell>
          <cell r="N108">
            <v>0</v>
          </cell>
          <cell r="O108">
            <v>41.543500000000002</v>
          </cell>
          <cell r="P108">
            <v>9.4719999999999995</v>
          </cell>
          <cell r="Q108">
            <v>4.3600000000000003</v>
          </cell>
          <cell r="R108">
            <v>3.4569999999999994</v>
          </cell>
          <cell r="S108">
            <v>6.4409599999999996</v>
          </cell>
          <cell r="T108">
            <v>2.2630400000000002</v>
          </cell>
          <cell r="U108">
            <v>3.9</v>
          </cell>
          <cell r="V108">
            <v>1.3839999999999999</v>
          </cell>
          <cell r="W108">
            <v>3.0049999999999999</v>
          </cell>
          <cell r="X108">
            <v>2.7212000000000001</v>
          </cell>
          <cell r="Y108">
            <v>4.4000000000000004</v>
          </cell>
          <cell r="Z108">
            <v>5.15</v>
          </cell>
          <cell r="AA108">
            <v>0</v>
          </cell>
          <cell r="AB108">
            <v>46.553200000000004</v>
          </cell>
        </row>
        <row r="109">
          <cell r="B109" t="str">
            <v>Напитки в ПЭТ (1.0 L PET)</v>
          </cell>
          <cell r="C109">
            <v>0</v>
          </cell>
          <cell r="O109">
            <v>0</v>
          </cell>
          <cell r="P109">
            <v>0</v>
          </cell>
          <cell r="AB109">
            <v>0</v>
          </cell>
        </row>
        <row r="110">
          <cell r="A110">
            <v>16002</v>
          </cell>
          <cell r="B110" t="str">
            <v>"Пепси"</v>
          </cell>
          <cell r="C110">
            <v>7.2704999999999993</v>
          </cell>
          <cell r="D110">
            <v>4.24</v>
          </cell>
          <cell r="E110">
            <v>2.06</v>
          </cell>
          <cell r="F110">
            <v>4.9439399999999996</v>
          </cell>
          <cell r="G110">
            <v>1.73706</v>
          </cell>
          <cell r="H110">
            <v>3.5369999999999995</v>
          </cell>
          <cell r="I110">
            <v>1.5719999999999998</v>
          </cell>
          <cell r="J110">
            <v>2.95</v>
          </cell>
          <cell r="K110">
            <v>3.2</v>
          </cell>
          <cell r="L110">
            <v>3.19</v>
          </cell>
          <cell r="M110">
            <v>2.84</v>
          </cell>
          <cell r="N110">
            <v>0</v>
          </cell>
          <cell r="O110">
            <v>37.540499999999994</v>
          </cell>
          <cell r="P110">
            <v>8.8060000000000009</v>
          </cell>
          <cell r="Q110">
            <v>4.05</v>
          </cell>
          <cell r="R110">
            <v>2.06</v>
          </cell>
          <cell r="S110">
            <v>5.9880800000000001</v>
          </cell>
          <cell r="T110">
            <v>2.10392</v>
          </cell>
          <cell r="U110">
            <v>3.54</v>
          </cell>
          <cell r="V110">
            <v>1.2560000000000002</v>
          </cell>
          <cell r="W110">
            <v>4.8</v>
          </cell>
          <cell r="X110">
            <v>2.75</v>
          </cell>
          <cell r="Y110">
            <v>4</v>
          </cell>
          <cell r="Z110">
            <v>4</v>
          </cell>
          <cell r="AB110">
            <v>43.353999999999999</v>
          </cell>
        </row>
        <row r="111">
          <cell r="A111">
            <v>16502</v>
          </cell>
          <cell r="B111" t="str">
            <v>"Пепси Твист"</v>
          </cell>
          <cell r="C111">
            <v>0.86950000000000005</v>
          </cell>
          <cell r="D111">
            <v>0.4</v>
          </cell>
          <cell r="E111">
            <v>0.32</v>
          </cell>
          <cell r="F111">
            <v>0.59126000000000001</v>
          </cell>
          <cell r="G111">
            <v>0.20774000000000001</v>
          </cell>
          <cell r="H111">
            <v>0.42299999999999999</v>
          </cell>
          <cell r="I111">
            <v>0.188</v>
          </cell>
          <cell r="J111">
            <v>0.44</v>
          </cell>
          <cell r="K111">
            <v>0.08</v>
          </cell>
          <cell r="L111">
            <v>0.41</v>
          </cell>
          <cell r="M111">
            <v>0.61</v>
          </cell>
          <cell r="N111">
            <v>0</v>
          </cell>
          <cell r="O111">
            <v>4.5395000000000003</v>
          </cell>
          <cell r="P111">
            <v>1.4430000000000001</v>
          </cell>
          <cell r="Q111">
            <v>0.66</v>
          </cell>
          <cell r="R111">
            <v>0.22</v>
          </cell>
          <cell r="S111">
            <v>0.98124</v>
          </cell>
          <cell r="T111">
            <v>0.34476000000000001</v>
          </cell>
          <cell r="U111">
            <v>0.42</v>
          </cell>
          <cell r="V111">
            <v>0.15200000000000002</v>
          </cell>
          <cell r="W111">
            <v>0.3</v>
          </cell>
          <cell r="X111">
            <v>0.16</v>
          </cell>
          <cell r="Y111">
            <v>0.6</v>
          </cell>
          <cell r="Z111">
            <v>0.7</v>
          </cell>
          <cell r="AB111">
            <v>5.9810000000000008</v>
          </cell>
        </row>
        <row r="112">
          <cell r="A112">
            <v>16102</v>
          </cell>
          <cell r="B112" t="str">
            <v>"Миринда-оранж"</v>
          </cell>
          <cell r="C112">
            <v>0</v>
          </cell>
          <cell r="D112">
            <v>0</v>
          </cell>
          <cell r="F112">
            <v>0</v>
          </cell>
          <cell r="G112">
            <v>0</v>
          </cell>
          <cell r="K112">
            <v>0.08</v>
          </cell>
          <cell r="L112">
            <v>0.06</v>
          </cell>
          <cell r="M112">
            <v>0.01</v>
          </cell>
          <cell r="O112">
            <v>0.15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0.05</v>
          </cell>
          <cell r="X112">
            <v>6.699999999999999E-2</v>
          </cell>
          <cell r="Y112">
            <v>0</v>
          </cell>
          <cell r="Z112">
            <v>0</v>
          </cell>
          <cell r="AB112">
            <v>0.11699999999999999</v>
          </cell>
        </row>
        <row r="113">
          <cell r="A113">
            <v>16202</v>
          </cell>
          <cell r="B113" t="str">
            <v>"Миринда лимон"</v>
          </cell>
          <cell r="C113">
            <v>0</v>
          </cell>
          <cell r="D113">
            <v>0</v>
          </cell>
          <cell r="F113">
            <v>0</v>
          </cell>
          <cell r="G113">
            <v>0</v>
          </cell>
          <cell r="K113">
            <v>0.05</v>
          </cell>
          <cell r="L113">
            <v>0.02</v>
          </cell>
          <cell r="M113">
            <v>0.01</v>
          </cell>
          <cell r="O113">
            <v>0.08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0.05</v>
          </cell>
          <cell r="X113">
            <v>0.05</v>
          </cell>
          <cell r="Y113">
            <v>0</v>
          </cell>
          <cell r="Z113">
            <v>0</v>
          </cell>
          <cell r="AB113">
            <v>0.1</v>
          </cell>
        </row>
        <row r="114">
          <cell r="A114">
            <v>16302</v>
          </cell>
          <cell r="B114" t="str">
            <v>"7UP"</v>
          </cell>
          <cell r="C114">
            <v>0.42549999999999999</v>
          </cell>
          <cell r="D114">
            <v>0.2</v>
          </cell>
          <cell r="E114">
            <v>0.20699999999999999</v>
          </cell>
          <cell r="F114">
            <v>0.28933999999999999</v>
          </cell>
          <cell r="G114">
            <v>0.10166</v>
          </cell>
          <cell r="H114">
            <v>0.20699999999999999</v>
          </cell>
          <cell r="I114">
            <v>9.1999999999999998E-2</v>
          </cell>
          <cell r="J114">
            <v>0.1</v>
          </cell>
          <cell r="K114">
            <v>0.08</v>
          </cell>
          <cell r="L114">
            <v>0.04</v>
          </cell>
          <cell r="M114">
            <v>0.01</v>
          </cell>
          <cell r="N114">
            <v>0</v>
          </cell>
          <cell r="O114">
            <v>1.7524999999999999</v>
          </cell>
          <cell r="P114">
            <v>0.42549999999999999</v>
          </cell>
          <cell r="Q114">
            <v>0.2</v>
          </cell>
          <cell r="R114">
            <v>0.20699999999999999</v>
          </cell>
          <cell r="S114">
            <v>0.28933999999999999</v>
          </cell>
          <cell r="T114">
            <v>0.10166</v>
          </cell>
          <cell r="U114">
            <v>0.21</v>
          </cell>
          <cell r="V114">
            <v>7.2000000000000008E-2</v>
          </cell>
          <cell r="W114">
            <v>0.05</v>
          </cell>
          <cell r="X114">
            <v>6.5000000000000002E-2</v>
          </cell>
          <cell r="Y114">
            <v>0.2</v>
          </cell>
          <cell r="Z114">
            <v>0.2</v>
          </cell>
          <cell r="AB114">
            <v>2.0205000000000002</v>
          </cell>
        </row>
        <row r="115">
          <cell r="A115">
            <v>16402</v>
          </cell>
          <cell r="B115" t="str">
            <v>"Миринда-грейпфрут"</v>
          </cell>
          <cell r="C115">
            <v>0</v>
          </cell>
          <cell r="D115">
            <v>0</v>
          </cell>
          <cell r="O115">
            <v>0</v>
          </cell>
          <cell r="P115">
            <v>0</v>
          </cell>
          <cell r="AB115">
            <v>0</v>
          </cell>
        </row>
        <row r="116">
          <cell r="C116">
            <v>0</v>
          </cell>
          <cell r="O116">
            <v>0</v>
          </cell>
          <cell r="P116">
            <v>0</v>
          </cell>
          <cell r="AB116">
            <v>0</v>
          </cell>
        </row>
        <row r="117">
          <cell r="B117" t="str">
            <v xml:space="preserve"> ИТОГО ПО УПАКОВКЕ (1.0 L PET)</v>
          </cell>
          <cell r="C117">
            <v>8.5654999999999983</v>
          </cell>
          <cell r="D117">
            <v>4.84</v>
          </cell>
          <cell r="E117">
            <v>2.5869999999999997</v>
          </cell>
          <cell r="F117">
            <v>5.8245399999999998</v>
          </cell>
          <cell r="G117">
            <v>2.0464600000000002</v>
          </cell>
          <cell r="H117">
            <v>4.1669999999999998</v>
          </cell>
          <cell r="I117">
            <v>1.8519999999999999</v>
          </cell>
          <cell r="J117">
            <v>3.49</v>
          </cell>
          <cell r="K117">
            <v>3.49</v>
          </cell>
          <cell r="L117">
            <v>3.72</v>
          </cell>
          <cell r="M117">
            <v>3.48</v>
          </cell>
          <cell r="N117">
            <v>0</v>
          </cell>
          <cell r="O117">
            <v>44.0625</v>
          </cell>
          <cell r="P117">
            <v>10.6745</v>
          </cell>
          <cell r="Q117">
            <v>4.91</v>
          </cell>
          <cell r="R117">
            <v>2.4870000000000001</v>
          </cell>
          <cell r="S117">
            <v>7.2586599999999999</v>
          </cell>
          <cell r="T117">
            <v>2.5503399999999998</v>
          </cell>
          <cell r="U117">
            <v>4.17</v>
          </cell>
          <cell r="V117">
            <v>1.48</v>
          </cell>
          <cell r="W117">
            <v>5.25</v>
          </cell>
          <cell r="X117">
            <v>3.0920000000000001</v>
          </cell>
          <cell r="Y117">
            <v>4.8</v>
          </cell>
          <cell r="Z117">
            <v>4.9000000000000004</v>
          </cell>
          <cell r="AA117">
            <v>0</v>
          </cell>
          <cell r="AB117">
            <v>51.572499999999998</v>
          </cell>
        </row>
        <row r="118">
          <cell r="B118" t="str">
            <v>Напитки в ПЭТ (2.0 L PET)</v>
          </cell>
          <cell r="C118">
            <v>0</v>
          </cell>
          <cell r="O118">
            <v>0</v>
          </cell>
          <cell r="P118">
            <v>0</v>
          </cell>
          <cell r="AB118">
            <v>0</v>
          </cell>
        </row>
        <row r="119">
          <cell r="A119">
            <v>16004</v>
          </cell>
          <cell r="B119" t="str">
            <v>"Пепси"</v>
          </cell>
          <cell r="C119">
            <v>7.3075000000000001</v>
          </cell>
          <cell r="D119">
            <v>3.56</v>
          </cell>
          <cell r="E119">
            <v>2.76</v>
          </cell>
          <cell r="F119">
            <v>4.9691000000000001</v>
          </cell>
          <cell r="G119">
            <v>1.7459</v>
          </cell>
          <cell r="H119">
            <v>3.5550000000000002</v>
          </cell>
          <cell r="I119">
            <v>1.58</v>
          </cell>
          <cell r="J119">
            <v>2.9</v>
          </cell>
          <cell r="K119">
            <v>3.8</v>
          </cell>
          <cell r="L119">
            <v>3.09</v>
          </cell>
          <cell r="M119">
            <v>1.92</v>
          </cell>
          <cell r="N119">
            <v>0</v>
          </cell>
          <cell r="O119">
            <v>37.1875</v>
          </cell>
          <cell r="P119">
            <v>8.8985000000000003</v>
          </cell>
          <cell r="Q119">
            <v>4.09</v>
          </cell>
          <cell r="R119">
            <v>2.76</v>
          </cell>
          <cell r="S119">
            <v>6.05098</v>
          </cell>
          <cell r="T119">
            <v>2.12602</v>
          </cell>
          <cell r="U119">
            <v>3.56</v>
          </cell>
          <cell r="V119">
            <v>1.264</v>
          </cell>
          <cell r="W119">
            <v>4</v>
          </cell>
          <cell r="X119">
            <v>3</v>
          </cell>
          <cell r="Y119">
            <v>4</v>
          </cell>
          <cell r="Z119">
            <v>2.5</v>
          </cell>
          <cell r="AB119">
            <v>42.249499999999998</v>
          </cell>
        </row>
        <row r="120">
          <cell r="A120">
            <v>16504</v>
          </cell>
          <cell r="B120" t="str">
            <v>"Пепси Твист"</v>
          </cell>
          <cell r="C120">
            <v>0.94349999999999989</v>
          </cell>
          <cell r="D120">
            <v>0.43</v>
          </cell>
          <cell r="E120">
            <v>0.15</v>
          </cell>
          <cell r="F120">
            <v>0.64158000000000004</v>
          </cell>
          <cell r="G120">
            <v>0.22542000000000001</v>
          </cell>
          <cell r="H120">
            <v>0.45899999999999996</v>
          </cell>
          <cell r="I120">
            <v>0.20399999999999999</v>
          </cell>
          <cell r="J120">
            <v>0.40799999999999997</v>
          </cell>
          <cell r="K120">
            <v>0.15</v>
          </cell>
          <cell r="L120">
            <v>0.41</v>
          </cell>
          <cell r="M120">
            <v>0.27</v>
          </cell>
          <cell r="N120">
            <v>0</v>
          </cell>
          <cell r="O120">
            <v>4.2914999999999992</v>
          </cell>
          <cell r="P120">
            <v>1.147</v>
          </cell>
          <cell r="Q120">
            <v>0.53</v>
          </cell>
          <cell r="R120">
            <v>0.15</v>
          </cell>
          <cell r="S120">
            <v>0.77995999999999999</v>
          </cell>
          <cell r="T120">
            <v>0.27404000000000001</v>
          </cell>
          <cell r="U120">
            <v>0.46</v>
          </cell>
          <cell r="V120">
            <v>0.16</v>
          </cell>
          <cell r="W120">
            <v>0.2</v>
          </cell>
          <cell r="X120">
            <v>0.12</v>
          </cell>
          <cell r="Y120">
            <v>0.5</v>
          </cell>
          <cell r="Z120">
            <v>0.3</v>
          </cell>
          <cell r="AB120">
            <v>4.6209999999999996</v>
          </cell>
        </row>
        <row r="121">
          <cell r="A121">
            <v>16104</v>
          </cell>
          <cell r="B121" t="str">
            <v>"Миринда-оранж"</v>
          </cell>
          <cell r="C121">
            <v>0.629</v>
          </cell>
          <cell r="D121">
            <v>0.28999999999999998</v>
          </cell>
          <cell r="E121">
            <v>0.30599999999999999</v>
          </cell>
          <cell r="F121">
            <v>0.42772000000000004</v>
          </cell>
          <cell r="G121">
            <v>0.15028000000000002</v>
          </cell>
          <cell r="H121">
            <v>0.30599999999999999</v>
          </cell>
          <cell r="I121">
            <v>0.13600000000000001</v>
          </cell>
          <cell r="J121">
            <v>0.1</v>
          </cell>
          <cell r="K121">
            <v>0.05</v>
          </cell>
          <cell r="L121">
            <v>0.02</v>
          </cell>
          <cell r="M121">
            <v>0.01</v>
          </cell>
          <cell r="N121">
            <v>0</v>
          </cell>
          <cell r="O121">
            <v>2.4249999999999998</v>
          </cell>
          <cell r="P121">
            <v>0.629</v>
          </cell>
          <cell r="Q121">
            <v>0.28999999999999998</v>
          </cell>
          <cell r="R121">
            <v>0.20599999999999999</v>
          </cell>
          <cell r="S121">
            <v>0.42772000000000004</v>
          </cell>
          <cell r="T121">
            <v>0.15028000000000002</v>
          </cell>
          <cell r="U121">
            <v>0.31</v>
          </cell>
          <cell r="V121">
            <v>0.112</v>
          </cell>
          <cell r="W121">
            <v>0.05</v>
          </cell>
          <cell r="X121">
            <v>0.05</v>
          </cell>
          <cell r="Y121">
            <v>0.3</v>
          </cell>
          <cell r="Z121">
            <v>0.2</v>
          </cell>
          <cell r="AB121">
            <v>2.7250000000000001</v>
          </cell>
        </row>
        <row r="122">
          <cell r="A122">
            <v>16204</v>
          </cell>
          <cell r="B122" t="str">
            <v>"Миринда лимон"</v>
          </cell>
          <cell r="C122">
            <v>0</v>
          </cell>
          <cell r="D122">
            <v>0</v>
          </cell>
          <cell r="F122">
            <v>0</v>
          </cell>
          <cell r="G122">
            <v>0</v>
          </cell>
          <cell r="K122">
            <v>0.03</v>
          </cell>
          <cell r="L122">
            <v>0.02</v>
          </cell>
          <cell r="M122">
            <v>0.01</v>
          </cell>
          <cell r="O122">
            <v>0.06</v>
          </cell>
          <cell r="P122">
            <v>0</v>
          </cell>
          <cell r="Q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0.05</v>
          </cell>
          <cell r="X122">
            <v>0.03</v>
          </cell>
          <cell r="Y122">
            <v>0</v>
          </cell>
          <cell r="Z122">
            <v>0</v>
          </cell>
          <cell r="AB122">
            <v>0.08</v>
          </cell>
        </row>
        <row r="123">
          <cell r="A123">
            <v>16304</v>
          </cell>
          <cell r="B123" t="str">
            <v>"7UP"</v>
          </cell>
          <cell r="C123">
            <v>0.55500000000000005</v>
          </cell>
          <cell r="D123">
            <v>0.26</v>
          </cell>
          <cell r="E123">
            <v>0.27</v>
          </cell>
          <cell r="F123">
            <v>0.37740000000000001</v>
          </cell>
          <cell r="G123">
            <v>0.1326</v>
          </cell>
          <cell r="H123">
            <v>0.27</v>
          </cell>
          <cell r="I123">
            <v>0.12</v>
          </cell>
          <cell r="J123">
            <v>0.2</v>
          </cell>
          <cell r="K123">
            <v>0.05</v>
          </cell>
          <cell r="L123">
            <v>0.02</v>
          </cell>
          <cell r="M123">
            <v>0.01</v>
          </cell>
          <cell r="N123">
            <v>0</v>
          </cell>
          <cell r="O123">
            <v>2.2650000000000001</v>
          </cell>
          <cell r="P123">
            <v>0.55500000000000005</v>
          </cell>
          <cell r="Q123">
            <v>0.26</v>
          </cell>
          <cell r="R123">
            <v>0.27</v>
          </cell>
          <cell r="S123">
            <v>0.37740000000000001</v>
          </cell>
          <cell r="T123">
            <v>0.1326</v>
          </cell>
          <cell r="U123">
            <v>0.27</v>
          </cell>
          <cell r="V123">
            <v>9.6000000000000002E-2</v>
          </cell>
          <cell r="W123">
            <v>0.05</v>
          </cell>
          <cell r="X123">
            <v>0.05</v>
          </cell>
          <cell r="Y123">
            <v>0.2</v>
          </cell>
          <cell r="Z123">
            <v>0.2</v>
          </cell>
          <cell r="AB123">
            <v>2.4610000000000003</v>
          </cell>
        </row>
        <row r="124">
          <cell r="A124">
            <v>16404</v>
          </cell>
          <cell r="B124" t="str">
            <v>"Миринда-грейпфрут"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L124">
            <v>0</v>
          </cell>
          <cell r="M124">
            <v>0</v>
          </cell>
          <cell r="O124">
            <v>0</v>
          </cell>
          <cell r="P124">
            <v>0</v>
          </cell>
          <cell r="AB124">
            <v>0</v>
          </cell>
        </row>
        <row r="125">
          <cell r="C125">
            <v>0</v>
          </cell>
          <cell r="O125">
            <v>0</v>
          </cell>
          <cell r="P125">
            <v>0</v>
          </cell>
          <cell r="AB125">
            <v>0</v>
          </cell>
        </row>
        <row r="126">
          <cell r="B126" t="str">
            <v xml:space="preserve"> ИТОГО ПО УПАКОВКЕ (2.0 L PET)</v>
          </cell>
          <cell r="C126">
            <v>9.4350000000000005</v>
          </cell>
          <cell r="D126">
            <v>4.54</v>
          </cell>
          <cell r="E126">
            <v>3.4859999999999998</v>
          </cell>
          <cell r="F126">
            <v>6.4157999999999999</v>
          </cell>
          <cell r="G126">
            <v>2.2542</v>
          </cell>
          <cell r="H126">
            <v>4.59</v>
          </cell>
          <cell r="I126">
            <v>2.04</v>
          </cell>
          <cell r="J126">
            <v>3.6080000000000001</v>
          </cell>
          <cell r="K126">
            <v>4.08</v>
          </cell>
          <cell r="L126">
            <v>3.56</v>
          </cell>
          <cell r="M126">
            <v>2.2200000000000002</v>
          </cell>
          <cell r="N126">
            <v>0</v>
          </cell>
          <cell r="O126">
            <v>46.228999999999999</v>
          </cell>
          <cell r="P126">
            <v>11.2295</v>
          </cell>
          <cell r="Q126">
            <v>5.17</v>
          </cell>
          <cell r="R126">
            <v>3.3859999999999997</v>
          </cell>
          <cell r="S126">
            <v>7.6360599999999996</v>
          </cell>
          <cell r="T126">
            <v>2.6829399999999999</v>
          </cell>
          <cell r="U126">
            <v>4.5999999999999996</v>
          </cell>
          <cell r="V126">
            <v>1.6320000000000001</v>
          </cell>
          <cell r="W126">
            <v>4.3499999999999996</v>
          </cell>
          <cell r="X126">
            <v>3.25</v>
          </cell>
          <cell r="Y126">
            <v>5</v>
          </cell>
          <cell r="Z126">
            <v>3.2</v>
          </cell>
          <cell r="AA126">
            <v>0</v>
          </cell>
          <cell r="AB126">
            <v>52.136499999999998</v>
          </cell>
        </row>
        <row r="127">
          <cell r="B127" t="str">
            <v>НАПИТКИ ВСЕГО</v>
          </cell>
          <cell r="C127">
            <v>40.237499999999997</v>
          </cell>
          <cell r="D127">
            <v>21.21</v>
          </cell>
          <cell r="E127">
            <v>17.3</v>
          </cell>
          <cell r="F127">
            <v>27.361499999999999</v>
          </cell>
          <cell r="G127">
            <v>9.6135000000000002</v>
          </cell>
          <cell r="H127">
            <v>19.574999999999999</v>
          </cell>
          <cell r="I127">
            <v>8.6999999999999993</v>
          </cell>
          <cell r="J127">
            <v>14.454000000000001</v>
          </cell>
          <cell r="K127">
            <v>15.31</v>
          </cell>
          <cell r="L127">
            <v>17.329999999999998</v>
          </cell>
          <cell r="M127">
            <v>15.08</v>
          </cell>
          <cell r="N127">
            <v>0</v>
          </cell>
          <cell r="O127">
            <v>206.17149999999998</v>
          </cell>
          <cell r="P127">
            <v>48.1</v>
          </cell>
          <cell r="Q127">
            <v>22.12</v>
          </cell>
          <cell r="R127">
            <v>17.100000000000001</v>
          </cell>
          <cell r="S127">
            <v>32.707999999999998</v>
          </cell>
          <cell r="T127">
            <v>11.491999999999999</v>
          </cell>
          <cell r="U127">
            <v>19.600000000000001</v>
          </cell>
          <cell r="V127">
            <v>6.96</v>
          </cell>
          <cell r="W127">
            <v>15.095000000000001</v>
          </cell>
          <cell r="X127">
            <v>13.4832</v>
          </cell>
          <cell r="Y127">
            <v>21.4</v>
          </cell>
          <cell r="Z127">
            <v>21.15</v>
          </cell>
          <cell r="AA127">
            <v>0</v>
          </cell>
          <cell r="AB127">
            <v>229.20820000000001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f_Pat"/>
      <sheetName val="Traf_Pat_reg"/>
      <sheetName val="Sub_Reg"/>
      <sheetName val="Sub_Alm"/>
      <sheetName val="D_Opex"/>
      <sheetName val="Планы"/>
      <sheetName val="KGC Operations Costs"/>
      <sheetName val="IS"/>
      <sheetName val="Статьи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-Überleitung"/>
      <sheetName val="Anlagevermögen"/>
      <sheetName val="PIT&amp;PP(2)"/>
      <sheetName val="fish"/>
      <sheetName val="Планы"/>
      <sheetName val="D_Opex"/>
      <sheetName val="Anlageverm?gen"/>
      <sheetName val="std tabel"/>
      <sheetName val="July_03_Pg8"/>
      <sheetName val="Opening"/>
      <sheetName val="по связ карточки"/>
      <sheetName val="CPI"/>
      <sheetName val="FS-97"/>
      <sheetName val="I-Index"/>
      <sheetName val="PIT&amp;PP"/>
      <sheetName val="Anlageverm_gen"/>
      <sheetName val="GAAP TB 30.09.01  detail p&amp;l"/>
      <sheetName val="$ IS"/>
      <sheetName val="290"/>
      <sheetName val="05"/>
      <sheetName val="Список документов"/>
      <sheetName val="7"/>
      <sheetName val="10"/>
      <sheetName val="1"/>
      <sheetName val="ANLAGEN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год(отг)"/>
      <sheetName val="год(опл)"/>
      <sheetName val="бланк"/>
      <sheetName val="Лист3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Anlagevermögen"/>
      <sheetName val="P-300"/>
      <sheetName val="параметры"/>
      <sheetName val="Планы"/>
      <sheetName val="Prelim Cost"/>
      <sheetName val="Links"/>
      <sheetName val="Статьи"/>
      <sheetName val="Lead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K"/>
      <sheetName val="ToDo"/>
      <sheetName val="FSL"/>
      <sheetName val="UV"/>
      <sheetName val="UV-1"/>
      <sheetName val="UV-2"/>
      <sheetName val="Z"/>
      <sheetName val="Z-1"/>
      <sheetName val="Z-2"/>
      <sheetName val="Z-3"/>
      <sheetName val="ZZ"/>
      <sheetName val="10"/>
      <sheetName val="15"/>
      <sheetName val="20"/>
      <sheetName val="20-1"/>
      <sheetName val="25"/>
      <sheetName val="25-1"/>
      <sheetName val="30"/>
      <sheetName val="30-1"/>
      <sheetName val="30-2"/>
      <sheetName val="PYTB"/>
      <sheetName val="Лист3"/>
      <sheetName val="Anlagevermögen"/>
      <sheetName val="SMSTemp"/>
      <sheetName val="Планы"/>
      <sheetName val="XLR_NoRangeSheet"/>
      <sheetName val="Settings"/>
      <sheetName val="std tabel"/>
      <sheetName val="fish"/>
      <sheetName val="Links"/>
      <sheetName val="Lead"/>
      <sheetName val="July_03_Pg8"/>
      <sheetName val="Store"/>
      <sheetName val="Статьи"/>
      <sheetName val="26.Prepaid expenses"/>
      <sheetName val="GAAP TB 30.09.01  detail p&amp;l"/>
      <sheetName val="PBC_Cut-off"/>
      <sheetName val="Выбор"/>
      <sheetName val="Product Assumptions"/>
      <sheetName val="Product_Assumptions"/>
      <sheetName val="Перечень связанных сторон"/>
      <sheetName val="Budget"/>
      <sheetName val="Prices"/>
      <sheetName val="cant sim"/>
      <sheetName val="PLAC"/>
      <sheetName val="Счет-ф"/>
      <sheetName val="#ССЫЛКА"/>
      <sheetName val="CPI"/>
      <sheetName val="Anlageverm?gen"/>
      <sheetName val="Общая_информация"/>
      <sheetName val="Анализ закл. работ"/>
      <sheetName val="Const"/>
      <sheetName val="Assumptions"/>
      <sheetName val="3.3. Inventories"/>
      <sheetName val="02"/>
      <sheetName val="Anlageverm_gen"/>
      <sheetName val="W-6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 xml:space="preserve">Account Number </v>
          </cell>
          <cell r="B1" t="str">
            <v>Unadjusted 9/30/00</v>
          </cell>
        </row>
        <row r="2">
          <cell r="A2" t="str">
            <v>1110-400</v>
          </cell>
          <cell r="B2">
            <v>625.77</v>
          </cell>
        </row>
        <row r="3">
          <cell r="A3" t="str">
            <v>1111-100</v>
          </cell>
          <cell r="B3">
            <v>2136.91</v>
          </cell>
        </row>
        <row r="4">
          <cell r="A4" t="str">
            <v>1111-500</v>
          </cell>
          <cell r="B4">
            <v>20104.759999999998</v>
          </cell>
        </row>
        <row r="5">
          <cell r="A5" t="str">
            <v>1111-800</v>
          </cell>
          <cell r="B5">
            <v>23415.119999999999</v>
          </cell>
        </row>
        <row r="6">
          <cell r="A6" t="str">
            <v>1112-500</v>
          </cell>
          <cell r="B6">
            <v>69993.539999999994</v>
          </cell>
        </row>
        <row r="7">
          <cell r="A7" t="str">
            <v>1113-400</v>
          </cell>
          <cell r="B7">
            <v>1578.97</v>
          </cell>
        </row>
        <row r="8">
          <cell r="A8" t="str">
            <v>1115-100</v>
          </cell>
          <cell r="B8">
            <v>309513.21999999997</v>
          </cell>
        </row>
        <row r="9">
          <cell r="A9" t="str">
            <v>1115-500</v>
          </cell>
          <cell r="B9">
            <v>497016.88</v>
          </cell>
        </row>
        <row r="10">
          <cell r="A10" t="str">
            <v>1115-600</v>
          </cell>
          <cell r="B10">
            <v>0</v>
          </cell>
        </row>
        <row r="11">
          <cell r="A11" t="str">
            <v>1115-800</v>
          </cell>
          <cell r="B11">
            <v>8861.43</v>
          </cell>
        </row>
        <row r="12">
          <cell r="A12" t="str">
            <v>1116-500</v>
          </cell>
          <cell r="B12">
            <v>621247.99</v>
          </cell>
        </row>
        <row r="13">
          <cell r="A13" t="str">
            <v>1116-800</v>
          </cell>
          <cell r="B13">
            <v>0</v>
          </cell>
        </row>
        <row r="14">
          <cell r="A14" t="str">
            <v>1118-900</v>
          </cell>
          <cell r="B14">
            <v>702.1</v>
          </cell>
        </row>
        <row r="15">
          <cell r="A15" t="str">
            <v>1119-600</v>
          </cell>
          <cell r="B15">
            <v>136570.79999999999</v>
          </cell>
        </row>
        <row r="16">
          <cell r="A16" t="str">
            <v>1119-900</v>
          </cell>
          <cell r="B16">
            <v>26245.09</v>
          </cell>
        </row>
        <row r="17">
          <cell r="A17" t="str">
            <v>1120-600</v>
          </cell>
          <cell r="B17">
            <v>2.68</v>
          </cell>
        </row>
        <row r="18">
          <cell r="A18" t="str">
            <v>1121-500</v>
          </cell>
          <cell r="B18">
            <v>0</v>
          </cell>
        </row>
        <row r="19">
          <cell r="A19" t="str">
            <v>1130-600</v>
          </cell>
          <cell r="B19">
            <v>0</v>
          </cell>
        </row>
        <row r="20">
          <cell r="A20" t="str">
            <v>1135-600</v>
          </cell>
          <cell r="B20">
            <v>33727.300000000003</v>
          </cell>
        </row>
        <row r="21">
          <cell r="A21" t="str">
            <v>1135-610</v>
          </cell>
          <cell r="B21">
            <v>0</v>
          </cell>
        </row>
        <row r="22">
          <cell r="A22" t="str">
            <v>1136-600</v>
          </cell>
          <cell r="B22">
            <v>9649.4699999999993</v>
          </cell>
        </row>
        <row r="23">
          <cell r="A23" t="str">
            <v>1136-610</v>
          </cell>
          <cell r="B23">
            <v>0</v>
          </cell>
        </row>
        <row r="24">
          <cell r="A24" t="str">
            <v>1137-600</v>
          </cell>
          <cell r="B24">
            <v>0</v>
          </cell>
        </row>
        <row r="25">
          <cell r="A25" t="str">
            <v>1137-610</v>
          </cell>
          <cell r="B25">
            <v>0</v>
          </cell>
        </row>
        <row r="26">
          <cell r="A26" t="str">
            <v>1138-600</v>
          </cell>
          <cell r="B26">
            <v>0</v>
          </cell>
        </row>
        <row r="27">
          <cell r="A27" t="str">
            <v>1139-600</v>
          </cell>
          <cell r="B27">
            <v>0</v>
          </cell>
        </row>
        <row r="28">
          <cell r="A28" t="str">
            <v>1140-400</v>
          </cell>
          <cell r="B28">
            <v>5949.61</v>
          </cell>
        </row>
        <row r="29">
          <cell r="A29" t="str">
            <v>1140-500</v>
          </cell>
          <cell r="B29">
            <v>0</v>
          </cell>
        </row>
        <row r="30">
          <cell r="A30" t="str">
            <v>1141-400</v>
          </cell>
          <cell r="B30">
            <v>145921.07</v>
          </cell>
        </row>
        <row r="31">
          <cell r="A31" t="str">
            <v>1141-500</v>
          </cell>
          <cell r="B31">
            <v>0</v>
          </cell>
        </row>
        <row r="32">
          <cell r="A32" t="str">
            <v>1142-400</v>
          </cell>
          <cell r="B32">
            <v>1429.39</v>
          </cell>
        </row>
        <row r="33">
          <cell r="A33" t="str">
            <v>1150-400</v>
          </cell>
          <cell r="B33">
            <v>137554.92000000001</v>
          </cell>
        </row>
        <row r="34">
          <cell r="A34" t="str">
            <v>1151-400</v>
          </cell>
          <cell r="B34">
            <v>0</v>
          </cell>
        </row>
        <row r="35">
          <cell r="A35" t="str">
            <v>1153-500</v>
          </cell>
          <cell r="B35">
            <v>163263.21</v>
          </cell>
        </row>
        <row r="36">
          <cell r="A36" t="str">
            <v>1154-500</v>
          </cell>
          <cell r="B36">
            <v>0</v>
          </cell>
        </row>
        <row r="37">
          <cell r="A37" t="str">
            <v>1155-500</v>
          </cell>
          <cell r="B37">
            <v>41164</v>
          </cell>
        </row>
        <row r="38">
          <cell r="A38" t="str">
            <v>1156-500</v>
          </cell>
          <cell r="B38">
            <v>321546.7</v>
          </cell>
        </row>
        <row r="39">
          <cell r="A39" t="str">
            <v>1159-600</v>
          </cell>
          <cell r="B39">
            <v>0</v>
          </cell>
        </row>
        <row r="40">
          <cell r="A40" t="str">
            <v>1160-400</v>
          </cell>
          <cell r="B40">
            <v>92241.89</v>
          </cell>
        </row>
        <row r="41">
          <cell r="A41" t="str">
            <v>1160-600</v>
          </cell>
          <cell r="B41">
            <v>1154.94</v>
          </cell>
        </row>
        <row r="42">
          <cell r="A42" t="str">
            <v>1162-600</v>
          </cell>
          <cell r="B42">
            <v>1532.22</v>
          </cell>
        </row>
        <row r="43">
          <cell r="A43" t="str">
            <v>1164-600</v>
          </cell>
          <cell r="B43">
            <v>140.44999999999999</v>
          </cell>
        </row>
        <row r="44">
          <cell r="A44" t="str">
            <v>1167-600</v>
          </cell>
          <cell r="B44">
            <v>1563.51</v>
          </cell>
        </row>
        <row r="45">
          <cell r="A45" t="str">
            <v>1170-600</v>
          </cell>
          <cell r="B45">
            <v>7591.42</v>
          </cell>
        </row>
        <row r="46">
          <cell r="A46" t="str">
            <v>1172-600</v>
          </cell>
          <cell r="B46">
            <v>6437.73</v>
          </cell>
        </row>
        <row r="47">
          <cell r="A47" t="str">
            <v>1173-600</v>
          </cell>
          <cell r="B47">
            <v>0</v>
          </cell>
        </row>
        <row r="48">
          <cell r="A48" t="str">
            <v>1174-600</v>
          </cell>
          <cell r="B48">
            <v>182.76</v>
          </cell>
        </row>
        <row r="49">
          <cell r="A49" t="str">
            <v>1175-800</v>
          </cell>
          <cell r="B49">
            <v>24920.13</v>
          </cell>
        </row>
        <row r="50">
          <cell r="A50" t="str">
            <v>1176-800</v>
          </cell>
          <cell r="B50">
            <v>0</v>
          </cell>
        </row>
        <row r="51">
          <cell r="A51" t="str">
            <v>1185-800</v>
          </cell>
          <cell r="B51">
            <v>20379.23</v>
          </cell>
        </row>
        <row r="52">
          <cell r="A52" t="str">
            <v>1186-500</v>
          </cell>
          <cell r="B52">
            <v>0</v>
          </cell>
        </row>
        <row r="53">
          <cell r="A53" t="str">
            <v>1186-800</v>
          </cell>
          <cell r="B53">
            <v>0</v>
          </cell>
        </row>
        <row r="54">
          <cell r="A54" t="str">
            <v>1189-500</v>
          </cell>
          <cell r="B54">
            <v>0</v>
          </cell>
        </row>
        <row r="55">
          <cell r="A55" t="str">
            <v>1191-400</v>
          </cell>
          <cell r="B55">
            <v>24359.45</v>
          </cell>
        </row>
        <row r="56">
          <cell r="A56" t="str">
            <v>1192-400</v>
          </cell>
          <cell r="B56">
            <v>37790.32</v>
          </cell>
        </row>
        <row r="57">
          <cell r="A57" t="str">
            <v>1193-800</v>
          </cell>
          <cell r="B57">
            <v>0</v>
          </cell>
        </row>
        <row r="58">
          <cell r="A58" t="str">
            <v>1194-800</v>
          </cell>
          <cell r="B58">
            <v>0</v>
          </cell>
        </row>
        <row r="59">
          <cell r="A59" t="str">
            <v>1195-800</v>
          </cell>
          <cell r="B59">
            <v>0</v>
          </cell>
        </row>
        <row r="60">
          <cell r="A60" t="str">
            <v>1196-800</v>
          </cell>
          <cell r="B60">
            <v>0</v>
          </cell>
        </row>
        <row r="61">
          <cell r="A61" t="str">
            <v>1197-800</v>
          </cell>
          <cell r="B61">
            <v>7915.5</v>
          </cell>
        </row>
        <row r="62">
          <cell r="A62" t="str">
            <v>1198-800</v>
          </cell>
          <cell r="B62">
            <v>150508.47</v>
          </cell>
        </row>
        <row r="63">
          <cell r="A63" t="str">
            <v>1199-800</v>
          </cell>
          <cell r="B63">
            <v>0</v>
          </cell>
        </row>
        <row r="64">
          <cell r="A64" t="str">
            <v>1199-900</v>
          </cell>
          <cell r="B64">
            <v>22171.7</v>
          </cell>
        </row>
        <row r="65">
          <cell r="A65" t="str">
            <v>1200-800</v>
          </cell>
          <cell r="B65">
            <v>0</v>
          </cell>
        </row>
        <row r="66">
          <cell r="A66" t="str">
            <v>1201-900</v>
          </cell>
          <cell r="B66">
            <v>105.43</v>
          </cell>
        </row>
        <row r="67">
          <cell r="A67" t="str">
            <v>1202-800</v>
          </cell>
          <cell r="B67">
            <v>11957.9</v>
          </cell>
        </row>
        <row r="68">
          <cell r="A68" t="str">
            <v>1203-800</v>
          </cell>
          <cell r="B68">
            <v>19034.580000000002</v>
          </cell>
        </row>
        <row r="69">
          <cell r="A69" t="str">
            <v>1204-800</v>
          </cell>
          <cell r="B69">
            <v>0</v>
          </cell>
        </row>
        <row r="70">
          <cell r="A70" t="str">
            <v>1205-900</v>
          </cell>
          <cell r="B70">
            <v>351.18</v>
          </cell>
        </row>
        <row r="71">
          <cell r="A71" t="str">
            <v>1206-900</v>
          </cell>
          <cell r="B71">
            <v>0</v>
          </cell>
        </row>
        <row r="72">
          <cell r="A72" t="str">
            <v>1225-500</v>
          </cell>
          <cell r="B72">
            <v>-660187.89</v>
          </cell>
        </row>
        <row r="73">
          <cell r="A73" t="str">
            <v>1230-100</v>
          </cell>
          <cell r="B73">
            <v>3300000</v>
          </cell>
        </row>
        <row r="74">
          <cell r="A74" t="str">
            <v>1240-100</v>
          </cell>
          <cell r="B74">
            <v>66938.27</v>
          </cell>
        </row>
        <row r="75">
          <cell r="A75" t="str">
            <v>1310-100</v>
          </cell>
          <cell r="B75">
            <v>500</v>
          </cell>
        </row>
        <row r="76">
          <cell r="A76" t="str">
            <v>1310-200</v>
          </cell>
          <cell r="B76">
            <v>10000</v>
          </cell>
        </row>
        <row r="77">
          <cell r="A77" t="str">
            <v>1310-400</v>
          </cell>
          <cell r="B77">
            <v>983.03</v>
          </cell>
        </row>
        <row r="78">
          <cell r="A78" t="str">
            <v>1310-500</v>
          </cell>
          <cell r="B78">
            <v>214.76</v>
          </cell>
        </row>
        <row r="79">
          <cell r="A79" t="str">
            <v>1310-600</v>
          </cell>
          <cell r="B79">
            <v>4480</v>
          </cell>
        </row>
        <row r="80">
          <cell r="A80" t="str">
            <v>1310-800</v>
          </cell>
          <cell r="B80">
            <v>130.88999999999999</v>
          </cell>
        </row>
        <row r="81">
          <cell r="A81" t="str">
            <v>1310-900</v>
          </cell>
          <cell r="B81">
            <v>112</v>
          </cell>
        </row>
        <row r="82">
          <cell r="A82" t="str">
            <v>1310-910</v>
          </cell>
          <cell r="B82">
            <v>2577</v>
          </cell>
        </row>
        <row r="83">
          <cell r="A83" t="str">
            <v>1315-400</v>
          </cell>
          <cell r="B83">
            <v>-260</v>
          </cell>
        </row>
        <row r="84">
          <cell r="A84" t="str">
            <v>1315-500</v>
          </cell>
          <cell r="B84">
            <v>5117.29</v>
          </cell>
        </row>
        <row r="85">
          <cell r="A85" t="str">
            <v>1315-600</v>
          </cell>
          <cell r="B85">
            <v>2940.93</v>
          </cell>
        </row>
        <row r="86">
          <cell r="A86" t="str">
            <v>1315-610</v>
          </cell>
          <cell r="B86">
            <v>0</v>
          </cell>
        </row>
        <row r="87">
          <cell r="A87" t="str">
            <v>1315-800</v>
          </cell>
          <cell r="B87">
            <v>17.57</v>
          </cell>
        </row>
        <row r="88">
          <cell r="A88" t="str">
            <v>1315-900</v>
          </cell>
          <cell r="B88">
            <v>971.31</v>
          </cell>
        </row>
        <row r="89">
          <cell r="A89" t="str">
            <v>1315-910</v>
          </cell>
          <cell r="B89">
            <v>433.92</v>
          </cell>
        </row>
        <row r="90">
          <cell r="A90" t="str">
            <v>1320-100</v>
          </cell>
          <cell r="B90">
            <v>0</v>
          </cell>
        </row>
        <row r="91">
          <cell r="A91" t="str">
            <v>1320-200</v>
          </cell>
          <cell r="B91">
            <v>0</v>
          </cell>
        </row>
        <row r="92">
          <cell r="A92" t="str">
            <v>1320-400</v>
          </cell>
          <cell r="B92">
            <v>2799.26</v>
          </cell>
        </row>
        <row r="93">
          <cell r="A93" t="str">
            <v>1320-500</v>
          </cell>
          <cell r="B93">
            <v>3514.85</v>
          </cell>
        </row>
        <row r="94">
          <cell r="A94" t="str">
            <v>1320-600</v>
          </cell>
          <cell r="B94">
            <v>14594.76</v>
          </cell>
        </row>
        <row r="95">
          <cell r="A95" t="str">
            <v>1320-800</v>
          </cell>
          <cell r="B95">
            <v>55.97</v>
          </cell>
        </row>
        <row r="96">
          <cell r="A96" t="str">
            <v>1320-900</v>
          </cell>
          <cell r="B96">
            <v>62.5</v>
          </cell>
        </row>
        <row r="97">
          <cell r="A97" t="str">
            <v>1320-910</v>
          </cell>
          <cell r="B97">
            <v>291.67</v>
          </cell>
        </row>
        <row r="98">
          <cell r="A98" t="str">
            <v>1325-500</v>
          </cell>
          <cell r="B98">
            <v>71.42</v>
          </cell>
        </row>
        <row r="99">
          <cell r="A99" t="str">
            <v>1325-600</v>
          </cell>
          <cell r="B99">
            <v>16199.98</v>
          </cell>
        </row>
        <row r="100">
          <cell r="A100" t="str">
            <v>1325-800</v>
          </cell>
          <cell r="B100">
            <v>-15.66</v>
          </cell>
        </row>
        <row r="101">
          <cell r="A101" t="str">
            <v>1330-400</v>
          </cell>
          <cell r="B101">
            <v>3649.92</v>
          </cell>
        </row>
        <row r="102">
          <cell r="A102" t="str">
            <v>1330-600</v>
          </cell>
          <cell r="B102">
            <v>10795</v>
          </cell>
        </row>
        <row r="103">
          <cell r="A103" t="str">
            <v>1330-800</v>
          </cell>
          <cell r="B103">
            <v>527.89</v>
          </cell>
        </row>
        <row r="104">
          <cell r="A104" t="str">
            <v>1330-900</v>
          </cell>
          <cell r="B104">
            <v>37.5</v>
          </cell>
        </row>
        <row r="105">
          <cell r="A105" t="str">
            <v>1330-910</v>
          </cell>
          <cell r="B105">
            <v>270</v>
          </cell>
        </row>
        <row r="106">
          <cell r="A106" t="str">
            <v>1335-600</v>
          </cell>
          <cell r="B106">
            <v>-70</v>
          </cell>
        </row>
        <row r="107">
          <cell r="A107" t="str">
            <v>1335-900</v>
          </cell>
          <cell r="B107">
            <v>75.900000000000006</v>
          </cell>
        </row>
        <row r="108">
          <cell r="A108" t="str">
            <v>1335-910</v>
          </cell>
          <cell r="B108">
            <v>216.3</v>
          </cell>
        </row>
        <row r="109">
          <cell r="A109" t="str">
            <v>1340-400</v>
          </cell>
          <cell r="B109">
            <v>0</v>
          </cell>
        </row>
        <row r="110">
          <cell r="A110" t="str">
            <v>1345-400</v>
          </cell>
          <cell r="B110">
            <v>2018</v>
          </cell>
        </row>
        <row r="111">
          <cell r="A111" t="str">
            <v>1345-500</v>
          </cell>
          <cell r="B111">
            <v>2994</v>
          </cell>
        </row>
        <row r="112">
          <cell r="A112" t="str">
            <v>1345-600</v>
          </cell>
          <cell r="B112">
            <v>0</v>
          </cell>
        </row>
        <row r="113">
          <cell r="A113" t="str">
            <v>1345-800</v>
          </cell>
          <cell r="B113">
            <v>190</v>
          </cell>
        </row>
        <row r="114">
          <cell r="A114" t="str">
            <v>1345-900</v>
          </cell>
          <cell r="B114">
            <v>3215</v>
          </cell>
        </row>
        <row r="115">
          <cell r="A115" t="str">
            <v>1345-910</v>
          </cell>
          <cell r="B115">
            <v>117</v>
          </cell>
        </row>
        <row r="116">
          <cell r="A116" t="str">
            <v>1348-400</v>
          </cell>
          <cell r="B116">
            <v>3.42</v>
          </cell>
        </row>
        <row r="117">
          <cell r="A117" t="str">
            <v>1348-500</v>
          </cell>
          <cell r="B117">
            <v>40767.43</v>
          </cell>
        </row>
        <row r="118">
          <cell r="A118" t="str">
            <v>1348-600</v>
          </cell>
          <cell r="B118">
            <v>2078.36</v>
          </cell>
        </row>
        <row r="119">
          <cell r="A119" t="str">
            <v>1348-610</v>
          </cell>
          <cell r="B119">
            <v>0</v>
          </cell>
        </row>
        <row r="120">
          <cell r="A120" t="str">
            <v>1348-800</v>
          </cell>
          <cell r="B120">
            <v>86.96</v>
          </cell>
        </row>
        <row r="121">
          <cell r="A121" t="str">
            <v>1348-900</v>
          </cell>
          <cell r="B121">
            <v>176.57</v>
          </cell>
        </row>
        <row r="122">
          <cell r="A122" t="str">
            <v>1348-910</v>
          </cell>
          <cell r="B122">
            <v>28.76</v>
          </cell>
        </row>
        <row r="123">
          <cell r="A123" t="str">
            <v>1410-800</v>
          </cell>
          <cell r="B123">
            <v>179273.87</v>
          </cell>
        </row>
        <row r="124">
          <cell r="A124" t="str">
            <v>1415-600</v>
          </cell>
          <cell r="B124">
            <v>43868.83</v>
          </cell>
        </row>
        <row r="125">
          <cell r="A125" t="str">
            <v>1420-600</v>
          </cell>
          <cell r="B125">
            <v>1597.2</v>
          </cell>
        </row>
        <row r="126">
          <cell r="A126" t="str">
            <v>1430-100</v>
          </cell>
          <cell r="B126">
            <v>30000</v>
          </cell>
        </row>
        <row r="127">
          <cell r="A127" t="str">
            <v>1430-400</v>
          </cell>
          <cell r="B127">
            <v>409.79</v>
          </cell>
        </row>
        <row r="128">
          <cell r="A128" t="str">
            <v>1430-500</v>
          </cell>
          <cell r="B128">
            <v>1703</v>
          </cell>
        </row>
        <row r="129">
          <cell r="A129" t="str">
            <v>1430-600</v>
          </cell>
          <cell r="B129">
            <v>102328.93</v>
          </cell>
        </row>
        <row r="130">
          <cell r="A130" t="str">
            <v>1430-800</v>
          </cell>
          <cell r="B130">
            <v>0</v>
          </cell>
        </row>
        <row r="131">
          <cell r="A131" t="str">
            <v>1435-100</v>
          </cell>
          <cell r="B131">
            <v>0</v>
          </cell>
        </row>
        <row r="132">
          <cell r="A132" t="str">
            <v>1435-400</v>
          </cell>
          <cell r="B132">
            <v>500</v>
          </cell>
        </row>
        <row r="133">
          <cell r="A133" t="str">
            <v>1435-500</v>
          </cell>
          <cell r="B133">
            <v>20843.09</v>
          </cell>
        </row>
        <row r="134">
          <cell r="A134" t="str">
            <v>1435-600</v>
          </cell>
          <cell r="B134">
            <v>37257.61</v>
          </cell>
        </row>
        <row r="135">
          <cell r="A135" t="str">
            <v>1435-800</v>
          </cell>
          <cell r="B135">
            <v>56195.64</v>
          </cell>
        </row>
        <row r="136">
          <cell r="A136" t="str">
            <v>1435-910</v>
          </cell>
          <cell r="B136">
            <v>156</v>
          </cell>
        </row>
        <row r="137">
          <cell r="A137" t="str">
            <v>1436-500</v>
          </cell>
          <cell r="B137">
            <v>224833.29</v>
          </cell>
        </row>
        <row r="138">
          <cell r="A138" t="str">
            <v>1436-600</v>
          </cell>
          <cell r="B138">
            <v>0</v>
          </cell>
        </row>
        <row r="139">
          <cell r="A139" t="str">
            <v>1436-900</v>
          </cell>
          <cell r="B139">
            <v>67094.7</v>
          </cell>
        </row>
        <row r="140">
          <cell r="A140" t="str">
            <v>1437-400</v>
          </cell>
          <cell r="B140">
            <v>32252.81</v>
          </cell>
        </row>
        <row r="141">
          <cell r="A141" t="str">
            <v>1437-500</v>
          </cell>
          <cell r="B141">
            <v>16594.25</v>
          </cell>
        </row>
        <row r="142">
          <cell r="A142" t="str">
            <v>1437-600</v>
          </cell>
          <cell r="B142">
            <v>56981</v>
          </cell>
        </row>
        <row r="143">
          <cell r="A143" t="str">
            <v>1437-800</v>
          </cell>
          <cell r="B143">
            <v>2525.7199999999998</v>
          </cell>
        </row>
        <row r="144">
          <cell r="A144" t="str">
            <v>1438-500</v>
          </cell>
          <cell r="B144">
            <v>-305353.19</v>
          </cell>
        </row>
        <row r="145">
          <cell r="A145" t="str">
            <v>1440-100</v>
          </cell>
          <cell r="B145">
            <v>-24.5</v>
          </cell>
        </row>
        <row r="146">
          <cell r="A146" t="str">
            <v>1440-200</v>
          </cell>
          <cell r="B146">
            <v>0</v>
          </cell>
        </row>
        <row r="147">
          <cell r="A147" t="str">
            <v>1440-400</v>
          </cell>
          <cell r="B147">
            <v>-600</v>
          </cell>
        </row>
        <row r="148">
          <cell r="A148" t="str">
            <v>1440-500</v>
          </cell>
          <cell r="B148">
            <v>0</v>
          </cell>
        </row>
        <row r="149">
          <cell r="A149" t="str">
            <v>1440-600</v>
          </cell>
          <cell r="B149">
            <v>353.04</v>
          </cell>
        </row>
        <row r="150">
          <cell r="A150" t="str">
            <v>1440-610</v>
          </cell>
          <cell r="B150">
            <v>0</v>
          </cell>
        </row>
        <row r="151">
          <cell r="A151" t="str">
            <v>1440-800</v>
          </cell>
          <cell r="B151">
            <v>-0.14000000000000001</v>
          </cell>
        </row>
        <row r="152">
          <cell r="A152" t="str">
            <v>1440-900</v>
          </cell>
          <cell r="B152">
            <v>0</v>
          </cell>
        </row>
        <row r="153">
          <cell r="A153" t="str">
            <v>1440-910</v>
          </cell>
          <cell r="B153">
            <v>0</v>
          </cell>
        </row>
        <row r="154">
          <cell r="A154" t="str">
            <v>1500-400</v>
          </cell>
          <cell r="B154">
            <v>2182266.04</v>
          </cell>
        </row>
        <row r="155">
          <cell r="A155" t="str">
            <v>1500-500</v>
          </cell>
          <cell r="B155">
            <v>6716690.3499999996</v>
          </cell>
        </row>
        <row r="156">
          <cell r="A156" t="str">
            <v>1500-600</v>
          </cell>
          <cell r="B156">
            <v>2752129.66</v>
          </cell>
        </row>
        <row r="157">
          <cell r="A157" t="str">
            <v>1501-400</v>
          </cell>
          <cell r="B157">
            <v>-1223320</v>
          </cell>
        </row>
        <row r="158">
          <cell r="A158" t="str">
            <v>1501-500</v>
          </cell>
          <cell r="B158">
            <v>-6266690.4900000002</v>
          </cell>
        </row>
        <row r="159">
          <cell r="A159" t="str">
            <v>1501-600</v>
          </cell>
          <cell r="B159">
            <v>-2752129.47</v>
          </cell>
        </row>
        <row r="160">
          <cell r="A160" t="str">
            <v>1510-400</v>
          </cell>
          <cell r="B160">
            <v>3723776.9</v>
          </cell>
        </row>
        <row r="161">
          <cell r="A161" t="str">
            <v>1510-500</v>
          </cell>
          <cell r="B161">
            <v>7204495.8499999996</v>
          </cell>
        </row>
        <row r="162">
          <cell r="A162" t="str">
            <v>1510-600</v>
          </cell>
          <cell r="B162">
            <v>12611407.99</v>
          </cell>
        </row>
        <row r="163">
          <cell r="A163" t="str">
            <v>1510-800</v>
          </cell>
          <cell r="B163">
            <v>2950600.15</v>
          </cell>
        </row>
        <row r="164">
          <cell r="A164" t="str">
            <v>1510-910</v>
          </cell>
          <cell r="B164">
            <v>205215.93</v>
          </cell>
        </row>
        <row r="165">
          <cell r="A165" t="str">
            <v>1511-400</v>
          </cell>
          <cell r="B165">
            <v>-424776.9</v>
          </cell>
        </row>
        <row r="166">
          <cell r="A166" t="str">
            <v>1511-500</v>
          </cell>
          <cell r="B166">
            <v>-5585802.29</v>
          </cell>
        </row>
        <row r="167">
          <cell r="A167" t="str">
            <v>1511-600</v>
          </cell>
          <cell r="B167">
            <v>-4880476.62</v>
          </cell>
        </row>
        <row r="168">
          <cell r="A168" t="str">
            <v>1511-800</v>
          </cell>
          <cell r="B168">
            <v>-371545.52</v>
          </cell>
        </row>
        <row r="169">
          <cell r="A169" t="str">
            <v>1511-910</v>
          </cell>
          <cell r="B169">
            <v>-27378.26</v>
          </cell>
        </row>
        <row r="170">
          <cell r="A170" t="str">
            <v>1512-400</v>
          </cell>
          <cell r="B170">
            <v>218244</v>
          </cell>
        </row>
        <row r="171">
          <cell r="A171" t="str">
            <v>1512-600</v>
          </cell>
          <cell r="B171">
            <v>2037794.41</v>
          </cell>
        </row>
        <row r="172">
          <cell r="A172" t="str">
            <v>1512-800</v>
          </cell>
          <cell r="B172">
            <v>4710846</v>
          </cell>
        </row>
        <row r="173">
          <cell r="A173" t="str">
            <v>1513-400</v>
          </cell>
          <cell r="B173">
            <v>-73628.649999999994</v>
          </cell>
        </row>
        <row r="174">
          <cell r="A174" t="str">
            <v>1513-600</v>
          </cell>
          <cell r="B174">
            <v>-2037794.41</v>
          </cell>
        </row>
        <row r="175">
          <cell r="A175" t="str">
            <v>1513-800</v>
          </cell>
          <cell r="B175">
            <v>-4194890.46</v>
          </cell>
        </row>
        <row r="176">
          <cell r="A176" t="str">
            <v>1514-400</v>
          </cell>
          <cell r="B176">
            <v>7824926.8799999999</v>
          </cell>
        </row>
        <row r="177">
          <cell r="A177" t="str">
            <v>1514-500</v>
          </cell>
          <cell r="B177">
            <v>4804659.72</v>
          </cell>
        </row>
        <row r="178">
          <cell r="A178" t="str">
            <v>1514-600</v>
          </cell>
          <cell r="B178">
            <v>13141082.67</v>
          </cell>
        </row>
        <row r="179">
          <cell r="A179" t="str">
            <v>1514-800</v>
          </cell>
          <cell r="B179">
            <v>5804265.5</v>
          </cell>
        </row>
        <row r="180">
          <cell r="A180" t="str">
            <v>1514-900</v>
          </cell>
          <cell r="B180">
            <v>4498033.08</v>
          </cell>
        </row>
        <row r="181">
          <cell r="A181" t="str">
            <v>1515-400</v>
          </cell>
          <cell r="B181">
            <v>-5298806.05</v>
          </cell>
        </row>
        <row r="182">
          <cell r="A182" t="str">
            <v>1515-500</v>
          </cell>
          <cell r="B182">
            <v>-4596673.1100000003</v>
          </cell>
        </row>
        <row r="183">
          <cell r="A183" t="str">
            <v>1515-600</v>
          </cell>
          <cell r="B183">
            <v>-8457937.4000000004</v>
          </cell>
        </row>
        <row r="184">
          <cell r="A184" t="str">
            <v>1515-800</v>
          </cell>
          <cell r="B184">
            <v>-2598676.71</v>
          </cell>
        </row>
        <row r="185">
          <cell r="A185" t="str">
            <v>1515-900</v>
          </cell>
          <cell r="B185">
            <v>-3664075.02</v>
          </cell>
        </row>
        <row r="186">
          <cell r="A186" t="str">
            <v>1515-910</v>
          </cell>
          <cell r="B186">
            <v>0</v>
          </cell>
        </row>
        <row r="187">
          <cell r="A187" t="str">
            <v>1530-400</v>
          </cell>
          <cell r="B187">
            <v>9145159.9199999999</v>
          </cell>
        </row>
        <row r="188">
          <cell r="A188" t="str">
            <v>1530-500</v>
          </cell>
          <cell r="B188">
            <v>12794409.93</v>
          </cell>
        </row>
        <row r="189">
          <cell r="A189" t="str">
            <v>1530-600</v>
          </cell>
          <cell r="B189">
            <v>8545000</v>
          </cell>
        </row>
        <row r="190">
          <cell r="A190" t="str">
            <v>1530-800</v>
          </cell>
          <cell r="B190">
            <v>1763399.84</v>
          </cell>
        </row>
        <row r="191">
          <cell r="A191" t="str">
            <v>1530-910</v>
          </cell>
          <cell r="B191">
            <v>300000</v>
          </cell>
        </row>
        <row r="192">
          <cell r="A192" t="str">
            <v>1531-400</v>
          </cell>
          <cell r="B192">
            <v>-5145159.92</v>
          </cell>
        </row>
        <row r="193">
          <cell r="A193" t="str">
            <v>1531-500</v>
          </cell>
          <cell r="B193">
            <v>-5806975.5800000001</v>
          </cell>
        </row>
        <row r="194">
          <cell r="A194" t="str">
            <v>1531-600</v>
          </cell>
          <cell r="B194">
            <v>-4630000</v>
          </cell>
        </row>
        <row r="195">
          <cell r="A195" t="str">
            <v>1531-800</v>
          </cell>
          <cell r="B195">
            <v>-262523.28999999998</v>
          </cell>
        </row>
        <row r="196">
          <cell r="A196" t="str">
            <v>1540-100</v>
          </cell>
          <cell r="B196">
            <v>0</v>
          </cell>
        </row>
        <row r="197">
          <cell r="A197" t="str">
            <v>1540-800</v>
          </cell>
          <cell r="B197">
            <v>0</v>
          </cell>
        </row>
        <row r="198">
          <cell r="A198" t="str">
            <v>1542-400</v>
          </cell>
          <cell r="B198">
            <v>-764962.9</v>
          </cell>
        </row>
        <row r="199">
          <cell r="A199" t="str">
            <v>1542-500</v>
          </cell>
          <cell r="B199">
            <v>-3458002.68</v>
          </cell>
        </row>
        <row r="200">
          <cell r="A200" t="str">
            <v>1542-600</v>
          </cell>
          <cell r="B200">
            <v>-2702840</v>
          </cell>
        </row>
        <row r="201">
          <cell r="A201" t="str">
            <v>1542-800</v>
          </cell>
          <cell r="B201">
            <v>-1738000</v>
          </cell>
        </row>
        <row r="202">
          <cell r="A202" t="str">
            <v>1542-910</v>
          </cell>
          <cell r="B202">
            <v>-358000</v>
          </cell>
        </row>
        <row r="203">
          <cell r="A203" t="str">
            <v>1543-400</v>
          </cell>
          <cell r="B203">
            <v>-366598.16</v>
          </cell>
        </row>
        <row r="204">
          <cell r="A204" t="str">
            <v>1543-500</v>
          </cell>
          <cell r="B204">
            <v>-30308.09</v>
          </cell>
        </row>
        <row r="205">
          <cell r="A205" t="str">
            <v>1543-600</v>
          </cell>
          <cell r="B205">
            <v>-679546.07</v>
          </cell>
        </row>
        <row r="206">
          <cell r="A206" t="str">
            <v>1543-800</v>
          </cell>
          <cell r="B206">
            <v>-464896.78</v>
          </cell>
        </row>
        <row r="207">
          <cell r="A207" t="str">
            <v>1543-900</v>
          </cell>
          <cell r="B207">
            <v>-120943.08</v>
          </cell>
        </row>
        <row r="208">
          <cell r="A208" t="str">
            <v>1544-400</v>
          </cell>
          <cell r="B208">
            <v>-14500</v>
          </cell>
        </row>
        <row r="209">
          <cell r="A209" t="str">
            <v>1544-600</v>
          </cell>
          <cell r="B209">
            <v>0</v>
          </cell>
        </row>
        <row r="210">
          <cell r="A210" t="str">
            <v>1544-800</v>
          </cell>
          <cell r="B210">
            <v>-136057.5</v>
          </cell>
        </row>
        <row r="211">
          <cell r="A211" t="str">
            <v>1545-600</v>
          </cell>
          <cell r="B211">
            <v>0</v>
          </cell>
        </row>
        <row r="212">
          <cell r="A212" t="str">
            <v>1560-100</v>
          </cell>
          <cell r="B212">
            <v>0</v>
          </cell>
        </row>
        <row r="213">
          <cell r="A213" t="str">
            <v>1560-400</v>
          </cell>
          <cell r="B213">
            <v>112500</v>
          </cell>
        </row>
        <row r="214">
          <cell r="A214" t="str">
            <v>1560-600</v>
          </cell>
          <cell r="B214">
            <v>67666.67</v>
          </cell>
        </row>
        <row r="215">
          <cell r="A215" t="str">
            <v>1560-800</v>
          </cell>
          <cell r="B215">
            <v>0</v>
          </cell>
        </row>
        <row r="216">
          <cell r="A216" t="str">
            <v>1561-800</v>
          </cell>
          <cell r="B216">
            <v>0</v>
          </cell>
        </row>
        <row r="217">
          <cell r="A217" t="str">
            <v>1710-400</v>
          </cell>
          <cell r="B217">
            <v>1800</v>
          </cell>
        </row>
        <row r="218">
          <cell r="A218" t="str">
            <v>1710-500</v>
          </cell>
          <cell r="B218">
            <v>0</v>
          </cell>
        </row>
        <row r="219">
          <cell r="A219" t="str">
            <v>1710-600</v>
          </cell>
          <cell r="B219">
            <v>1980</v>
          </cell>
        </row>
        <row r="220">
          <cell r="A220" t="str">
            <v>1710-900</v>
          </cell>
          <cell r="B220">
            <v>0</v>
          </cell>
        </row>
        <row r="221">
          <cell r="A221" t="str">
            <v>1710-910</v>
          </cell>
          <cell r="B221">
            <v>0</v>
          </cell>
        </row>
        <row r="222">
          <cell r="A222" t="str">
            <v>1745-100</v>
          </cell>
          <cell r="B222">
            <v>14587.28</v>
          </cell>
        </row>
        <row r="223">
          <cell r="A223" t="str">
            <v>1745-200</v>
          </cell>
          <cell r="B223">
            <v>12850.86</v>
          </cell>
        </row>
        <row r="224">
          <cell r="A224" t="str">
            <v>1745-400</v>
          </cell>
          <cell r="B224">
            <v>25277.4</v>
          </cell>
        </row>
        <row r="225">
          <cell r="A225" t="str">
            <v>1745-500</v>
          </cell>
          <cell r="B225">
            <v>33823.980000000003</v>
          </cell>
        </row>
        <row r="226">
          <cell r="A226" t="str">
            <v>1745-600</v>
          </cell>
          <cell r="B226">
            <v>9137.1200000000008</v>
          </cell>
        </row>
        <row r="227">
          <cell r="A227" t="str">
            <v>1745-800</v>
          </cell>
          <cell r="B227">
            <v>10765.03</v>
          </cell>
        </row>
        <row r="228">
          <cell r="A228" t="str">
            <v>1745-900</v>
          </cell>
          <cell r="B228">
            <v>0</v>
          </cell>
        </row>
        <row r="229">
          <cell r="A229" t="str">
            <v>1745-910</v>
          </cell>
          <cell r="B229">
            <v>660.43</v>
          </cell>
        </row>
        <row r="230">
          <cell r="A230" t="str">
            <v>1747-100</v>
          </cell>
          <cell r="B230">
            <v>87322.92</v>
          </cell>
        </row>
        <row r="231">
          <cell r="A231" t="str">
            <v>1747-800</v>
          </cell>
          <cell r="B231">
            <v>1300</v>
          </cell>
        </row>
        <row r="232">
          <cell r="A232" t="str">
            <v>1750-200</v>
          </cell>
          <cell r="B232">
            <v>2282.5</v>
          </cell>
        </row>
        <row r="233">
          <cell r="A233" t="str">
            <v>1750-400</v>
          </cell>
          <cell r="B233">
            <v>2000</v>
          </cell>
        </row>
        <row r="234">
          <cell r="A234" t="str">
            <v>1750-500</v>
          </cell>
          <cell r="B234">
            <v>13800</v>
          </cell>
        </row>
        <row r="235">
          <cell r="A235" t="str">
            <v>1750-600</v>
          </cell>
          <cell r="B235">
            <v>2147.7600000000002</v>
          </cell>
        </row>
        <row r="236">
          <cell r="A236" t="str">
            <v>1800-500</v>
          </cell>
          <cell r="B236">
            <v>1074284.8400000001</v>
          </cell>
        </row>
        <row r="237">
          <cell r="A237" t="str">
            <v>1800-600</v>
          </cell>
          <cell r="B237">
            <v>741763.31</v>
          </cell>
        </row>
        <row r="238">
          <cell r="A238" t="str">
            <v>1801-500</v>
          </cell>
          <cell r="B238">
            <v>-68485.66</v>
          </cell>
        </row>
        <row r="239">
          <cell r="A239" t="str">
            <v>1801-600</v>
          </cell>
          <cell r="B239">
            <v>0</v>
          </cell>
        </row>
        <row r="240">
          <cell r="A240" t="str">
            <v>1810-100</v>
          </cell>
          <cell r="B240">
            <v>163623.56</v>
          </cell>
        </row>
        <row r="241">
          <cell r="A241" t="str">
            <v>1810-200</v>
          </cell>
          <cell r="B241">
            <v>16292.47</v>
          </cell>
        </row>
        <row r="242">
          <cell r="A242" t="str">
            <v>1810-400</v>
          </cell>
          <cell r="B242">
            <v>104784.88</v>
          </cell>
        </row>
        <row r="243">
          <cell r="A243" t="str">
            <v>1810-500</v>
          </cell>
          <cell r="B243">
            <v>272238.17</v>
          </cell>
        </row>
        <row r="244">
          <cell r="A244" t="str">
            <v>1810-600</v>
          </cell>
          <cell r="B244">
            <v>233388.06</v>
          </cell>
        </row>
        <row r="245">
          <cell r="A245" t="str">
            <v>1810-800</v>
          </cell>
          <cell r="B245">
            <v>70803.67</v>
          </cell>
        </row>
        <row r="246">
          <cell r="A246" t="str">
            <v>1810-900</v>
          </cell>
          <cell r="B246">
            <v>5318.53</v>
          </cell>
        </row>
        <row r="247">
          <cell r="A247" t="str">
            <v>1810-910</v>
          </cell>
          <cell r="B247">
            <v>17821.740000000002</v>
          </cell>
        </row>
        <row r="248">
          <cell r="A248" t="str">
            <v>1820-100</v>
          </cell>
          <cell r="B248">
            <v>-140395.79</v>
          </cell>
        </row>
        <row r="249">
          <cell r="A249" t="str">
            <v>1820-200</v>
          </cell>
          <cell r="B249">
            <v>-3566.22</v>
          </cell>
        </row>
        <row r="250">
          <cell r="A250" t="str">
            <v>1820-400</v>
          </cell>
          <cell r="B250">
            <v>-88996.11</v>
          </cell>
        </row>
        <row r="251">
          <cell r="A251" t="str">
            <v>1820-500</v>
          </cell>
          <cell r="B251">
            <v>-205768.84</v>
          </cell>
        </row>
        <row r="252">
          <cell r="A252" t="str">
            <v>1820-600</v>
          </cell>
          <cell r="B252">
            <v>-180503.73</v>
          </cell>
        </row>
        <row r="253">
          <cell r="A253" t="str">
            <v>1820-800</v>
          </cell>
          <cell r="B253">
            <v>-63277.9</v>
          </cell>
        </row>
        <row r="254">
          <cell r="A254" t="str">
            <v>1820-900</v>
          </cell>
          <cell r="B254">
            <v>-1413.61</v>
          </cell>
        </row>
        <row r="255">
          <cell r="A255" t="str">
            <v>1820-910</v>
          </cell>
          <cell r="B255">
            <v>-13425.18</v>
          </cell>
        </row>
        <row r="256">
          <cell r="A256" t="str">
            <v>1830-100</v>
          </cell>
          <cell r="B256">
            <v>140204.32999999999</v>
          </cell>
        </row>
        <row r="257">
          <cell r="A257" t="str">
            <v>1830-200</v>
          </cell>
          <cell r="B257">
            <v>9500</v>
          </cell>
        </row>
        <row r="258">
          <cell r="A258" t="str">
            <v>1830-400</v>
          </cell>
          <cell r="B258">
            <v>9173.5</v>
          </cell>
        </row>
        <row r="259">
          <cell r="A259" t="str">
            <v>1830-500</v>
          </cell>
          <cell r="B259">
            <v>31646.03</v>
          </cell>
        </row>
        <row r="260">
          <cell r="A260" t="str">
            <v>1830-600</v>
          </cell>
          <cell r="B260">
            <v>15060.23</v>
          </cell>
        </row>
        <row r="261">
          <cell r="A261" t="str">
            <v>1830-800</v>
          </cell>
          <cell r="B261">
            <v>4151</v>
          </cell>
        </row>
        <row r="262">
          <cell r="A262" t="str">
            <v>1830-900</v>
          </cell>
          <cell r="B262">
            <v>2166</v>
          </cell>
        </row>
        <row r="263">
          <cell r="A263" t="str">
            <v>1830-910</v>
          </cell>
          <cell r="B263">
            <v>1483</v>
          </cell>
        </row>
        <row r="264">
          <cell r="A264" t="str">
            <v>1840-100</v>
          </cell>
          <cell r="B264">
            <v>-117774.92</v>
          </cell>
        </row>
        <row r="265">
          <cell r="A265" t="str">
            <v>1840-200</v>
          </cell>
          <cell r="B265">
            <v>0</v>
          </cell>
        </row>
        <row r="266">
          <cell r="A266" t="str">
            <v>1840-400</v>
          </cell>
          <cell r="B266">
            <v>-4204.5200000000004</v>
          </cell>
        </row>
        <row r="267">
          <cell r="A267" t="str">
            <v>1840-500</v>
          </cell>
          <cell r="B267">
            <v>-25961.040000000001</v>
          </cell>
        </row>
        <row r="268">
          <cell r="A268" t="str">
            <v>1840-600</v>
          </cell>
          <cell r="B268">
            <v>-6902.61</v>
          </cell>
        </row>
        <row r="269">
          <cell r="A269" t="str">
            <v>1840-800</v>
          </cell>
          <cell r="B269">
            <v>-1902.54</v>
          </cell>
        </row>
        <row r="270">
          <cell r="A270" t="str">
            <v>1840-900</v>
          </cell>
          <cell r="B270">
            <v>-992.75</v>
          </cell>
        </row>
        <row r="271">
          <cell r="A271" t="str">
            <v>1840-910</v>
          </cell>
          <cell r="B271">
            <v>-679.71</v>
          </cell>
        </row>
        <row r="272">
          <cell r="A272" t="str">
            <v>1850-100</v>
          </cell>
          <cell r="B272">
            <v>165423.12</v>
          </cell>
        </row>
        <row r="273">
          <cell r="A273" t="str">
            <v>1850-400</v>
          </cell>
          <cell r="B273">
            <v>3565</v>
          </cell>
        </row>
        <row r="274">
          <cell r="A274" t="str">
            <v>1850-500</v>
          </cell>
          <cell r="B274">
            <v>0</v>
          </cell>
        </row>
        <row r="275">
          <cell r="A275" t="str">
            <v>1850-600</v>
          </cell>
          <cell r="B275">
            <v>0</v>
          </cell>
        </row>
        <row r="276">
          <cell r="A276" t="str">
            <v>1850-910</v>
          </cell>
          <cell r="B276">
            <v>24244</v>
          </cell>
        </row>
        <row r="277">
          <cell r="A277" t="str">
            <v>1860-100</v>
          </cell>
          <cell r="B277">
            <v>-144107.98000000001</v>
          </cell>
        </row>
        <row r="278">
          <cell r="A278" t="str">
            <v>1860-400</v>
          </cell>
          <cell r="B278">
            <v>-3565</v>
          </cell>
        </row>
        <row r="279">
          <cell r="A279" t="str">
            <v>1860-500</v>
          </cell>
          <cell r="B279">
            <v>0</v>
          </cell>
        </row>
        <row r="280">
          <cell r="A280" t="str">
            <v>1860-600</v>
          </cell>
          <cell r="B280">
            <v>0</v>
          </cell>
        </row>
        <row r="281">
          <cell r="A281" t="str">
            <v>1860-910</v>
          </cell>
          <cell r="B281">
            <v>-20720.3</v>
          </cell>
        </row>
        <row r="282">
          <cell r="A282" t="str">
            <v>1900-600</v>
          </cell>
          <cell r="B282">
            <v>0</v>
          </cell>
        </row>
        <row r="283">
          <cell r="A283" t="str">
            <v>1901-600</v>
          </cell>
          <cell r="B283">
            <v>0</v>
          </cell>
        </row>
        <row r="284">
          <cell r="A284" t="str">
            <v>1902-600</v>
          </cell>
          <cell r="B284">
            <v>0</v>
          </cell>
        </row>
        <row r="285">
          <cell r="A285" t="str">
            <v>1903-610</v>
          </cell>
          <cell r="B285">
            <v>0</v>
          </cell>
        </row>
        <row r="286">
          <cell r="A286" t="str">
            <v>1904-600</v>
          </cell>
          <cell r="B286">
            <v>0</v>
          </cell>
        </row>
        <row r="287">
          <cell r="A287" t="str">
            <v>2200-610</v>
          </cell>
          <cell r="B287">
            <v>0</v>
          </cell>
        </row>
        <row r="288">
          <cell r="A288" t="str">
            <v>2201-610</v>
          </cell>
          <cell r="B288">
            <v>0</v>
          </cell>
        </row>
        <row r="289">
          <cell r="A289" t="str">
            <v>2202-600</v>
          </cell>
          <cell r="B289">
            <v>0</v>
          </cell>
        </row>
        <row r="290">
          <cell r="A290" t="str">
            <v>2203-610</v>
          </cell>
          <cell r="B290">
            <v>0</v>
          </cell>
        </row>
        <row r="291">
          <cell r="A291" t="str">
            <v>2210-100</v>
          </cell>
          <cell r="B291">
            <v>-39123.050000000003</v>
          </cell>
        </row>
        <row r="292">
          <cell r="A292" t="str">
            <v>2230-100</v>
          </cell>
          <cell r="B292">
            <v>-68138.27</v>
          </cell>
        </row>
        <row r="293">
          <cell r="A293" t="str">
            <v>2230-400</v>
          </cell>
          <cell r="B293">
            <v>0</v>
          </cell>
        </row>
        <row r="294">
          <cell r="A294" t="str">
            <v>2230-500</v>
          </cell>
          <cell r="B294">
            <v>0</v>
          </cell>
        </row>
        <row r="295">
          <cell r="A295" t="str">
            <v>2231-100</v>
          </cell>
          <cell r="B295">
            <v>0</v>
          </cell>
        </row>
        <row r="296">
          <cell r="A296" t="str">
            <v>2231-200</v>
          </cell>
          <cell r="B296">
            <v>-467542.78</v>
          </cell>
        </row>
        <row r="297">
          <cell r="A297" t="str">
            <v>2231-400</v>
          </cell>
          <cell r="B297">
            <v>-16801.62</v>
          </cell>
        </row>
        <row r="298">
          <cell r="A298" t="str">
            <v>2231-500</v>
          </cell>
          <cell r="B298">
            <v>-11948.18</v>
          </cell>
        </row>
        <row r="299">
          <cell r="A299" t="str">
            <v>2231-600</v>
          </cell>
          <cell r="B299">
            <v>-163743.34</v>
          </cell>
        </row>
        <row r="300">
          <cell r="A300" t="str">
            <v>2231-800</v>
          </cell>
          <cell r="B300">
            <v>-10522.42</v>
          </cell>
        </row>
        <row r="301">
          <cell r="A301" t="str">
            <v>2231-900</v>
          </cell>
          <cell r="B301">
            <v>-3020</v>
          </cell>
        </row>
        <row r="302">
          <cell r="A302" t="str">
            <v>2231-910</v>
          </cell>
          <cell r="B302">
            <v>0</v>
          </cell>
        </row>
        <row r="303">
          <cell r="A303" t="str">
            <v>2232-400</v>
          </cell>
          <cell r="B303">
            <v>-137200</v>
          </cell>
        </row>
        <row r="304">
          <cell r="A304" t="str">
            <v>2233-400</v>
          </cell>
          <cell r="B304">
            <v>-8668.82</v>
          </cell>
        </row>
        <row r="305">
          <cell r="A305" t="str">
            <v>2233-500</v>
          </cell>
          <cell r="B305">
            <v>-23174.63</v>
          </cell>
        </row>
        <row r="306">
          <cell r="A306" t="str">
            <v>2233-600</v>
          </cell>
          <cell r="B306">
            <v>-7625.82</v>
          </cell>
        </row>
        <row r="307">
          <cell r="A307" t="str">
            <v>2233-800</v>
          </cell>
          <cell r="B307">
            <v>0</v>
          </cell>
        </row>
        <row r="308">
          <cell r="A308" t="str">
            <v>2233-900</v>
          </cell>
          <cell r="B308">
            <v>-73.91</v>
          </cell>
        </row>
        <row r="309">
          <cell r="A309" t="str">
            <v>2261-800</v>
          </cell>
          <cell r="B309">
            <v>0</v>
          </cell>
        </row>
        <row r="310">
          <cell r="A310" t="str">
            <v>2320-100</v>
          </cell>
          <cell r="B310">
            <v>-7864.07</v>
          </cell>
        </row>
        <row r="311">
          <cell r="A311" t="str">
            <v>2325-100</v>
          </cell>
          <cell r="B311">
            <v>0</v>
          </cell>
        </row>
        <row r="312">
          <cell r="A312" t="str">
            <v>2330-100</v>
          </cell>
          <cell r="B312">
            <v>0</v>
          </cell>
        </row>
        <row r="313">
          <cell r="A313" t="str">
            <v>3110-100</v>
          </cell>
          <cell r="B313">
            <v>-7896776.1900000004</v>
          </cell>
        </row>
        <row r="314">
          <cell r="A314" t="str">
            <v>3110-200</v>
          </cell>
          <cell r="B314">
            <v>-35087.599999999999</v>
          </cell>
        </row>
        <row r="315">
          <cell r="A315" t="str">
            <v>3110-400</v>
          </cell>
          <cell r="B315">
            <v>1184557.5900000001</v>
          </cell>
        </row>
        <row r="316">
          <cell r="A316" t="str">
            <v>3110-500</v>
          </cell>
          <cell r="B316">
            <v>158145.56</v>
          </cell>
        </row>
        <row r="317">
          <cell r="A317" t="str">
            <v>3110-600</v>
          </cell>
          <cell r="B317">
            <v>3813270.99</v>
          </cell>
        </row>
        <row r="318">
          <cell r="A318" t="str">
            <v>3110-800</v>
          </cell>
          <cell r="B318">
            <v>1669985.55</v>
          </cell>
        </row>
        <row r="319">
          <cell r="A319" t="str">
            <v>3110-900</v>
          </cell>
          <cell r="B319">
            <v>1106000.1000000001</v>
          </cell>
        </row>
        <row r="320">
          <cell r="A320" t="str">
            <v>3110-910</v>
          </cell>
          <cell r="B320">
            <v>-96</v>
          </cell>
        </row>
        <row r="321">
          <cell r="A321" t="str">
            <v>3300-100</v>
          </cell>
          <cell r="B321">
            <v>8216220.4000000004</v>
          </cell>
        </row>
        <row r="322">
          <cell r="A322" t="str">
            <v>3300-200</v>
          </cell>
          <cell r="B322">
            <v>-1600133.28</v>
          </cell>
        </row>
        <row r="323">
          <cell r="A323" t="str">
            <v>3300-400</v>
          </cell>
          <cell r="B323">
            <v>-11446517.68</v>
          </cell>
        </row>
        <row r="324">
          <cell r="A324" t="str">
            <v>3300-500</v>
          </cell>
          <cell r="B324">
            <v>-9918322.1999999993</v>
          </cell>
        </row>
        <row r="325">
          <cell r="A325" t="str">
            <v>3300-600</v>
          </cell>
          <cell r="B325">
            <v>-18311042.350000001</v>
          </cell>
        </row>
        <row r="326">
          <cell r="A326" t="str">
            <v>3300-800</v>
          </cell>
          <cell r="B326">
            <v>-7668002.5199999996</v>
          </cell>
        </row>
        <row r="327">
          <cell r="A327" t="str">
            <v>3300-900</v>
          </cell>
          <cell r="B327">
            <v>-2323743.46</v>
          </cell>
        </row>
        <row r="328">
          <cell r="A328" t="str">
            <v>3300-910</v>
          </cell>
          <cell r="B328">
            <v>-238219.61</v>
          </cell>
        </row>
        <row r="329">
          <cell r="A329" t="str">
            <v>3400-100</v>
          </cell>
          <cell r="B329">
            <v>0</v>
          </cell>
        </row>
        <row r="330">
          <cell r="A330" t="str">
            <v>4110-100</v>
          </cell>
          <cell r="B330">
            <v>-5000000</v>
          </cell>
        </row>
        <row r="331">
          <cell r="A331" t="str">
            <v>4210-400</v>
          </cell>
          <cell r="B331">
            <v>-221045.1</v>
          </cell>
        </row>
        <row r="332">
          <cell r="A332" t="str">
            <v>4210-600</v>
          </cell>
          <cell r="B332">
            <v>-752902.49</v>
          </cell>
        </row>
        <row r="333">
          <cell r="A333" t="str">
            <v>4210-800</v>
          </cell>
          <cell r="B333">
            <v>0</v>
          </cell>
        </row>
        <row r="334">
          <cell r="A334" t="str">
            <v>4213-400</v>
          </cell>
          <cell r="B334">
            <v>-8958.92</v>
          </cell>
        </row>
        <row r="335">
          <cell r="A335" t="str">
            <v>4213-600</v>
          </cell>
          <cell r="B335">
            <v>-89540.54</v>
          </cell>
        </row>
        <row r="336">
          <cell r="A336" t="str">
            <v>4213-800</v>
          </cell>
          <cell r="B336">
            <v>-345238.11</v>
          </cell>
        </row>
        <row r="337">
          <cell r="A337" t="str">
            <v>4215-400</v>
          </cell>
          <cell r="B337">
            <v>-358129.36</v>
          </cell>
        </row>
        <row r="338">
          <cell r="A338" t="str">
            <v>4215-500</v>
          </cell>
          <cell r="B338">
            <v>-101998.38</v>
          </cell>
        </row>
        <row r="339">
          <cell r="A339" t="str">
            <v>4215-600</v>
          </cell>
          <cell r="B339">
            <v>-841046.95</v>
          </cell>
        </row>
        <row r="340">
          <cell r="A340" t="str">
            <v>4215-800</v>
          </cell>
          <cell r="B340">
            <v>-423296.61</v>
          </cell>
        </row>
        <row r="341">
          <cell r="A341" t="str">
            <v>4215-900</v>
          </cell>
          <cell r="B341">
            <v>-178272.34</v>
          </cell>
        </row>
        <row r="342">
          <cell r="A342" t="str">
            <v>4215-910</v>
          </cell>
          <cell r="B342">
            <v>0</v>
          </cell>
        </row>
        <row r="343">
          <cell r="A343" t="str">
            <v>4220-500</v>
          </cell>
          <cell r="B343">
            <v>-186913</v>
          </cell>
        </row>
        <row r="344">
          <cell r="A344" t="str">
            <v>4240-400</v>
          </cell>
          <cell r="B344">
            <v>-1924.63</v>
          </cell>
        </row>
        <row r="345">
          <cell r="A345" t="str">
            <v>4240-500</v>
          </cell>
          <cell r="B345">
            <v>-29664.38</v>
          </cell>
        </row>
        <row r="346">
          <cell r="A346" t="str">
            <v>4240-600</v>
          </cell>
          <cell r="B346">
            <v>-44184.44</v>
          </cell>
        </row>
        <row r="347">
          <cell r="A347" t="str">
            <v>4240-800</v>
          </cell>
          <cell r="B347">
            <v>-35802.199999999997</v>
          </cell>
        </row>
        <row r="348">
          <cell r="A348" t="str">
            <v>4240-900</v>
          </cell>
          <cell r="B348">
            <v>-23523.51</v>
          </cell>
        </row>
        <row r="349">
          <cell r="A349" t="str">
            <v>4240-910</v>
          </cell>
          <cell r="B349">
            <v>0</v>
          </cell>
        </row>
        <row r="350">
          <cell r="A350" t="str">
            <v>4250-400</v>
          </cell>
          <cell r="B350">
            <v>-100</v>
          </cell>
        </row>
        <row r="351">
          <cell r="A351" t="str">
            <v>4250-600</v>
          </cell>
          <cell r="B351">
            <v>-5000</v>
          </cell>
        </row>
        <row r="352">
          <cell r="A352" t="str">
            <v>4250-800</v>
          </cell>
          <cell r="B352">
            <v>-9000</v>
          </cell>
        </row>
        <row r="353">
          <cell r="A353" t="str">
            <v>4255-100</v>
          </cell>
          <cell r="B353">
            <v>-245</v>
          </cell>
        </row>
        <row r="354">
          <cell r="A354" t="str">
            <v>4255-400</v>
          </cell>
          <cell r="B354">
            <v>0</v>
          </cell>
        </row>
        <row r="355">
          <cell r="A355" t="str">
            <v>4255-500</v>
          </cell>
          <cell r="B355">
            <v>-13898.68</v>
          </cell>
        </row>
        <row r="356">
          <cell r="A356" t="str">
            <v>4255-600</v>
          </cell>
          <cell r="B356">
            <v>-8576.6</v>
          </cell>
        </row>
        <row r="357">
          <cell r="A357" t="str">
            <v>4255-800</v>
          </cell>
          <cell r="B357">
            <v>-6931.82</v>
          </cell>
        </row>
        <row r="358">
          <cell r="A358" t="str">
            <v>4255-900</v>
          </cell>
          <cell r="B358">
            <v>-30</v>
          </cell>
        </row>
        <row r="359">
          <cell r="A359" t="str">
            <v>4310-100</v>
          </cell>
          <cell r="B359">
            <v>0</v>
          </cell>
        </row>
        <row r="360">
          <cell r="A360" t="str">
            <v>4310-500</v>
          </cell>
          <cell r="B360">
            <v>-998.75</v>
          </cell>
        </row>
        <row r="361">
          <cell r="A361" t="str">
            <v>4310-600</v>
          </cell>
          <cell r="B361">
            <v>-2618.69</v>
          </cell>
        </row>
        <row r="362">
          <cell r="A362" t="str">
            <v>4310-800</v>
          </cell>
          <cell r="B362">
            <v>0</v>
          </cell>
        </row>
        <row r="363">
          <cell r="A363" t="str">
            <v>4326-100</v>
          </cell>
          <cell r="B363">
            <v>-99517.29</v>
          </cell>
        </row>
        <row r="364">
          <cell r="A364" t="str">
            <v>4330-100</v>
          </cell>
          <cell r="B364">
            <v>0</v>
          </cell>
        </row>
        <row r="365">
          <cell r="A365" t="str">
            <v>4340-100</v>
          </cell>
          <cell r="B365">
            <v>-4452.0200000000004</v>
          </cell>
        </row>
        <row r="366">
          <cell r="A366" t="str">
            <v>4400-600</v>
          </cell>
          <cell r="B366">
            <v>0</v>
          </cell>
        </row>
        <row r="367">
          <cell r="A367" t="str">
            <v>4401-600</v>
          </cell>
          <cell r="B367">
            <v>0</v>
          </cell>
        </row>
        <row r="368">
          <cell r="A368" t="str">
            <v>4500-610</v>
          </cell>
          <cell r="B368">
            <v>0</v>
          </cell>
        </row>
        <row r="369">
          <cell r="A369" t="str">
            <v>4501-610</v>
          </cell>
          <cell r="B369">
            <v>0</v>
          </cell>
        </row>
        <row r="370">
          <cell r="A370" t="str">
            <v>4502-610</v>
          </cell>
          <cell r="B370">
            <v>0</v>
          </cell>
        </row>
        <row r="371">
          <cell r="A371" t="str">
            <v>6115-100</v>
          </cell>
          <cell r="B371">
            <v>121289.22</v>
          </cell>
        </row>
        <row r="372">
          <cell r="A372" t="str">
            <v>6115-200</v>
          </cell>
          <cell r="B372">
            <v>455152.12</v>
          </cell>
        </row>
        <row r="373">
          <cell r="A373" t="str">
            <v>6115-400</v>
          </cell>
          <cell r="B373">
            <v>76449.53</v>
          </cell>
        </row>
        <row r="374">
          <cell r="A374" t="str">
            <v>6115-500</v>
          </cell>
          <cell r="B374">
            <v>101079.98</v>
          </cell>
        </row>
        <row r="375">
          <cell r="A375" t="str">
            <v>6115-600</v>
          </cell>
          <cell r="B375">
            <v>272100.76</v>
          </cell>
        </row>
        <row r="376">
          <cell r="A376" t="str">
            <v>6115-800</v>
          </cell>
          <cell r="B376">
            <v>2673.83</v>
          </cell>
        </row>
        <row r="377">
          <cell r="A377" t="str">
            <v>6115-910</v>
          </cell>
          <cell r="B377">
            <v>43803.02</v>
          </cell>
        </row>
        <row r="378">
          <cell r="A378" t="str">
            <v>6117-100</v>
          </cell>
          <cell r="B378">
            <v>237415.65</v>
          </cell>
        </row>
        <row r="379">
          <cell r="A379" t="str">
            <v>6117-200</v>
          </cell>
          <cell r="B379">
            <v>25834.42</v>
          </cell>
        </row>
        <row r="380">
          <cell r="A380" t="str">
            <v>6117-400</v>
          </cell>
          <cell r="B380">
            <v>1500</v>
          </cell>
        </row>
        <row r="381">
          <cell r="A381" t="str">
            <v>6120-200</v>
          </cell>
          <cell r="B381">
            <v>32336.560000000001</v>
          </cell>
        </row>
        <row r="382">
          <cell r="A382" t="str">
            <v>6120-400</v>
          </cell>
          <cell r="B382">
            <v>66083</v>
          </cell>
        </row>
        <row r="383">
          <cell r="A383" t="str">
            <v>6120-500</v>
          </cell>
          <cell r="B383">
            <v>152612.44</v>
          </cell>
        </row>
        <row r="384">
          <cell r="A384" t="str">
            <v>6120-600</v>
          </cell>
          <cell r="B384">
            <v>247751.95</v>
          </cell>
        </row>
        <row r="385">
          <cell r="A385" t="str">
            <v>6120-610</v>
          </cell>
          <cell r="B385">
            <v>0</v>
          </cell>
        </row>
        <row r="386">
          <cell r="A386" t="str">
            <v>6120-800</v>
          </cell>
          <cell r="B386">
            <v>107798.25</v>
          </cell>
        </row>
        <row r="387">
          <cell r="A387" t="str">
            <v>6120-900</v>
          </cell>
          <cell r="B387">
            <v>11981</v>
          </cell>
        </row>
        <row r="388">
          <cell r="A388" t="str">
            <v>6120-910</v>
          </cell>
          <cell r="B388">
            <v>9275</v>
          </cell>
        </row>
        <row r="389">
          <cell r="A389" t="str">
            <v>6121-400</v>
          </cell>
          <cell r="B389">
            <v>1125</v>
          </cell>
        </row>
        <row r="390">
          <cell r="A390" t="str">
            <v>6121-600</v>
          </cell>
          <cell r="B390">
            <v>1624.82</v>
          </cell>
        </row>
        <row r="391">
          <cell r="A391" t="str">
            <v>6121-800</v>
          </cell>
          <cell r="B391">
            <v>4600.17</v>
          </cell>
        </row>
        <row r="392">
          <cell r="A392" t="str">
            <v>6121-900</v>
          </cell>
          <cell r="B392">
            <v>428</v>
          </cell>
        </row>
        <row r="393">
          <cell r="A393" t="str">
            <v>6121-910</v>
          </cell>
          <cell r="B393">
            <v>220</v>
          </cell>
        </row>
        <row r="394">
          <cell r="A394" t="str">
            <v>6130-100</v>
          </cell>
          <cell r="B394">
            <v>0</v>
          </cell>
        </row>
        <row r="395">
          <cell r="A395" t="str">
            <v>6130-400</v>
          </cell>
          <cell r="B395">
            <v>200</v>
          </cell>
        </row>
        <row r="396">
          <cell r="A396" t="str">
            <v>6130-500</v>
          </cell>
          <cell r="B396">
            <v>319</v>
          </cell>
        </row>
        <row r="397">
          <cell r="A397" t="str">
            <v>6130-600</v>
          </cell>
          <cell r="B397">
            <v>0</v>
          </cell>
        </row>
        <row r="398">
          <cell r="A398" t="str">
            <v>6130-800</v>
          </cell>
          <cell r="B398">
            <v>42.29</v>
          </cell>
        </row>
        <row r="399">
          <cell r="A399" t="str">
            <v>6130-900</v>
          </cell>
          <cell r="B399">
            <v>100</v>
          </cell>
        </row>
        <row r="400">
          <cell r="A400" t="str">
            <v>6206-100</v>
          </cell>
          <cell r="B400">
            <v>24645.56</v>
          </cell>
        </row>
        <row r="401">
          <cell r="A401" t="str">
            <v>6206-200</v>
          </cell>
          <cell r="B401">
            <v>58964.6</v>
          </cell>
        </row>
        <row r="402">
          <cell r="A402" t="str">
            <v>6206-400</v>
          </cell>
          <cell r="B402">
            <v>15112.41</v>
          </cell>
        </row>
        <row r="403">
          <cell r="A403" t="str">
            <v>6206-500</v>
          </cell>
          <cell r="B403">
            <v>188888.41</v>
          </cell>
        </row>
        <row r="404">
          <cell r="A404" t="str">
            <v>6206-600</v>
          </cell>
          <cell r="B404">
            <v>276732.38</v>
          </cell>
        </row>
        <row r="405">
          <cell r="A405" t="str">
            <v>6206-610</v>
          </cell>
          <cell r="B405">
            <v>0</v>
          </cell>
        </row>
        <row r="406">
          <cell r="A406" t="str">
            <v>6206-800</v>
          </cell>
          <cell r="B406">
            <v>48000.26</v>
          </cell>
        </row>
        <row r="407">
          <cell r="A407" t="str">
            <v>6206-900</v>
          </cell>
          <cell r="B407">
            <v>581.67999999999995</v>
          </cell>
        </row>
        <row r="408">
          <cell r="A408" t="str">
            <v>6206-910</v>
          </cell>
          <cell r="B408">
            <v>2929.45</v>
          </cell>
        </row>
        <row r="409">
          <cell r="A409" t="str">
            <v>6210-100</v>
          </cell>
          <cell r="B409">
            <v>4414.5200000000004</v>
          </cell>
        </row>
        <row r="410">
          <cell r="A410" t="str">
            <v>6305-100</v>
          </cell>
          <cell r="B410">
            <v>52095.59</v>
          </cell>
        </row>
        <row r="411">
          <cell r="A411" t="str">
            <v>6305-200</v>
          </cell>
          <cell r="B411">
            <v>14709.2</v>
          </cell>
        </row>
        <row r="412">
          <cell r="A412" t="str">
            <v>6305-400</v>
          </cell>
          <cell r="B412">
            <v>7428.46</v>
          </cell>
        </row>
        <row r="413">
          <cell r="A413" t="str">
            <v>6305-500</v>
          </cell>
          <cell r="B413">
            <v>337.66</v>
          </cell>
        </row>
        <row r="414">
          <cell r="A414" t="str">
            <v>6305-600</v>
          </cell>
          <cell r="B414">
            <v>28463.78</v>
          </cell>
        </row>
        <row r="415">
          <cell r="A415" t="str">
            <v>6305-800</v>
          </cell>
          <cell r="B415">
            <v>1788.01</v>
          </cell>
        </row>
        <row r="416">
          <cell r="A416" t="str">
            <v>6305-900</v>
          </cell>
          <cell r="B416">
            <v>0</v>
          </cell>
        </row>
        <row r="417">
          <cell r="A417" t="str">
            <v>6305-910</v>
          </cell>
          <cell r="B417">
            <v>2166.0700000000002</v>
          </cell>
        </row>
        <row r="418">
          <cell r="A418" t="str">
            <v>6320-100</v>
          </cell>
          <cell r="B418">
            <v>45444.26</v>
          </cell>
        </row>
        <row r="419">
          <cell r="A419" t="str">
            <v>6320-200</v>
          </cell>
          <cell r="B419">
            <v>36213.43</v>
          </cell>
        </row>
        <row r="420">
          <cell r="A420" t="str">
            <v>6320-400</v>
          </cell>
          <cell r="B420">
            <v>9418.3799999999992</v>
          </cell>
        </row>
        <row r="421">
          <cell r="A421" t="str">
            <v>6320-500</v>
          </cell>
          <cell r="B421">
            <v>7092.17</v>
          </cell>
        </row>
        <row r="422">
          <cell r="A422" t="str">
            <v>6320-600</v>
          </cell>
          <cell r="B422">
            <v>26320.17</v>
          </cell>
        </row>
        <row r="423">
          <cell r="A423" t="str">
            <v>6320-800</v>
          </cell>
          <cell r="B423">
            <v>370</v>
          </cell>
        </row>
        <row r="424">
          <cell r="A424" t="str">
            <v>6320-910</v>
          </cell>
          <cell r="B424">
            <v>5918.76</v>
          </cell>
        </row>
        <row r="425">
          <cell r="A425" t="str">
            <v>6330-100</v>
          </cell>
          <cell r="B425">
            <v>84.74</v>
          </cell>
        </row>
        <row r="426">
          <cell r="A426" t="str">
            <v>6330-200</v>
          </cell>
          <cell r="B426">
            <v>276.42</v>
          </cell>
        </row>
        <row r="427">
          <cell r="A427" t="str">
            <v>6330-400</v>
          </cell>
          <cell r="B427">
            <v>-54.95</v>
          </cell>
        </row>
        <row r="428">
          <cell r="A428" t="str">
            <v>6330-500</v>
          </cell>
          <cell r="B428">
            <v>-11.44</v>
          </cell>
        </row>
        <row r="429">
          <cell r="A429" t="str">
            <v>6330-600</v>
          </cell>
          <cell r="B429">
            <v>151.84</v>
          </cell>
        </row>
        <row r="430">
          <cell r="A430" t="str">
            <v>6330-800</v>
          </cell>
          <cell r="B430">
            <v>114.37</v>
          </cell>
        </row>
        <row r="431">
          <cell r="A431" t="str">
            <v>6330-900</v>
          </cell>
          <cell r="B431">
            <v>0</v>
          </cell>
        </row>
        <row r="432">
          <cell r="A432" t="str">
            <v>6330-910</v>
          </cell>
          <cell r="B432">
            <v>165.9</v>
          </cell>
        </row>
        <row r="433">
          <cell r="A433" t="str">
            <v>6355-200</v>
          </cell>
          <cell r="B433">
            <v>13400.17</v>
          </cell>
        </row>
        <row r="434">
          <cell r="A434" t="str">
            <v>6355-400</v>
          </cell>
          <cell r="B434">
            <v>0</v>
          </cell>
        </row>
        <row r="435">
          <cell r="A435" t="str">
            <v>6355-500</v>
          </cell>
          <cell r="B435">
            <v>375.1</v>
          </cell>
        </row>
        <row r="436">
          <cell r="A436" t="str">
            <v>6355-600</v>
          </cell>
          <cell r="B436">
            <v>5068.1499999999996</v>
          </cell>
        </row>
        <row r="437">
          <cell r="A437" t="str">
            <v>6355-800</v>
          </cell>
          <cell r="B437">
            <v>2199.1</v>
          </cell>
        </row>
        <row r="438">
          <cell r="A438" t="str">
            <v>6360-200</v>
          </cell>
          <cell r="B438">
            <v>72863.460000000006</v>
          </cell>
        </row>
        <row r="439">
          <cell r="A439" t="str">
            <v>6360-400</v>
          </cell>
          <cell r="B439">
            <v>13248.14</v>
          </cell>
        </row>
        <row r="440">
          <cell r="A440" t="str">
            <v>6360-500</v>
          </cell>
          <cell r="B440">
            <v>17450</v>
          </cell>
        </row>
        <row r="441">
          <cell r="A441" t="str">
            <v>6360-600</v>
          </cell>
          <cell r="B441">
            <v>46713.52</v>
          </cell>
        </row>
        <row r="442">
          <cell r="A442" t="str">
            <v>6360-800</v>
          </cell>
          <cell r="B442">
            <v>354.42</v>
          </cell>
        </row>
        <row r="443">
          <cell r="A443" t="str">
            <v>6360-910</v>
          </cell>
          <cell r="B443">
            <v>7157.86</v>
          </cell>
        </row>
        <row r="444">
          <cell r="A444" t="str">
            <v>6361-100</v>
          </cell>
          <cell r="B444">
            <v>3546.57</v>
          </cell>
        </row>
        <row r="445">
          <cell r="A445" t="str">
            <v>6361-400</v>
          </cell>
          <cell r="B445">
            <v>3199.88</v>
          </cell>
        </row>
        <row r="446">
          <cell r="A446" t="str">
            <v>6361-500</v>
          </cell>
          <cell r="B446">
            <v>6396.22</v>
          </cell>
        </row>
        <row r="447">
          <cell r="A447" t="str">
            <v>6361-600</v>
          </cell>
          <cell r="B447">
            <v>13704.29</v>
          </cell>
        </row>
        <row r="448">
          <cell r="A448" t="str">
            <v>6361-800</v>
          </cell>
          <cell r="B448">
            <v>784.48</v>
          </cell>
        </row>
        <row r="449">
          <cell r="A449" t="str">
            <v>6361-900</v>
          </cell>
          <cell r="B449">
            <v>276.13</v>
          </cell>
        </row>
        <row r="450">
          <cell r="A450" t="str">
            <v>6361-910</v>
          </cell>
          <cell r="B450">
            <v>56.26</v>
          </cell>
        </row>
        <row r="451">
          <cell r="A451" t="str">
            <v>6362-200</v>
          </cell>
          <cell r="B451">
            <v>10949.75</v>
          </cell>
        </row>
        <row r="452">
          <cell r="A452" t="str">
            <v>6362-400</v>
          </cell>
          <cell r="B452">
            <v>4600</v>
          </cell>
        </row>
        <row r="453">
          <cell r="A453" t="str">
            <v>6362-500</v>
          </cell>
          <cell r="B453">
            <v>4600</v>
          </cell>
        </row>
        <row r="454">
          <cell r="A454" t="str">
            <v>6362-600</v>
          </cell>
          <cell r="B454">
            <v>11500</v>
          </cell>
        </row>
        <row r="455">
          <cell r="A455" t="str">
            <v>6362-910</v>
          </cell>
          <cell r="B455">
            <v>2300</v>
          </cell>
        </row>
        <row r="456">
          <cell r="A456" t="str">
            <v>6365-200</v>
          </cell>
          <cell r="B456">
            <v>0</v>
          </cell>
        </row>
        <row r="457">
          <cell r="A457" t="str">
            <v>6365-910</v>
          </cell>
          <cell r="B457">
            <v>1000</v>
          </cell>
        </row>
        <row r="458">
          <cell r="A458" t="str">
            <v>6385-100</v>
          </cell>
          <cell r="B458">
            <v>0</v>
          </cell>
        </row>
        <row r="459">
          <cell r="A459" t="str">
            <v>6385-200</v>
          </cell>
          <cell r="B459">
            <v>13664.08</v>
          </cell>
        </row>
        <row r="460">
          <cell r="A460" t="str">
            <v>6385-500</v>
          </cell>
          <cell r="B460">
            <v>466</v>
          </cell>
        </row>
        <row r="461">
          <cell r="A461" t="str">
            <v>6385-600</v>
          </cell>
          <cell r="B461">
            <v>676.31</v>
          </cell>
        </row>
        <row r="462">
          <cell r="A462" t="str">
            <v>6390-100</v>
          </cell>
          <cell r="B462">
            <v>0</v>
          </cell>
        </row>
        <row r="463">
          <cell r="A463" t="str">
            <v>6390-200</v>
          </cell>
          <cell r="B463">
            <v>11393.98</v>
          </cell>
        </row>
        <row r="464">
          <cell r="A464" t="str">
            <v>6390-400</v>
          </cell>
          <cell r="B464">
            <v>0</v>
          </cell>
        </row>
        <row r="465">
          <cell r="A465" t="str">
            <v>6390-600</v>
          </cell>
          <cell r="B465">
            <v>7610</v>
          </cell>
        </row>
        <row r="466">
          <cell r="A466" t="str">
            <v>6410-100</v>
          </cell>
          <cell r="B466">
            <v>20684.349999999999</v>
          </cell>
        </row>
        <row r="467">
          <cell r="A467" t="str">
            <v>6410-200</v>
          </cell>
          <cell r="B467">
            <v>86270.86</v>
          </cell>
        </row>
        <row r="468">
          <cell r="A468" t="str">
            <v>6410-400</v>
          </cell>
          <cell r="B468">
            <v>2280.6</v>
          </cell>
        </row>
        <row r="469">
          <cell r="A469" t="str">
            <v>6410-500</v>
          </cell>
          <cell r="B469">
            <v>13749.03</v>
          </cell>
        </row>
        <row r="470">
          <cell r="A470" t="str">
            <v>6410-600</v>
          </cell>
          <cell r="B470">
            <v>33309.24</v>
          </cell>
        </row>
        <row r="471">
          <cell r="A471" t="str">
            <v>6410-800</v>
          </cell>
          <cell r="B471">
            <v>2411.33</v>
          </cell>
        </row>
        <row r="472">
          <cell r="A472" t="str">
            <v>6410-900</v>
          </cell>
          <cell r="B472">
            <v>5748.13</v>
          </cell>
        </row>
        <row r="473">
          <cell r="A473" t="str">
            <v>6410-910</v>
          </cell>
          <cell r="B473">
            <v>1471.69</v>
          </cell>
        </row>
        <row r="474">
          <cell r="A474" t="str">
            <v>6420-100</v>
          </cell>
          <cell r="B474">
            <v>530.02</v>
          </cell>
        </row>
        <row r="475">
          <cell r="A475" t="str">
            <v>6420-200</v>
          </cell>
          <cell r="B475">
            <v>7867.54</v>
          </cell>
        </row>
        <row r="476">
          <cell r="A476" t="str">
            <v>6420-400</v>
          </cell>
          <cell r="B476">
            <v>2105.61</v>
          </cell>
        </row>
        <row r="477">
          <cell r="A477" t="str">
            <v>6420-500</v>
          </cell>
          <cell r="B477">
            <v>641.32000000000005</v>
          </cell>
        </row>
        <row r="478">
          <cell r="A478" t="str">
            <v>6420-600</v>
          </cell>
          <cell r="B478">
            <v>2376.5</v>
          </cell>
        </row>
        <row r="479">
          <cell r="A479" t="str">
            <v>6420-800</v>
          </cell>
          <cell r="B479">
            <v>2489.62</v>
          </cell>
        </row>
        <row r="480">
          <cell r="A480" t="str">
            <v>6420-900</v>
          </cell>
          <cell r="B480">
            <v>1859.65</v>
          </cell>
        </row>
        <row r="481">
          <cell r="A481" t="str">
            <v>6420-910</v>
          </cell>
          <cell r="B481">
            <v>438.27</v>
          </cell>
        </row>
        <row r="482">
          <cell r="A482" t="str">
            <v>6425-100</v>
          </cell>
          <cell r="B482">
            <v>10796.32</v>
          </cell>
        </row>
        <row r="483">
          <cell r="A483" t="str">
            <v>6425-200</v>
          </cell>
          <cell r="B483">
            <v>59091.19</v>
          </cell>
        </row>
        <row r="484">
          <cell r="A484" t="str">
            <v>6425-400</v>
          </cell>
          <cell r="B484">
            <v>4118.47</v>
          </cell>
        </row>
        <row r="485">
          <cell r="A485" t="str">
            <v>6425-500</v>
          </cell>
          <cell r="B485">
            <v>9449.25</v>
          </cell>
        </row>
        <row r="486">
          <cell r="A486" t="str">
            <v>6425-600</v>
          </cell>
          <cell r="B486">
            <v>11302.12</v>
          </cell>
        </row>
        <row r="487">
          <cell r="A487" t="str">
            <v>6425-800</v>
          </cell>
          <cell r="B487">
            <v>5596.22</v>
          </cell>
        </row>
        <row r="488">
          <cell r="A488" t="str">
            <v>6425-900</v>
          </cell>
          <cell r="B488">
            <v>3587.5</v>
          </cell>
        </row>
        <row r="489">
          <cell r="A489" t="str">
            <v>6425-910</v>
          </cell>
          <cell r="B489">
            <v>538.22</v>
          </cell>
        </row>
        <row r="490">
          <cell r="A490" t="str">
            <v>6428-200</v>
          </cell>
          <cell r="B490">
            <v>255.68</v>
          </cell>
        </row>
        <row r="491">
          <cell r="A491" t="str">
            <v>6428-400</v>
          </cell>
          <cell r="B491">
            <v>4644.92</v>
          </cell>
        </row>
        <row r="492">
          <cell r="A492" t="str">
            <v>6428-500</v>
          </cell>
          <cell r="B492">
            <v>9808.75</v>
          </cell>
        </row>
        <row r="493">
          <cell r="A493" t="str">
            <v>6428-600</v>
          </cell>
          <cell r="B493">
            <v>7293.98</v>
          </cell>
        </row>
        <row r="494">
          <cell r="A494" t="str">
            <v>6428-800</v>
          </cell>
          <cell r="B494">
            <v>6482.82</v>
          </cell>
        </row>
        <row r="495">
          <cell r="A495" t="str">
            <v>6428-900</v>
          </cell>
          <cell r="B495">
            <v>1590.33</v>
          </cell>
        </row>
        <row r="496">
          <cell r="A496" t="str">
            <v>6428-910</v>
          </cell>
          <cell r="B496">
            <v>2060.75</v>
          </cell>
        </row>
        <row r="497">
          <cell r="A497" t="str">
            <v>6435-100</v>
          </cell>
          <cell r="B497">
            <v>561.1</v>
          </cell>
        </row>
        <row r="498">
          <cell r="A498" t="str">
            <v>6435-200</v>
          </cell>
          <cell r="B498">
            <v>4186.96</v>
          </cell>
        </row>
        <row r="499">
          <cell r="A499" t="str">
            <v>6435-400</v>
          </cell>
          <cell r="B499">
            <v>143.44</v>
          </cell>
        </row>
        <row r="500">
          <cell r="A500" t="str">
            <v>6435-500</v>
          </cell>
          <cell r="B500">
            <v>262.02999999999997</v>
          </cell>
        </row>
        <row r="501">
          <cell r="A501" t="str">
            <v>6435-600</v>
          </cell>
          <cell r="B501">
            <v>777.12</v>
          </cell>
        </row>
        <row r="502">
          <cell r="A502" t="str">
            <v>6435-800</v>
          </cell>
          <cell r="B502">
            <v>773.48</v>
          </cell>
        </row>
        <row r="503">
          <cell r="A503" t="str">
            <v>6435-900</v>
          </cell>
          <cell r="B503">
            <v>549.48</v>
          </cell>
        </row>
        <row r="504">
          <cell r="A504" t="str">
            <v>6435-910</v>
          </cell>
          <cell r="B504">
            <v>123.89</v>
          </cell>
        </row>
        <row r="505">
          <cell r="A505" t="str">
            <v>6440-100</v>
          </cell>
          <cell r="B505">
            <v>0</v>
          </cell>
        </row>
        <row r="506">
          <cell r="A506" t="str">
            <v>6440-200</v>
          </cell>
          <cell r="B506">
            <v>3965.2</v>
          </cell>
        </row>
        <row r="507">
          <cell r="A507" t="str">
            <v>6440-400</v>
          </cell>
          <cell r="B507">
            <v>58.24</v>
          </cell>
        </row>
        <row r="508">
          <cell r="A508" t="str">
            <v>6440-500</v>
          </cell>
          <cell r="B508">
            <v>44.59</v>
          </cell>
        </row>
        <row r="509">
          <cell r="A509" t="str">
            <v>6440-600</v>
          </cell>
          <cell r="B509">
            <v>29.61</v>
          </cell>
        </row>
        <row r="510">
          <cell r="A510" t="str">
            <v>6440-800</v>
          </cell>
          <cell r="B510">
            <v>56.98</v>
          </cell>
        </row>
        <row r="511">
          <cell r="A511" t="str">
            <v>6440-900</v>
          </cell>
          <cell r="B511">
            <v>146.41</v>
          </cell>
        </row>
        <row r="512">
          <cell r="A512" t="str">
            <v>6445-100</v>
          </cell>
          <cell r="B512">
            <v>86</v>
          </cell>
        </row>
        <row r="513">
          <cell r="A513" t="str">
            <v>6445-200</v>
          </cell>
          <cell r="B513">
            <v>529.98</v>
          </cell>
        </row>
        <row r="514">
          <cell r="A514" t="str">
            <v>6445-500</v>
          </cell>
          <cell r="B514">
            <v>135.78</v>
          </cell>
        </row>
        <row r="515">
          <cell r="A515" t="str">
            <v>6445-600</v>
          </cell>
          <cell r="B515">
            <v>52.63</v>
          </cell>
        </row>
        <row r="516">
          <cell r="A516" t="str">
            <v>6445-800</v>
          </cell>
          <cell r="B516">
            <v>20</v>
          </cell>
        </row>
        <row r="517">
          <cell r="A517" t="str">
            <v>6450-100</v>
          </cell>
          <cell r="B517">
            <v>6</v>
          </cell>
        </row>
        <row r="518">
          <cell r="A518" t="str">
            <v>6450-200</v>
          </cell>
          <cell r="B518">
            <v>577.54999999999995</v>
          </cell>
        </row>
        <row r="519">
          <cell r="A519" t="str">
            <v>6450-400</v>
          </cell>
          <cell r="B519">
            <v>7</v>
          </cell>
        </row>
        <row r="520">
          <cell r="A520" t="str">
            <v>6450-600</v>
          </cell>
          <cell r="B520">
            <v>8.61</v>
          </cell>
        </row>
        <row r="521">
          <cell r="A521" t="str">
            <v>6450-800</v>
          </cell>
          <cell r="B521">
            <v>244.25</v>
          </cell>
        </row>
        <row r="522">
          <cell r="A522" t="str">
            <v>6450-900</v>
          </cell>
          <cell r="B522">
            <v>0</v>
          </cell>
        </row>
        <row r="523">
          <cell r="A523" t="str">
            <v>6505-100</v>
          </cell>
          <cell r="B523">
            <v>1397.75</v>
          </cell>
        </row>
        <row r="524">
          <cell r="A524" t="str">
            <v>6505-200</v>
          </cell>
          <cell r="B524">
            <v>374.96</v>
          </cell>
        </row>
        <row r="525">
          <cell r="A525" t="str">
            <v>6505-400</v>
          </cell>
          <cell r="B525">
            <v>208</v>
          </cell>
        </row>
        <row r="526">
          <cell r="A526" t="str">
            <v>6505-500</v>
          </cell>
          <cell r="B526">
            <v>1755</v>
          </cell>
        </row>
        <row r="527">
          <cell r="A527" t="str">
            <v>6505-600</v>
          </cell>
          <cell r="B527">
            <v>2009.2</v>
          </cell>
        </row>
        <row r="528">
          <cell r="A528" t="str">
            <v>6505-800</v>
          </cell>
          <cell r="B528">
            <v>71.63</v>
          </cell>
        </row>
        <row r="529">
          <cell r="A529" t="str">
            <v>6505-900</v>
          </cell>
          <cell r="B529">
            <v>190.09</v>
          </cell>
        </row>
        <row r="530">
          <cell r="A530" t="str">
            <v>6505-910</v>
          </cell>
          <cell r="B530">
            <v>23.63</v>
          </cell>
        </row>
        <row r="531">
          <cell r="A531" t="str">
            <v>6515-100</v>
          </cell>
          <cell r="B531">
            <v>154.88999999999999</v>
          </cell>
        </row>
        <row r="532">
          <cell r="A532" t="str">
            <v>6515-200</v>
          </cell>
          <cell r="B532">
            <v>155</v>
          </cell>
        </row>
        <row r="533">
          <cell r="A533" t="str">
            <v>6515-500</v>
          </cell>
          <cell r="B533">
            <v>829.05</v>
          </cell>
        </row>
        <row r="534">
          <cell r="A534" t="str">
            <v>6515-600</v>
          </cell>
          <cell r="B534">
            <v>93.17</v>
          </cell>
        </row>
        <row r="535">
          <cell r="A535" t="str">
            <v>6515-800</v>
          </cell>
          <cell r="B535">
            <v>148.51</v>
          </cell>
        </row>
        <row r="536">
          <cell r="A536" t="str">
            <v>6515-900</v>
          </cell>
          <cell r="B536">
            <v>286.98</v>
          </cell>
        </row>
        <row r="537">
          <cell r="A537" t="str">
            <v>6515-910</v>
          </cell>
          <cell r="B537">
            <v>123.01</v>
          </cell>
        </row>
        <row r="538">
          <cell r="A538" t="str">
            <v>6520-100</v>
          </cell>
          <cell r="B538">
            <v>17</v>
          </cell>
        </row>
        <row r="539">
          <cell r="A539" t="str">
            <v>6520-500</v>
          </cell>
          <cell r="B539">
            <v>0</v>
          </cell>
        </row>
        <row r="540">
          <cell r="A540" t="str">
            <v>6525-100</v>
          </cell>
          <cell r="B540">
            <v>0</v>
          </cell>
        </row>
        <row r="541">
          <cell r="A541" t="str">
            <v>6528-100</v>
          </cell>
          <cell r="B541">
            <v>1599.75</v>
          </cell>
        </row>
        <row r="542">
          <cell r="A542" t="str">
            <v>6530-200</v>
          </cell>
          <cell r="B542">
            <v>950</v>
          </cell>
        </row>
        <row r="543">
          <cell r="A543" t="str">
            <v>6530-400</v>
          </cell>
          <cell r="B543">
            <v>3095.39</v>
          </cell>
        </row>
        <row r="544">
          <cell r="A544" t="str">
            <v>6530-500</v>
          </cell>
          <cell r="B544">
            <v>450</v>
          </cell>
        </row>
        <row r="545">
          <cell r="A545" t="str">
            <v>6530-600</v>
          </cell>
          <cell r="B545">
            <v>21180.3</v>
          </cell>
        </row>
        <row r="546">
          <cell r="A546" t="str">
            <v>6530-800</v>
          </cell>
          <cell r="B546">
            <v>0</v>
          </cell>
        </row>
        <row r="547">
          <cell r="A547" t="str">
            <v>6530-900</v>
          </cell>
          <cell r="B547">
            <v>175</v>
          </cell>
        </row>
        <row r="548">
          <cell r="A548" t="str">
            <v>6610-100</v>
          </cell>
          <cell r="B548">
            <v>93518.04</v>
          </cell>
        </row>
        <row r="549">
          <cell r="A549" t="str">
            <v>6610-400</v>
          </cell>
          <cell r="B549">
            <v>38520</v>
          </cell>
        </row>
        <row r="550">
          <cell r="A550" t="str">
            <v>6610-500</v>
          </cell>
          <cell r="B550">
            <v>-3937.5</v>
          </cell>
        </row>
        <row r="551">
          <cell r="A551" t="str">
            <v>6610-600</v>
          </cell>
          <cell r="B551">
            <v>154665.5</v>
          </cell>
        </row>
        <row r="552">
          <cell r="A552" t="str">
            <v>6610-800</v>
          </cell>
          <cell r="B552">
            <v>0</v>
          </cell>
        </row>
        <row r="553">
          <cell r="A553" t="str">
            <v>6610-900</v>
          </cell>
          <cell r="B553">
            <v>8784.7800000000007</v>
          </cell>
        </row>
        <row r="554">
          <cell r="A554" t="str">
            <v>6610-910</v>
          </cell>
          <cell r="B554">
            <v>4741.3599999999997</v>
          </cell>
        </row>
        <row r="555">
          <cell r="A555" t="str">
            <v>6611-600</v>
          </cell>
          <cell r="B555">
            <v>0</v>
          </cell>
        </row>
        <row r="556">
          <cell r="A556" t="str">
            <v>6620-100</v>
          </cell>
          <cell r="B556">
            <v>5171.78</v>
          </cell>
        </row>
        <row r="557">
          <cell r="A557" t="str">
            <v>6620-400</v>
          </cell>
          <cell r="B557">
            <v>6227.62</v>
          </cell>
        </row>
        <row r="558">
          <cell r="A558" t="str">
            <v>6620-500</v>
          </cell>
          <cell r="B558">
            <v>12026.85</v>
          </cell>
        </row>
        <row r="559">
          <cell r="A559" t="str">
            <v>6620-600</v>
          </cell>
          <cell r="B559">
            <v>14859.02</v>
          </cell>
        </row>
        <row r="560">
          <cell r="A560" t="str">
            <v>6620-610</v>
          </cell>
          <cell r="B560">
            <v>0</v>
          </cell>
        </row>
        <row r="561">
          <cell r="A561" t="str">
            <v>6620-800</v>
          </cell>
          <cell r="B561">
            <v>1857.37</v>
          </cell>
        </row>
        <row r="562">
          <cell r="A562" t="str">
            <v>6620-900</v>
          </cell>
          <cell r="B562">
            <v>10575.68</v>
          </cell>
        </row>
        <row r="563">
          <cell r="A563" t="str">
            <v>6620-910</v>
          </cell>
          <cell r="B563">
            <v>2410.2399999999998</v>
          </cell>
        </row>
        <row r="564">
          <cell r="A564" t="str">
            <v>6621-600</v>
          </cell>
          <cell r="B564">
            <v>0</v>
          </cell>
        </row>
        <row r="565">
          <cell r="A565" t="str">
            <v>6621-610</v>
          </cell>
          <cell r="B565">
            <v>0</v>
          </cell>
        </row>
        <row r="566">
          <cell r="A566" t="str">
            <v>6710-200</v>
          </cell>
          <cell r="B566">
            <v>268957.19</v>
          </cell>
        </row>
        <row r="567">
          <cell r="A567" t="str">
            <v>6710-400</v>
          </cell>
          <cell r="B567">
            <v>2962.5</v>
          </cell>
        </row>
        <row r="568">
          <cell r="A568" t="str">
            <v>6710-500</v>
          </cell>
          <cell r="B568">
            <v>0</v>
          </cell>
        </row>
        <row r="569">
          <cell r="A569" t="str">
            <v>6710-600</v>
          </cell>
          <cell r="B569">
            <v>120711.25</v>
          </cell>
        </row>
        <row r="570">
          <cell r="A570" t="str">
            <v>6710-610</v>
          </cell>
          <cell r="B570">
            <v>0</v>
          </cell>
        </row>
        <row r="571">
          <cell r="A571" t="str">
            <v>6710-800</v>
          </cell>
          <cell r="B571">
            <v>14320</v>
          </cell>
        </row>
        <row r="572">
          <cell r="A572" t="str">
            <v>6710-900</v>
          </cell>
          <cell r="B572">
            <v>441.99</v>
          </cell>
        </row>
        <row r="573">
          <cell r="A573" t="str">
            <v>6710-910</v>
          </cell>
          <cell r="B573">
            <v>0</v>
          </cell>
        </row>
        <row r="574">
          <cell r="A574" t="str">
            <v>6711-200</v>
          </cell>
          <cell r="B574">
            <v>6337.49</v>
          </cell>
        </row>
        <row r="575">
          <cell r="A575" t="str">
            <v>6711-400</v>
          </cell>
          <cell r="B575">
            <v>4049.81</v>
          </cell>
        </row>
        <row r="576">
          <cell r="A576" t="str">
            <v>6711-600</v>
          </cell>
          <cell r="B576">
            <v>4412.26</v>
          </cell>
        </row>
        <row r="577">
          <cell r="A577" t="str">
            <v>6712-200</v>
          </cell>
          <cell r="B577">
            <v>0</v>
          </cell>
        </row>
        <row r="578">
          <cell r="A578" t="str">
            <v>6712-400</v>
          </cell>
          <cell r="B578">
            <v>14509.56</v>
          </cell>
        </row>
        <row r="579">
          <cell r="A579" t="str">
            <v>6712-600</v>
          </cell>
          <cell r="B579">
            <v>164452.96</v>
          </cell>
        </row>
        <row r="580">
          <cell r="A580" t="str">
            <v>6712-800</v>
          </cell>
          <cell r="B580">
            <v>0</v>
          </cell>
        </row>
        <row r="581">
          <cell r="A581" t="str">
            <v>6713-400</v>
          </cell>
          <cell r="B581">
            <v>1361.5</v>
          </cell>
        </row>
        <row r="582">
          <cell r="A582" t="str">
            <v>6713-500</v>
          </cell>
          <cell r="B582">
            <v>6068.95</v>
          </cell>
        </row>
        <row r="583">
          <cell r="A583" t="str">
            <v>6713-600</v>
          </cell>
          <cell r="B583">
            <v>213844.55</v>
          </cell>
        </row>
        <row r="584">
          <cell r="A584" t="str">
            <v>6713-800</v>
          </cell>
          <cell r="B584">
            <v>19340.18</v>
          </cell>
        </row>
        <row r="585">
          <cell r="A585" t="str">
            <v>6713-900</v>
          </cell>
          <cell r="B585">
            <v>4480</v>
          </cell>
        </row>
        <row r="586">
          <cell r="A586" t="str">
            <v>6720-100</v>
          </cell>
          <cell r="B586">
            <v>93691</v>
          </cell>
        </row>
        <row r="587">
          <cell r="A587" t="str">
            <v>6720-200</v>
          </cell>
          <cell r="B587">
            <v>3603.69</v>
          </cell>
        </row>
        <row r="588">
          <cell r="A588" t="str">
            <v>6720-400</v>
          </cell>
          <cell r="B588">
            <v>0</v>
          </cell>
        </row>
        <row r="589">
          <cell r="A589" t="str">
            <v>6720-600</v>
          </cell>
          <cell r="B589">
            <v>0</v>
          </cell>
        </row>
        <row r="590">
          <cell r="A590" t="str">
            <v>6720-800</v>
          </cell>
          <cell r="B590">
            <v>800</v>
          </cell>
        </row>
        <row r="591">
          <cell r="A591" t="str">
            <v>6730-100</v>
          </cell>
          <cell r="B591">
            <v>7645.5</v>
          </cell>
        </row>
        <row r="592">
          <cell r="A592" t="str">
            <v>6730-200</v>
          </cell>
          <cell r="B592">
            <v>601040.93000000005</v>
          </cell>
        </row>
        <row r="593">
          <cell r="A593" t="str">
            <v>6730-400</v>
          </cell>
          <cell r="B593">
            <v>6204</v>
          </cell>
        </row>
        <row r="594">
          <cell r="A594" t="str">
            <v>6730-500</v>
          </cell>
          <cell r="B594">
            <v>17787.599999999999</v>
          </cell>
        </row>
        <row r="595">
          <cell r="A595" t="str">
            <v>6730-600</v>
          </cell>
          <cell r="B595">
            <v>42294.92</v>
          </cell>
        </row>
        <row r="596">
          <cell r="A596" t="str">
            <v>6730-800</v>
          </cell>
          <cell r="B596">
            <v>2864</v>
          </cell>
        </row>
        <row r="597">
          <cell r="A597" t="str">
            <v>6730-910</v>
          </cell>
          <cell r="B597">
            <v>155</v>
          </cell>
        </row>
        <row r="598">
          <cell r="A598" t="str">
            <v>6740-400</v>
          </cell>
          <cell r="B598">
            <v>1075</v>
          </cell>
        </row>
        <row r="599">
          <cell r="A599" t="str">
            <v>6740-600</v>
          </cell>
          <cell r="B599">
            <v>8545.5</v>
          </cell>
        </row>
        <row r="600">
          <cell r="A600" t="str">
            <v>6740-800</v>
          </cell>
          <cell r="B600">
            <v>47.93</v>
          </cell>
        </row>
        <row r="601">
          <cell r="A601" t="str">
            <v>6810-100</v>
          </cell>
          <cell r="B601">
            <v>0</v>
          </cell>
        </row>
        <row r="602">
          <cell r="A602" t="str">
            <v>6810-200</v>
          </cell>
          <cell r="B602">
            <v>236681.49</v>
          </cell>
        </row>
        <row r="603">
          <cell r="A603" t="str">
            <v>6810-600</v>
          </cell>
          <cell r="B603">
            <v>0</v>
          </cell>
        </row>
        <row r="604">
          <cell r="A604" t="str">
            <v>6920-400</v>
          </cell>
          <cell r="B604">
            <v>5289.84</v>
          </cell>
        </row>
        <row r="605">
          <cell r="A605" t="str">
            <v>6920-500</v>
          </cell>
          <cell r="B605">
            <v>4121.3</v>
          </cell>
        </row>
        <row r="606">
          <cell r="A606" t="str">
            <v>6920-800</v>
          </cell>
          <cell r="B606">
            <v>15378.88</v>
          </cell>
        </row>
        <row r="607">
          <cell r="A607" t="str">
            <v>6930-200</v>
          </cell>
          <cell r="B607">
            <v>0</v>
          </cell>
        </row>
        <row r="608">
          <cell r="A608" t="str">
            <v>6930-400</v>
          </cell>
          <cell r="B608">
            <v>20</v>
          </cell>
        </row>
        <row r="609">
          <cell r="A609" t="str">
            <v>6930-500</v>
          </cell>
          <cell r="B609">
            <v>128834.36</v>
          </cell>
        </row>
        <row r="610">
          <cell r="A610" t="str">
            <v>6930-600</v>
          </cell>
          <cell r="B610">
            <v>0</v>
          </cell>
        </row>
        <row r="611">
          <cell r="A611" t="str">
            <v>7010-400</v>
          </cell>
          <cell r="B611">
            <v>33755</v>
          </cell>
        </row>
        <row r="612">
          <cell r="A612" t="str">
            <v>7010-500</v>
          </cell>
          <cell r="B612">
            <v>18654.77</v>
          </cell>
        </row>
        <row r="613">
          <cell r="A613" t="str">
            <v>7010-600</v>
          </cell>
          <cell r="B613">
            <v>46380.07</v>
          </cell>
        </row>
        <row r="614">
          <cell r="A614" t="str">
            <v>7010-800</v>
          </cell>
          <cell r="B614">
            <v>3554.27</v>
          </cell>
        </row>
        <row r="615">
          <cell r="A615" t="str">
            <v>7010-900</v>
          </cell>
          <cell r="B615">
            <v>4327.16</v>
          </cell>
        </row>
        <row r="616">
          <cell r="A616" t="str">
            <v>7010-910</v>
          </cell>
          <cell r="B616">
            <v>259.47000000000003</v>
          </cell>
        </row>
        <row r="617">
          <cell r="A617" t="str">
            <v>7015-100</v>
          </cell>
          <cell r="B617">
            <v>3651.53</v>
          </cell>
        </row>
        <row r="618">
          <cell r="A618" t="str">
            <v>7015-200</v>
          </cell>
          <cell r="B618">
            <v>2907.01</v>
          </cell>
        </row>
        <row r="619">
          <cell r="A619" t="str">
            <v>7015-400</v>
          </cell>
          <cell r="B619">
            <v>5654.97</v>
          </cell>
        </row>
        <row r="620">
          <cell r="A620" t="str">
            <v>7015-500</v>
          </cell>
          <cell r="B620">
            <v>7309.26</v>
          </cell>
        </row>
        <row r="621">
          <cell r="A621" t="str">
            <v>7015-600</v>
          </cell>
          <cell r="B621">
            <v>13545.96</v>
          </cell>
        </row>
        <row r="622">
          <cell r="A622" t="str">
            <v>7015-610</v>
          </cell>
          <cell r="B622">
            <v>0</v>
          </cell>
        </row>
        <row r="623">
          <cell r="A623" t="str">
            <v>7015-800</v>
          </cell>
          <cell r="B623">
            <v>1974.59</v>
          </cell>
        </row>
        <row r="624">
          <cell r="A624" t="str">
            <v>7015-900</v>
          </cell>
          <cell r="B624">
            <v>1572.04</v>
          </cell>
        </row>
        <row r="625">
          <cell r="A625" t="str">
            <v>7015-910</v>
          </cell>
          <cell r="B625">
            <v>443.28</v>
          </cell>
        </row>
        <row r="626">
          <cell r="A626" t="str">
            <v>7020-100</v>
          </cell>
          <cell r="B626">
            <v>4378.42</v>
          </cell>
        </row>
        <row r="627">
          <cell r="A627" t="str">
            <v>7030-100</v>
          </cell>
          <cell r="B627">
            <v>2883</v>
          </cell>
        </row>
        <row r="628">
          <cell r="A628" t="str">
            <v>7030-400</v>
          </cell>
          <cell r="B628">
            <v>262.88</v>
          </cell>
        </row>
        <row r="629">
          <cell r="A629" t="str">
            <v>7030-500</v>
          </cell>
          <cell r="B629">
            <v>1311.57</v>
          </cell>
        </row>
        <row r="630">
          <cell r="A630" t="str">
            <v>7030-600</v>
          </cell>
          <cell r="B630">
            <v>5343.55</v>
          </cell>
        </row>
        <row r="631">
          <cell r="A631" t="str">
            <v>7030-800</v>
          </cell>
          <cell r="B631">
            <v>865.13</v>
          </cell>
        </row>
        <row r="632">
          <cell r="A632" t="str">
            <v>7030-900</v>
          </cell>
          <cell r="B632">
            <v>1320.19</v>
          </cell>
        </row>
        <row r="633">
          <cell r="A633" t="str">
            <v>7030-910</v>
          </cell>
          <cell r="B633">
            <v>130</v>
          </cell>
        </row>
        <row r="634">
          <cell r="A634" t="str">
            <v>7035-100</v>
          </cell>
          <cell r="B634">
            <v>1732.94</v>
          </cell>
        </row>
        <row r="635">
          <cell r="A635" t="str">
            <v>7035-400</v>
          </cell>
          <cell r="B635">
            <v>1</v>
          </cell>
        </row>
        <row r="636">
          <cell r="A636" t="str">
            <v>7035-600</v>
          </cell>
          <cell r="B636">
            <v>16.489999999999998</v>
          </cell>
        </row>
        <row r="637">
          <cell r="A637" t="str">
            <v>7035-800</v>
          </cell>
          <cell r="B637">
            <v>0.55000000000000004</v>
          </cell>
        </row>
        <row r="638">
          <cell r="A638" t="str">
            <v>7035-900</v>
          </cell>
          <cell r="B638">
            <v>0.21</v>
          </cell>
        </row>
        <row r="639">
          <cell r="A639" t="str">
            <v>7040-100</v>
          </cell>
          <cell r="B639">
            <v>10388.64</v>
          </cell>
        </row>
        <row r="640">
          <cell r="A640" t="str">
            <v>7040-200</v>
          </cell>
          <cell r="B640">
            <v>566.63</v>
          </cell>
        </row>
        <row r="641">
          <cell r="A641" t="str">
            <v>7040-400</v>
          </cell>
          <cell r="B641">
            <v>4646.46</v>
          </cell>
        </row>
        <row r="642">
          <cell r="A642" t="str">
            <v>7040-500</v>
          </cell>
          <cell r="B642">
            <v>6998.9</v>
          </cell>
        </row>
        <row r="643">
          <cell r="A643" t="str">
            <v>7040-600</v>
          </cell>
          <cell r="B643">
            <v>7694.21</v>
          </cell>
        </row>
        <row r="644">
          <cell r="A644" t="str">
            <v>7040-610</v>
          </cell>
          <cell r="B644">
            <v>0</v>
          </cell>
        </row>
        <row r="645">
          <cell r="A645" t="str">
            <v>7040-800</v>
          </cell>
          <cell r="B645">
            <v>1044.4000000000001</v>
          </cell>
        </row>
        <row r="646">
          <cell r="A646" t="str">
            <v>7040-900</v>
          </cell>
          <cell r="B646">
            <v>936.04</v>
          </cell>
        </row>
        <row r="647">
          <cell r="A647" t="str">
            <v>7040-910</v>
          </cell>
          <cell r="B647">
            <v>660.05</v>
          </cell>
        </row>
        <row r="648">
          <cell r="A648" t="str">
            <v>7041-600</v>
          </cell>
          <cell r="B648">
            <v>0</v>
          </cell>
        </row>
        <row r="649">
          <cell r="A649" t="str">
            <v>7041-610</v>
          </cell>
          <cell r="B649">
            <v>0</v>
          </cell>
        </row>
        <row r="650">
          <cell r="A650" t="str">
            <v>7045-100</v>
          </cell>
          <cell r="B650">
            <v>1196.26</v>
          </cell>
        </row>
        <row r="651">
          <cell r="A651" t="str">
            <v>7045-200</v>
          </cell>
          <cell r="B651">
            <v>684.41</v>
          </cell>
        </row>
        <row r="652">
          <cell r="A652" t="str">
            <v>7045-400</v>
          </cell>
          <cell r="B652">
            <v>543.14</v>
          </cell>
        </row>
        <row r="653">
          <cell r="A653" t="str">
            <v>7045-500</v>
          </cell>
          <cell r="B653">
            <v>4704.43</v>
          </cell>
        </row>
        <row r="654">
          <cell r="A654" t="str">
            <v>7045-600</v>
          </cell>
          <cell r="B654">
            <v>8442.9599999999991</v>
          </cell>
        </row>
        <row r="655">
          <cell r="A655" t="str">
            <v>7045-800</v>
          </cell>
          <cell r="B655">
            <v>388.64</v>
          </cell>
        </row>
        <row r="656">
          <cell r="A656" t="str">
            <v>7045-900</v>
          </cell>
          <cell r="B656">
            <v>3.27</v>
          </cell>
        </row>
        <row r="657">
          <cell r="A657" t="str">
            <v>7045-910</v>
          </cell>
          <cell r="B657">
            <v>64</v>
          </cell>
        </row>
        <row r="658">
          <cell r="A658" t="str">
            <v>7050-100</v>
          </cell>
          <cell r="B658">
            <v>9411.52</v>
          </cell>
        </row>
        <row r="659">
          <cell r="A659" t="str">
            <v>7050-200</v>
          </cell>
          <cell r="B659">
            <v>469.38</v>
          </cell>
        </row>
        <row r="660">
          <cell r="A660" t="str">
            <v>7050-400</v>
          </cell>
          <cell r="B660">
            <v>1545.65</v>
          </cell>
        </row>
        <row r="661">
          <cell r="A661" t="str">
            <v>7050-500</v>
          </cell>
          <cell r="B661">
            <v>498.25</v>
          </cell>
        </row>
        <row r="662">
          <cell r="A662" t="str">
            <v>7050-600</v>
          </cell>
          <cell r="B662">
            <v>1209.97</v>
          </cell>
        </row>
        <row r="663">
          <cell r="A663" t="str">
            <v>7050-800</v>
          </cell>
          <cell r="B663">
            <v>793.75</v>
          </cell>
        </row>
        <row r="664">
          <cell r="A664" t="str">
            <v>7050-900</v>
          </cell>
          <cell r="B664">
            <v>20.16</v>
          </cell>
        </row>
        <row r="665">
          <cell r="A665" t="str">
            <v>7050-910</v>
          </cell>
          <cell r="B665">
            <v>10.55</v>
          </cell>
        </row>
        <row r="666">
          <cell r="A666" t="str">
            <v>7055-100</v>
          </cell>
          <cell r="B666">
            <v>51932.4</v>
          </cell>
        </row>
        <row r="667">
          <cell r="A667" t="str">
            <v>7055-200</v>
          </cell>
          <cell r="B667">
            <v>142.13</v>
          </cell>
        </row>
        <row r="668">
          <cell r="A668" t="str">
            <v>7055-400</v>
          </cell>
          <cell r="B668">
            <v>1736.71</v>
          </cell>
        </row>
        <row r="669">
          <cell r="A669" t="str">
            <v>7055-500</v>
          </cell>
          <cell r="B669">
            <v>5182.38</v>
          </cell>
        </row>
        <row r="670">
          <cell r="A670" t="str">
            <v>7055-600</v>
          </cell>
          <cell r="B670">
            <v>110.94</v>
          </cell>
        </row>
        <row r="671">
          <cell r="A671" t="str">
            <v>7055-800</v>
          </cell>
          <cell r="B671">
            <v>360.11</v>
          </cell>
        </row>
        <row r="672">
          <cell r="A672" t="str">
            <v>7055-900</v>
          </cell>
          <cell r="B672">
            <v>1404.63</v>
          </cell>
        </row>
        <row r="673">
          <cell r="A673" t="str">
            <v>7055-910</v>
          </cell>
          <cell r="B673">
            <v>65.58</v>
          </cell>
        </row>
        <row r="674">
          <cell r="A674" t="str">
            <v>7060-600</v>
          </cell>
          <cell r="B674">
            <v>35.33</v>
          </cell>
        </row>
        <row r="675">
          <cell r="A675" t="str">
            <v>7075-100</v>
          </cell>
          <cell r="B675">
            <v>98.88</v>
          </cell>
        </row>
        <row r="676">
          <cell r="A676" t="str">
            <v>7075-200</v>
          </cell>
          <cell r="B676">
            <v>163</v>
          </cell>
        </row>
        <row r="677">
          <cell r="A677" t="str">
            <v>7075-400</v>
          </cell>
          <cell r="B677">
            <v>2499.15</v>
          </cell>
        </row>
        <row r="678">
          <cell r="A678" t="str">
            <v>7075-500</v>
          </cell>
          <cell r="B678">
            <v>848.26</v>
          </cell>
        </row>
        <row r="679">
          <cell r="A679" t="str">
            <v>7075-600</v>
          </cell>
          <cell r="B679">
            <v>2169.9899999999998</v>
          </cell>
        </row>
        <row r="680">
          <cell r="A680" t="str">
            <v>7075-800</v>
          </cell>
          <cell r="B680">
            <v>181.84</v>
          </cell>
        </row>
        <row r="681">
          <cell r="A681" t="str">
            <v>7075-900</v>
          </cell>
          <cell r="B681">
            <v>49.07</v>
          </cell>
        </row>
        <row r="682">
          <cell r="A682" t="str">
            <v>7075-910</v>
          </cell>
          <cell r="B682">
            <v>280.89999999999998</v>
          </cell>
        </row>
        <row r="683">
          <cell r="A683" t="str">
            <v>7110-100</v>
          </cell>
          <cell r="B683">
            <v>36770.54</v>
          </cell>
        </row>
        <row r="684">
          <cell r="A684" t="str">
            <v>7110-200</v>
          </cell>
          <cell r="B684">
            <v>2306.79</v>
          </cell>
        </row>
        <row r="685">
          <cell r="A685" t="str">
            <v>7110-400</v>
          </cell>
          <cell r="B685">
            <v>17356.64</v>
          </cell>
        </row>
        <row r="686">
          <cell r="A686" t="str">
            <v>7110-500</v>
          </cell>
          <cell r="B686">
            <v>38658.03</v>
          </cell>
        </row>
        <row r="687">
          <cell r="A687" t="str">
            <v>7110-600</v>
          </cell>
          <cell r="B687">
            <v>47718.75</v>
          </cell>
        </row>
        <row r="688">
          <cell r="A688" t="str">
            <v>7110-800</v>
          </cell>
          <cell r="B688">
            <v>8370.89</v>
          </cell>
        </row>
        <row r="689">
          <cell r="A689" t="str">
            <v>7110-900</v>
          </cell>
          <cell r="B689">
            <v>1029.1099999999999</v>
          </cell>
        </row>
        <row r="690">
          <cell r="A690" t="str">
            <v>7110-910</v>
          </cell>
          <cell r="B690">
            <v>6602.16</v>
          </cell>
        </row>
        <row r="691">
          <cell r="A691" t="str">
            <v>7115-100</v>
          </cell>
          <cell r="B691">
            <v>49433.72</v>
          </cell>
        </row>
        <row r="692">
          <cell r="A692" t="str">
            <v>7115-200</v>
          </cell>
          <cell r="B692">
            <v>0</v>
          </cell>
        </row>
        <row r="693">
          <cell r="A693" t="str">
            <v>7115-400</v>
          </cell>
          <cell r="B693">
            <v>4204.5200000000004</v>
          </cell>
        </row>
        <row r="694">
          <cell r="A694" t="str">
            <v>7115-500</v>
          </cell>
          <cell r="B694">
            <v>8524.2199999999993</v>
          </cell>
        </row>
        <row r="695">
          <cell r="A695" t="str">
            <v>7115-600</v>
          </cell>
          <cell r="B695">
            <v>6902.61</v>
          </cell>
        </row>
        <row r="696">
          <cell r="A696" t="str">
            <v>7115-800</v>
          </cell>
          <cell r="B696">
            <v>1902.54</v>
          </cell>
        </row>
        <row r="697">
          <cell r="A697" t="str">
            <v>7115-900</v>
          </cell>
          <cell r="B697">
            <v>992.75</v>
          </cell>
        </row>
        <row r="698">
          <cell r="A698" t="str">
            <v>7115-910</v>
          </cell>
          <cell r="B698">
            <v>679.71</v>
          </cell>
        </row>
        <row r="699">
          <cell r="A699" t="str">
            <v>7120-100</v>
          </cell>
          <cell r="B699">
            <v>30217.599999999999</v>
          </cell>
        </row>
        <row r="700">
          <cell r="A700" t="str">
            <v>7120-600</v>
          </cell>
          <cell r="B700">
            <v>-0.02</v>
          </cell>
        </row>
        <row r="701">
          <cell r="A701" t="str">
            <v>7120-910</v>
          </cell>
          <cell r="B701">
            <v>4492.12</v>
          </cell>
        </row>
        <row r="702">
          <cell r="A702" t="str">
            <v>7125-500</v>
          </cell>
          <cell r="B702">
            <v>48709.78</v>
          </cell>
        </row>
        <row r="703">
          <cell r="A703" t="str">
            <v>7125-600</v>
          </cell>
          <cell r="B703">
            <v>0</v>
          </cell>
        </row>
        <row r="704">
          <cell r="A704" t="str">
            <v>7210-100</v>
          </cell>
          <cell r="B704">
            <v>20753.09</v>
          </cell>
        </row>
        <row r="705">
          <cell r="A705" t="str">
            <v>7210-200</v>
          </cell>
          <cell r="B705">
            <v>12034.16</v>
          </cell>
        </row>
        <row r="706">
          <cell r="A706" t="str">
            <v>7210-400</v>
          </cell>
          <cell r="B706">
            <v>20131.689999999999</v>
          </cell>
        </row>
        <row r="707">
          <cell r="A707" t="str">
            <v>7210-500</v>
          </cell>
          <cell r="B707">
            <v>26019.52</v>
          </cell>
        </row>
        <row r="708">
          <cell r="A708" t="str">
            <v>7210-600</v>
          </cell>
          <cell r="B708">
            <v>49101.99</v>
          </cell>
        </row>
        <row r="709">
          <cell r="A709" t="str">
            <v>7210-800</v>
          </cell>
          <cell r="B709">
            <v>7771.06</v>
          </cell>
        </row>
        <row r="710">
          <cell r="A710" t="str">
            <v>7210-900</v>
          </cell>
          <cell r="B710">
            <v>9388.73</v>
          </cell>
        </row>
        <row r="711">
          <cell r="A711" t="str">
            <v>7210-910</v>
          </cell>
          <cell r="B711">
            <v>2145.7399999999998</v>
          </cell>
        </row>
        <row r="712">
          <cell r="A712" t="str">
            <v>7211-600</v>
          </cell>
          <cell r="B712">
            <v>0</v>
          </cell>
        </row>
        <row r="713">
          <cell r="A713" t="str">
            <v>7211-610</v>
          </cell>
          <cell r="B713">
            <v>0</v>
          </cell>
        </row>
        <row r="714">
          <cell r="A714" t="str">
            <v>7220-400</v>
          </cell>
          <cell r="B714">
            <v>9004.18</v>
          </cell>
        </row>
        <row r="715">
          <cell r="A715" t="str">
            <v>7220-500</v>
          </cell>
          <cell r="B715">
            <v>4520.74</v>
          </cell>
        </row>
        <row r="716">
          <cell r="A716" t="str">
            <v>7220-910</v>
          </cell>
          <cell r="B716">
            <v>0</v>
          </cell>
        </row>
        <row r="717">
          <cell r="A717" t="str">
            <v>7230-100</v>
          </cell>
          <cell r="B717">
            <v>3858.18</v>
          </cell>
        </row>
        <row r="718">
          <cell r="A718" t="str">
            <v>7230-200</v>
          </cell>
          <cell r="B718">
            <v>2180.56</v>
          </cell>
        </row>
        <row r="719">
          <cell r="A719" t="str">
            <v>7230-400</v>
          </cell>
          <cell r="B719">
            <v>5997.3</v>
          </cell>
        </row>
        <row r="720">
          <cell r="A720" t="str">
            <v>7230-500</v>
          </cell>
          <cell r="B720">
            <v>15302.64</v>
          </cell>
        </row>
        <row r="721">
          <cell r="A721" t="str">
            <v>7230-600</v>
          </cell>
          <cell r="B721">
            <v>17556.62</v>
          </cell>
        </row>
        <row r="722">
          <cell r="A722" t="str">
            <v>7230-800</v>
          </cell>
          <cell r="B722">
            <v>1047.02</v>
          </cell>
        </row>
        <row r="723">
          <cell r="A723" t="str">
            <v>7230-900</v>
          </cell>
          <cell r="B723">
            <v>6614.88</v>
          </cell>
        </row>
        <row r="724">
          <cell r="A724" t="str">
            <v>7230-910</v>
          </cell>
          <cell r="B724">
            <v>542.85</v>
          </cell>
        </row>
        <row r="725">
          <cell r="A725" t="str">
            <v>7231-600</v>
          </cell>
          <cell r="B725">
            <v>0</v>
          </cell>
        </row>
        <row r="726">
          <cell r="A726" t="str">
            <v>7231-610</v>
          </cell>
          <cell r="B726">
            <v>0</v>
          </cell>
        </row>
        <row r="727">
          <cell r="A727" t="str">
            <v>7310-100</v>
          </cell>
          <cell r="B727">
            <v>3889</v>
          </cell>
        </row>
        <row r="728">
          <cell r="A728" t="str">
            <v>7310-400</v>
          </cell>
          <cell r="B728">
            <v>12345</v>
          </cell>
        </row>
        <row r="729">
          <cell r="A729" t="str">
            <v>7310-500</v>
          </cell>
          <cell r="B729">
            <v>26777.5</v>
          </cell>
        </row>
        <row r="730">
          <cell r="A730" t="str">
            <v>7310-600</v>
          </cell>
          <cell r="B730">
            <v>4114.71</v>
          </cell>
        </row>
        <row r="731">
          <cell r="A731" t="str">
            <v>7310-800</v>
          </cell>
          <cell r="B731">
            <v>1884.35</v>
          </cell>
        </row>
        <row r="732">
          <cell r="A732" t="str">
            <v>7310-900</v>
          </cell>
          <cell r="B732">
            <v>0</v>
          </cell>
        </row>
        <row r="733">
          <cell r="A733" t="str">
            <v>7310-910</v>
          </cell>
          <cell r="B733">
            <v>333.32</v>
          </cell>
        </row>
        <row r="734">
          <cell r="A734" t="str">
            <v>7320-100</v>
          </cell>
          <cell r="B734">
            <v>14749.98</v>
          </cell>
        </row>
        <row r="735">
          <cell r="A735" t="str">
            <v>7320-200</v>
          </cell>
          <cell r="B735">
            <v>0</v>
          </cell>
        </row>
        <row r="736">
          <cell r="A736" t="str">
            <v>7330-100</v>
          </cell>
          <cell r="B736">
            <v>15979.32</v>
          </cell>
        </row>
        <row r="737">
          <cell r="A737" t="str">
            <v>7330-200</v>
          </cell>
          <cell r="B737">
            <v>0</v>
          </cell>
        </row>
        <row r="738">
          <cell r="A738" t="str">
            <v>7330-400</v>
          </cell>
          <cell r="B738">
            <v>0</v>
          </cell>
        </row>
        <row r="739">
          <cell r="A739" t="str">
            <v>7330-500</v>
          </cell>
          <cell r="B739">
            <v>0</v>
          </cell>
        </row>
        <row r="740">
          <cell r="A740" t="str">
            <v>7330-600</v>
          </cell>
          <cell r="B740">
            <v>0</v>
          </cell>
        </row>
        <row r="741">
          <cell r="A741" t="str">
            <v>7330-800</v>
          </cell>
          <cell r="B741">
            <v>0</v>
          </cell>
        </row>
        <row r="742">
          <cell r="A742" t="str">
            <v>7330-900</v>
          </cell>
          <cell r="B742">
            <v>0</v>
          </cell>
        </row>
        <row r="743">
          <cell r="A743" t="str">
            <v>7340-100</v>
          </cell>
          <cell r="B743">
            <v>1227.6400000000001</v>
          </cell>
        </row>
        <row r="744">
          <cell r="A744" t="str">
            <v>7340-200</v>
          </cell>
          <cell r="B744">
            <v>1205.3800000000001</v>
          </cell>
        </row>
        <row r="745">
          <cell r="A745" t="str">
            <v>7340-400</v>
          </cell>
          <cell r="B745">
            <v>284.57</v>
          </cell>
        </row>
        <row r="746">
          <cell r="A746" t="str">
            <v>7340-500</v>
          </cell>
          <cell r="B746">
            <v>2699.57</v>
          </cell>
        </row>
        <row r="747">
          <cell r="A747" t="str">
            <v>7340-600</v>
          </cell>
          <cell r="B747">
            <v>853.85</v>
          </cell>
        </row>
        <row r="748">
          <cell r="A748" t="str">
            <v>7410-100</v>
          </cell>
          <cell r="B748">
            <v>1118.48</v>
          </cell>
        </row>
        <row r="749">
          <cell r="A749" t="str">
            <v>7410-400</v>
          </cell>
          <cell r="B749">
            <v>10047</v>
          </cell>
        </row>
        <row r="750">
          <cell r="A750" t="str">
            <v>7410-500</v>
          </cell>
          <cell r="B750">
            <v>11959.13</v>
          </cell>
        </row>
        <row r="751">
          <cell r="A751" t="str">
            <v>7410-600</v>
          </cell>
          <cell r="B751">
            <v>19382.07</v>
          </cell>
        </row>
        <row r="752">
          <cell r="A752" t="str">
            <v>7410-610</v>
          </cell>
          <cell r="B752">
            <v>0</v>
          </cell>
        </row>
        <row r="753">
          <cell r="A753" t="str">
            <v>7410-800</v>
          </cell>
          <cell r="B753">
            <v>5923.94</v>
          </cell>
        </row>
        <row r="754">
          <cell r="A754" t="str">
            <v>7410-900</v>
          </cell>
          <cell r="B754">
            <v>21020.01</v>
          </cell>
        </row>
        <row r="755">
          <cell r="A755" t="str">
            <v>7410-910</v>
          </cell>
          <cell r="B755">
            <v>20</v>
          </cell>
        </row>
        <row r="756">
          <cell r="A756" t="str">
            <v>7411-400</v>
          </cell>
          <cell r="B756">
            <v>1310</v>
          </cell>
        </row>
        <row r="757">
          <cell r="A757" t="str">
            <v>7411-600</v>
          </cell>
          <cell r="B757">
            <v>525</v>
          </cell>
        </row>
        <row r="758">
          <cell r="A758" t="str">
            <v>7411-800</v>
          </cell>
          <cell r="B758">
            <v>1628.71</v>
          </cell>
        </row>
        <row r="759">
          <cell r="A759" t="str">
            <v>7420-100</v>
          </cell>
          <cell r="B759">
            <v>3305.75</v>
          </cell>
        </row>
        <row r="760">
          <cell r="A760" t="str">
            <v>7425-400</v>
          </cell>
          <cell r="B760">
            <v>390</v>
          </cell>
        </row>
        <row r="761">
          <cell r="A761" t="str">
            <v>7425-600</v>
          </cell>
          <cell r="B761">
            <v>0</v>
          </cell>
        </row>
        <row r="762">
          <cell r="A762" t="str">
            <v>7425-800</v>
          </cell>
          <cell r="B762">
            <v>127480.38</v>
          </cell>
        </row>
        <row r="763">
          <cell r="A763" t="str">
            <v>7510-100</v>
          </cell>
          <cell r="B763">
            <v>500</v>
          </cell>
        </row>
        <row r="764">
          <cell r="A764" t="str">
            <v>7510-200</v>
          </cell>
          <cell r="B764">
            <v>270</v>
          </cell>
        </row>
        <row r="765">
          <cell r="A765" t="str">
            <v>7510-400</v>
          </cell>
          <cell r="B765">
            <v>303.45999999999998</v>
          </cell>
        </row>
        <row r="766">
          <cell r="A766" t="str">
            <v>7510-500</v>
          </cell>
          <cell r="B766">
            <v>157.5</v>
          </cell>
        </row>
        <row r="767">
          <cell r="A767" t="str">
            <v>7510-600</v>
          </cell>
          <cell r="B767">
            <v>500</v>
          </cell>
        </row>
        <row r="768">
          <cell r="A768" t="str">
            <v>7520-100</v>
          </cell>
          <cell r="B768">
            <v>361</v>
          </cell>
        </row>
        <row r="769">
          <cell r="A769" t="str">
            <v>7520-200</v>
          </cell>
          <cell r="B769">
            <v>3035.18</v>
          </cell>
        </row>
        <row r="770">
          <cell r="A770" t="str">
            <v>7520-400</v>
          </cell>
          <cell r="B770">
            <v>3844.08</v>
          </cell>
        </row>
        <row r="771">
          <cell r="A771" t="str">
            <v>7520-500</v>
          </cell>
          <cell r="B771">
            <v>8515.18</v>
          </cell>
        </row>
        <row r="772">
          <cell r="A772" t="str">
            <v>7520-600</v>
          </cell>
          <cell r="B772">
            <v>4714.54</v>
          </cell>
        </row>
        <row r="773">
          <cell r="A773" t="str">
            <v>7520-610</v>
          </cell>
          <cell r="B773">
            <v>0</v>
          </cell>
        </row>
        <row r="774">
          <cell r="A774" t="str">
            <v>7520-800</v>
          </cell>
          <cell r="B774">
            <v>494.64</v>
          </cell>
        </row>
        <row r="775">
          <cell r="A775" t="str">
            <v>7520-900</v>
          </cell>
          <cell r="B775">
            <v>767.48</v>
          </cell>
        </row>
        <row r="776">
          <cell r="A776" t="str">
            <v>7520-910</v>
          </cell>
          <cell r="B776">
            <v>54.71</v>
          </cell>
        </row>
        <row r="777">
          <cell r="A777" t="str">
            <v>7530-100</v>
          </cell>
          <cell r="B777">
            <v>1957.47</v>
          </cell>
        </row>
        <row r="778">
          <cell r="A778" t="str">
            <v>7530-200</v>
          </cell>
          <cell r="B778">
            <v>2078.52</v>
          </cell>
        </row>
        <row r="779">
          <cell r="A779" t="str">
            <v>7530-400</v>
          </cell>
          <cell r="B779">
            <v>1611.98</v>
          </cell>
        </row>
        <row r="780">
          <cell r="A780" t="str">
            <v>7530-500</v>
          </cell>
          <cell r="B780">
            <v>17302.740000000002</v>
          </cell>
        </row>
        <row r="781">
          <cell r="A781" t="str">
            <v>7530-600</v>
          </cell>
          <cell r="B781">
            <v>11630.48</v>
          </cell>
        </row>
        <row r="782">
          <cell r="A782" t="str">
            <v>7530-610</v>
          </cell>
          <cell r="B782">
            <v>0</v>
          </cell>
        </row>
        <row r="783">
          <cell r="A783" t="str">
            <v>7530-800</v>
          </cell>
          <cell r="B783">
            <v>1639.91</v>
          </cell>
        </row>
        <row r="784">
          <cell r="A784" t="str">
            <v>7530-900</v>
          </cell>
          <cell r="B784">
            <v>914.56</v>
          </cell>
        </row>
        <row r="785">
          <cell r="A785" t="str">
            <v>7530-910</v>
          </cell>
          <cell r="B785">
            <v>1290.25</v>
          </cell>
        </row>
        <row r="786">
          <cell r="A786" t="str">
            <v>7535-400</v>
          </cell>
          <cell r="B786">
            <v>24188.77</v>
          </cell>
        </row>
        <row r="787">
          <cell r="A787" t="str">
            <v>7535-500</v>
          </cell>
          <cell r="B787">
            <v>36450.04</v>
          </cell>
        </row>
        <row r="788">
          <cell r="A788" t="str">
            <v>7535-600</v>
          </cell>
          <cell r="B788">
            <v>1510.11</v>
          </cell>
        </row>
        <row r="789">
          <cell r="A789" t="str">
            <v>7535-800</v>
          </cell>
          <cell r="B789">
            <v>131.19</v>
          </cell>
        </row>
        <row r="790">
          <cell r="A790" t="str">
            <v>7535-900</v>
          </cell>
          <cell r="B790">
            <v>6041.48</v>
          </cell>
        </row>
        <row r="791">
          <cell r="A791" t="str">
            <v>7535-910</v>
          </cell>
          <cell r="B791">
            <v>0</v>
          </cell>
        </row>
        <row r="792">
          <cell r="A792" t="str">
            <v>7540-400</v>
          </cell>
          <cell r="B792">
            <v>1010</v>
          </cell>
        </row>
        <row r="793">
          <cell r="A793" t="str">
            <v>7540-500</v>
          </cell>
          <cell r="B793">
            <v>786</v>
          </cell>
        </row>
        <row r="794">
          <cell r="A794" t="str">
            <v>7540-600</v>
          </cell>
          <cell r="B794">
            <v>904.58</v>
          </cell>
        </row>
        <row r="795">
          <cell r="A795" t="str">
            <v>7540-800</v>
          </cell>
          <cell r="B795">
            <v>0</v>
          </cell>
        </row>
        <row r="796">
          <cell r="A796" t="str">
            <v>7550-100</v>
          </cell>
          <cell r="B796">
            <v>300</v>
          </cell>
        </row>
        <row r="797">
          <cell r="A797" t="str">
            <v>7550-200</v>
          </cell>
          <cell r="B797">
            <v>0</v>
          </cell>
        </row>
        <row r="798">
          <cell r="A798" t="str">
            <v>7550-400</v>
          </cell>
          <cell r="B798">
            <v>1775.76</v>
          </cell>
        </row>
        <row r="799">
          <cell r="A799" t="str">
            <v>7550-600</v>
          </cell>
          <cell r="B799">
            <v>7045.31</v>
          </cell>
        </row>
        <row r="800">
          <cell r="A800" t="str">
            <v>7550-800</v>
          </cell>
          <cell r="B800">
            <v>4.6399999999999997</v>
          </cell>
        </row>
        <row r="801">
          <cell r="A801" t="str">
            <v>7560-100</v>
          </cell>
          <cell r="B801">
            <v>27408.1</v>
          </cell>
        </row>
        <row r="802">
          <cell r="A802" t="str">
            <v>7560-200</v>
          </cell>
          <cell r="B802">
            <v>757</v>
          </cell>
        </row>
        <row r="803">
          <cell r="A803" t="str">
            <v>7560-600</v>
          </cell>
          <cell r="B803">
            <v>0</v>
          </cell>
        </row>
        <row r="804">
          <cell r="A804" t="str">
            <v>7600-100</v>
          </cell>
          <cell r="B804">
            <v>-350</v>
          </cell>
        </row>
        <row r="805">
          <cell r="A805" t="str">
            <v>7600-500</v>
          </cell>
          <cell r="B805">
            <v>0</v>
          </cell>
        </row>
        <row r="806">
          <cell r="A806" t="str">
            <v>7600-600</v>
          </cell>
          <cell r="B806">
            <v>-1778.98</v>
          </cell>
        </row>
        <row r="807">
          <cell r="A807" t="str">
            <v>7601-500</v>
          </cell>
          <cell r="B807">
            <v>0</v>
          </cell>
        </row>
        <row r="808">
          <cell r="A808" t="str">
            <v>7700-610</v>
          </cell>
          <cell r="B808">
            <v>0</v>
          </cell>
        </row>
        <row r="809">
          <cell r="A809" t="str">
            <v>7800-400</v>
          </cell>
          <cell r="B809">
            <v>-191447</v>
          </cell>
        </row>
        <row r="810">
          <cell r="A810" t="str">
            <v>7800-500</v>
          </cell>
          <cell r="B810">
            <v>-384855.51</v>
          </cell>
        </row>
        <row r="811">
          <cell r="A811" t="str">
            <v>7800-600</v>
          </cell>
          <cell r="B811">
            <v>-331086.65999999997</v>
          </cell>
        </row>
        <row r="812">
          <cell r="A812" t="str">
            <v>7800-610</v>
          </cell>
          <cell r="B812">
            <v>0</v>
          </cell>
        </row>
        <row r="813">
          <cell r="A813" t="str">
            <v>7801-400</v>
          </cell>
          <cell r="B813">
            <v>0</v>
          </cell>
        </row>
        <row r="814">
          <cell r="A814" t="str">
            <v>7801-500</v>
          </cell>
          <cell r="B814">
            <v>189120.51</v>
          </cell>
        </row>
        <row r="815">
          <cell r="A815" t="str">
            <v>7801-600</v>
          </cell>
          <cell r="B815">
            <v>0</v>
          </cell>
        </row>
        <row r="816">
          <cell r="A816" t="str">
            <v>7801-610</v>
          </cell>
          <cell r="B816">
            <v>0</v>
          </cell>
        </row>
        <row r="817">
          <cell r="A817" t="str">
            <v>7900-610</v>
          </cell>
          <cell r="B817">
            <v>0</v>
          </cell>
        </row>
        <row r="818">
          <cell r="A818" t="str">
            <v>7901-610</v>
          </cell>
          <cell r="B818">
            <v>0</v>
          </cell>
        </row>
        <row r="819">
          <cell r="A819" t="str">
            <v>7950-400</v>
          </cell>
          <cell r="B819">
            <v>-81350.19</v>
          </cell>
        </row>
        <row r="820">
          <cell r="A820" t="str">
            <v>7950-500</v>
          </cell>
          <cell r="B820">
            <v>-1494774.71</v>
          </cell>
        </row>
        <row r="821">
          <cell r="A821" t="str">
            <v>7950-600</v>
          </cell>
          <cell r="B821">
            <v>270139.40999999997</v>
          </cell>
        </row>
        <row r="822">
          <cell r="A822" t="str">
            <v>7950-800</v>
          </cell>
          <cell r="B822">
            <v>185574.09</v>
          </cell>
        </row>
        <row r="823">
          <cell r="A823" t="str">
            <v>7950-900</v>
          </cell>
          <cell r="B823">
            <v>-128882.55</v>
          </cell>
        </row>
        <row r="824">
          <cell r="A824" t="str">
            <v>8000-400</v>
          </cell>
          <cell r="B824">
            <v>393850.19</v>
          </cell>
        </row>
        <row r="825">
          <cell r="A825" t="str">
            <v>8000-500</v>
          </cell>
          <cell r="B825">
            <v>1113774.71</v>
          </cell>
        </row>
        <row r="826">
          <cell r="A826" t="str">
            <v>8000-600</v>
          </cell>
          <cell r="B826">
            <v>149860.59</v>
          </cell>
        </row>
        <row r="827">
          <cell r="A827" t="str">
            <v>8000-800</v>
          </cell>
          <cell r="B827">
            <v>242425.91</v>
          </cell>
        </row>
        <row r="828">
          <cell r="A828" t="str">
            <v>8000-900</v>
          </cell>
          <cell r="B828">
            <v>590882.55000000005</v>
          </cell>
        </row>
        <row r="829">
          <cell r="A829" t="str">
            <v>9000-400</v>
          </cell>
          <cell r="B829">
            <v>-69.650000000000006</v>
          </cell>
        </row>
        <row r="830">
          <cell r="A830" t="str">
            <v>9000-500</v>
          </cell>
          <cell r="B830">
            <v>1745154.86</v>
          </cell>
        </row>
        <row r="831">
          <cell r="A831" t="str">
            <v>9000-600</v>
          </cell>
          <cell r="B831">
            <v>5442.9</v>
          </cell>
        </row>
        <row r="832">
          <cell r="A832" t="str">
            <v>9000-610</v>
          </cell>
          <cell r="B832">
            <v>0</v>
          </cell>
        </row>
        <row r="833">
          <cell r="A833" t="str">
            <v>9000-800</v>
          </cell>
          <cell r="B833">
            <v>1395.64</v>
          </cell>
        </row>
        <row r="834">
          <cell r="A834" t="str">
            <v>9000-900</v>
          </cell>
          <cell r="B834">
            <v>13064.39</v>
          </cell>
        </row>
        <row r="835">
          <cell r="A835" t="str">
            <v>9000-910</v>
          </cell>
          <cell r="B835">
            <v>-149.76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Securities"/>
    </sheetNames>
    <sheetDataSet>
      <sheetData sheetId="0"/>
      <sheetData sheetId="1"/>
      <sheetData sheetId="2" refreshError="1">
        <row r="176">
          <cell r="C17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Title"/>
      <sheetName val="Entities"/>
      <sheetName val="Лист3"/>
      <sheetName val="A-20"/>
      <sheetName val="SETUP"/>
      <sheetName val="Securities"/>
      <sheetName val="KGC Operations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upload"/>
      <sheetName val="BS SBU split upload"/>
      <sheetName val="Controls"/>
      <sheetName val="WCS BS"/>
      <sheetName val="CAR77R40"/>
      <sheetName val="PCAM BS"/>
      <sheetName val="Accrued interest"/>
      <sheetName val="HO 2000 accruals"/>
      <sheetName val="Details of mnth accr. int."/>
      <sheetName val="Profit prev. years"/>
      <sheetName val="Criterias"/>
      <sheetName val="PCAM raw data"/>
      <sheetName val="20.58.472"/>
      <sheetName val="A-20"/>
      <sheetName val="Transformation table  2002"/>
      <sheetName val="Production_Ref Q-1-3"/>
      <sheetName val="XLR_NoRangeSheet"/>
      <sheetName val="FA Movement Kyrg"/>
      <sheetName val="Anlagevermögen"/>
      <sheetName val="B 1"/>
      <sheetName val="Links"/>
      <sheetName val="Lead"/>
    </sheetNames>
    <sheetDataSet>
      <sheetData sheetId="0">
        <row r="1">
          <cell r="B1" t="str">
            <v>BALANCE SHEET FOR HEAD OFFICE REPORTING (S.R.P.) FOR MARCH 2001</v>
          </cell>
        </row>
      </sheetData>
      <sheetData sheetId="1"/>
      <sheetData sheetId="2"/>
      <sheetData sheetId="3" refreshError="1">
        <row r="1">
          <cell r="B1" t="str">
            <v>BALANCE SHEET FOR HEAD OFFICE REPORTING (S.R.P.) FOR MARCH 2001</v>
          </cell>
        </row>
        <row r="2">
          <cell r="G2">
            <v>145.44999999999999</v>
          </cell>
        </row>
        <row r="3">
          <cell r="B3" t="str">
            <v>HOBS code</v>
          </cell>
          <cell r="C3" t="str">
            <v>RW %</v>
          </cell>
          <cell r="D3" t="str">
            <v>Description of accounts</v>
          </cell>
          <cell r="E3" t="str">
            <v>Almaty</v>
          </cell>
          <cell r="F3" t="str">
            <v>Atyrau</v>
          </cell>
          <cell r="G3" t="str">
            <v>Total</v>
          </cell>
          <cell r="H3" t="str">
            <v>Re-class</v>
          </cell>
          <cell r="I3" t="str">
            <v>Code</v>
          </cell>
          <cell r="J3" t="str">
            <v>Prov.</v>
          </cell>
          <cell r="K3" t="str">
            <v>Code</v>
          </cell>
          <cell r="L3" t="str">
            <v>Final (exact)</v>
          </cell>
        </row>
        <row r="5">
          <cell r="B5">
            <v>1011100</v>
          </cell>
          <cell r="C5">
            <v>0</v>
          </cell>
          <cell r="D5" t="str">
            <v>CASH:CASH ITEMS</v>
          </cell>
          <cell r="E5">
            <v>102.44957156999999</v>
          </cell>
          <cell r="F5">
            <v>30.555365100000003</v>
          </cell>
          <cell r="G5">
            <v>133.00493667000001</v>
          </cell>
          <cell r="L5">
            <v>133.00493667000001</v>
          </cell>
        </row>
        <row r="6">
          <cell r="B6">
            <v>1031300</v>
          </cell>
          <cell r="C6">
            <v>0</v>
          </cell>
          <cell r="D6" t="str">
            <v>CASH:CTR.BNK ZN B LCLF</v>
          </cell>
          <cell r="E6">
            <v>3880.0383520100004</v>
          </cell>
          <cell r="F6">
            <v>-3584.8515942600002</v>
          </cell>
          <cell r="G6">
            <v>295.1867577500002</v>
          </cell>
          <cell r="L6">
            <v>295.1867577500002</v>
          </cell>
        </row>
        <row r="7">
          <cell r="B7">
            <v>1034100</v>
          </cell>
          <cell r="C7">
            <v>0</v>
          </cell>
          <cell r="D7" t="str">
            <v>CASH:OTH.CTR.BNK ZN B</v>
          </cell>
          <cell r="E7">
            <v>0</v>
          </cell>
          <cell r="F7">
            <v>0</v>
          </cell>
          <cell r="G7">
            <v>0</v>
          </cell>
          <cell r="L7">
            <v>0</v>
          </cell>
        </row>
        <row r="8">
          <cell r="B8">
            <v>2029200</v>
          </cell>
          <cell r="C8">
            <v>0</v>
          </cell>
          <cell r="D8" t="str">
            <v>SDGP.TRADING</v>
          </cell>
          <cell r="E8">
            <v>0</v>
          </cell>
          <cell r="F8">
            <v>0</v>
          </cell>
          <cell r="G8">
            <v>0</v>
          </cell>
          <cell r="L8">
            <v>0</v>
          </cell>
        </row>
        <row r="9">
          <cell r="B9">
            <v>2031200</v>
          </cell>
          <cell r="C9">
            <v>0</v>
          </cell>
          <cell r="D9" t="str">
            <v>SDGP.OTH.ISS.CTR./REG.AUTH.ZN A</v>
          </cell>
          <cell r="E9">
            <v>0</v>
          </cell>
          <cell r="F9">
            <v>0</v>
          </cell>
          <cell r="G9">
            <v>0</v>
          </cell>
          <cell r="L9">
            <v>0</v>
          </cell>
        </row>
        <row r="10">
          <cell r="B10">
            <v>2031300</v>
          </cell>
          <cell r="C10">
            <v>0</v>
          </cell>
          <cell r="D10" t="str">
            <v>SDGP.OTH.ISS.CTR.AUTH.ZN B LCLF</v>
          </cell>
          <cell r="E10">
            <v>8039.0074541700005</v>
          </cell>
          <cell r="F10">
            <v>0</v>
          </cell>
          <cell r="G10">
            <v>8039.0074541700005</v>
          </cell>
          <cell r="L10">
            <v>8039.0074541700005</v>
          </cell>
        </row>
        <row r="11">
          <cell r="B11">
            <v>2034100</v>
          </cell>
          <cell r="C11">
            <v>1</v>
          </cell>
          <cell r="D11" t="str">
            <v>SDGP.OTH.ISS.OTH.CTR.AUTH.ZN B</v>
          </cell>
          <cell r="E11">
            <v>0</v>
          </cell>
          <cell r="F11">
            <v>0</v>
          </cell>
          <cell r="G11">
            <v>0</v>
          </cell>
          <cell r="L11">
            <v>0</v>
          </cell>
        </row>
        <row r="12">
          <cell r="B12">
            <v>3012200</v>
          </cell>
          <cell r="C12">
            <v>0.2</v>
          </cell>
          <cell r="D12" t="str">
            <v>BNK:CALL M. PLACED ZN A</v>
          </cell>
          <cell r="E12">
            <v>0</v>
          </cell>
          <cell r="F12">
            <v>0</v>
          </cell>
          <cell r="G12">
            <v>0</v>
          </cell>
          <cell r="L12">
            <v>0</v>
          </cell>
        </row>
        <row r="13">
          <cell r="B13">
            <v>3012300</v>
          </cell>
          <cell r="C13">
            <v>0.2</v>
          </cell>
          <cell r="D13" t="str">
            <v>BNK:CALL M. PLACED ZN B</v>
          </cell>
          <cell r="E13">
            <v>0</v>
          </cell>
          <cell r="F13">
            <v>0</v>
          </cell>
          <cell r="G13">
            <v>0</v>
          </cell>
          <cell r="L13">
            <v>0</v>
          </cell>
        </row>
        <row r="14">
          <cell r="B14">
            <v>3022200</v>
          </cell>
          <cell r="C14">
            <v>0.2</v>
          </cell>
          <cell r="D14" t="str">
            <v>BNK:NOSTRO ACCOUNTS ZN A</v>
          </cell>
          <cell r="E14">
            <v>0.46089798999999998</v>
          </cell>
          <cell r="F14">
            <v>0</v>
          </cell>
          <cell r="G14">
            <v>0.46089798999999998</v>
          </cell>
          <cell r="L14">
            <v>0.46089798999999998</v>
          </cell>
        </row>
        <row r="15">
          <cell r="B15">
            <v>3022300</v>
          </cell>
          <cell r="C15">
            <v>0.2</v>
          </cell>
          <cell r="D15" t="str">
            <v>BNK:NOSTRO ACCOUNTS ZN B</v>
          </cell>
          <cell r="E15">
            <v>5.7119399999999996E-3</v>
          </cell>
          <cell r="F15">
            <v>0</v>
          </cell>
          <cell r="G15">
            <v>5.7119399999999996E-3</v>
          </cell>
          <cell r="L15">
            <v>5.7119399999999996E-3</v>
          </cell>
        </row>
        <row r="16">
          <cell r="B16">
            <v>3032200</v>
          </cell>
          <cell r="C16">
            <v>0.2</v>
          </cell>
          <cell r="D16" t="str">
            <v>BNK:TIME DEP.BNK ZN A</v>
          </cell>
          <cell r="E16">
            <v>2967.18</v>
          </cell>
          <cell r="F16">
            <v>0</v>
          </cell>
          <cell r="G16">
            <v>2967.18</v>
          </cell>
          <cell r="L16">
            <v>2967.18</v>
          </cell>
        </row>
        <row r="17">
          <cell r="B17">
            <v>3031300</v>
          </cell>
          <cell r="C17">
            <v>0</v>
          </cell>
          <cell r="D17" t="str">
            <v>BNK:TIME DEP.CTR.BNK ZN B LCLF</v>
          </cell>
          <cell r="E17">
            <v>350</v>
          </cell>
          <cell r="F17">
            <v>0</v>
          </cell>
          <cell r="G17">
            <v>350</v>
          </cell>
          <cell r="L17">
            <v>350</v>
          </cell>
        </row>
        <row r="18">
          <cell r="B18">
            <v>3032300</v>
          </cell>
          <cell r="C18">
            <v>0.2</v>
          </cell>
          <cell r="D18" t="str">
            <v>BNK:TIME DEP.BNK ZN B RM &lt;1 YR</v>
          </cell>
          <cell r="E18">
            <v>727.25</v>
          </cell>
          <cell r="F18">
            <v>0</v>
          </cell>
          <cell r="G18">
            <v>727.25</v>
          </cell>
          <cell r="H18">
            <v>-727.25</v>
          </cell>
          <cell r="I18" t="str">
            <v>AB</v>
          </cell>
          <cell r="L18">
            <v>0</v>
          </cell>
        </row>
        <row r="19">
          <cell r="B19">
            <v>3034100</v>
          </cell>
          <cell r="C19">
            <v>1</v>
          </cell>
          <cell r="D19" t="str">
            <v>BNK:TIME DEP.OTH.CTR.BNK ZN B</v>
          </cell>
          <cell r="E19">
            <v>0</v>
          </cell>
          <cell r="F19">
            <v>0</v>
          </cell>
          <cell r="G19">
            <v>0</v>
          </cell>
          <cell r="L19">
            <v>0</v>
          </cell>
        </row>
        <row r="20">
          <cell r="B20">
            <v>3034300</v>
          </cell>
          <cell r="C20">
            <v>1</v>
          </cell>
          <cell r="D20" t="str">
            <v>BNK:TIME DEP.OTH.BNK ZN B</v>
          </cell>
          <cell r="E20">
            <v>0</v>
          </cell>
          <cell r="F20">
            <v>0</v>
          </cell>
          <cell r="G20">
            <v>0</v>
          </cell>
          <cell r="L20">
            <v>0</v>
          </cell>
        </row>
        <row r="21">
          <cell r="B21">
            <v>3091200</v>
          </cell>
          <cell r="C21">
            <v>0</v>
          </cell>
          <cell r="D21" t="str">
            <v>BNK:LOANS TO BNK ZN A RW 0%</v>
          </cell>
          <cell r="E21">
            <v>0</v>
          </cell>
          <cell r="F21">
            <v>0</v>
          </cell>
          <cell r="G21">
            <v>0</v>
          </cell>
          <cell r="L21">
            <v>0</v>
          </cell>
        </row>
        <row r="22">
          <cell r="B22">
            <v>3091300</v>
          </cell>
          <cell r="C22">
            <v>0</v>
          </cell>
          <cell r="D22" t="str">
            <v>BNK:LOANS TO BNK ZN B RM &lt;1 YR RW 0%</v>
          </cell>
          <cell r="E22">
            <v>0</v>
          </cell>
          <cell r="F22">
            <v>0</v>
          </cell>
          <cell r="G22">
            <v>0</v>
          </cell>
          <cell r="L22">
            <v>0</v>
          </cell>
        </row>
        <row r="23">
          <cell r="B23">
            <v>3092200</v>
          </cell>
          <cell r="C23">
            <v>0.2</v>
          </cell>
          <cell r="D23" t="str">
            <v>BNK:LOANS TO/GTD BNK ZN A/ MDB</v>
          </cell>
          <cell r="E23">
            <v>0</v>
          </cell>
          <cell r="F23">
            <v>0</v>
          </cell>
          <cell r="G23">
            <v>0</v>
          </cell>
          <cell r="L23">
            <v>0</v>
          </cell>
        </row>
        <row r="24">
          <cell r="B24">
            <v>3092300</v>
          </cell>
          <cell r="C24">
            <v>0.2</v>
          </cell>
          <cell r="D24" t="str">
            <v>BNK:LOANS TO/GTD BNK ZN B RM &lt;1 YR</v>
          </cell>
          <cell r="E24">
            <v>0</v>
          </cell>
          <cell r="F24">
            <v>0</v>
          </cell>
          <cell r="G24">
            <v>0</v>
          </cell>
          <cell r="H24">
            <v>727.25</v>
          </cell>
          <cell r="I24" t="str">
            <v>AB</v>
          </cell>
          <cell r="L24">
            <v>727.25</v>
          </cell>
        </row>
        <row r="25">
          <cell r="B25">
            <v>3094300</v>
          </cell>
          <cell r="C25">
            <v>1</v>
          </cell>
          <cell r="D25" t="str">
            <v>BNK:OTHR LOANS TO BNK ZN B</v>
          </cell>
          <cell r="E25">
            <v>0</v>
          </cell>
          <cell r="F25">
            <v>0</v>
          </cell>
          <cell r="G25">
            <v>0</v>
          </cell>
          <cell r="L25">
            <v>0</v>
          </cell>
        </row>
        <row r="26">
          <cell r="B26">
            <v>4051200</v>
          </cell>
          <cell r="C26">
            <v>0</v>
          </cell>
          <cell r="D26" t="str">
            <v>PBL.SECT:LOANS CENTR/REG.AUTH.ZN A</v>
          </cell>
          <cell r="E26">
            <v>0</v>
          </cell>
          <cell r="F26">
            <v>0</v>
          </cell>
          <cell r="G26">
            <v>0</v>
          </cell>
          <cell r="L26">
            <v>0</v>
          </cell>
        </row>
        <row r="27">
          <cell r="B27">
            <v>4051300</v>
          </cell>
          <cell r="C27">
            <v>0</v>
          </cell>
          <cell r="D27" t="str">
            <v>PBL.SECT:LOANS CENTR ZN B LCLF</v>
          </cell>
          <cell r="E27">
            <v>0</v>
          </cell>
          <cell r="F27">
            <v>0</v>
          </cell>
          <cell r="G27">
            <v>0</v>
          </cell>
          <cell r="L27">
            <v>0</v>
          </cell>
        </row>
        <row r="28">
          <cell r="B28">
            <v>4054200</v>
          </cell>
          <cell r="C28">
            <v>1</v>
          </cell>
          <cell r="D28" t="str">
            <v>PBL.SECT:LOANS REG.AUTH.ZN B OTH.</v>
          </cell>
          <cell r="E28">
            <v>0</v>
          </cell>
          <cell r="F28">
            <v>0</v>
          </cell>
          <cell r="G28">
            <v>0</v>
          </cell>
          <cell r="L28">
            <v>0</v>
          </cell>
        </row>
        <row r="29">
          <cell r="B29">
            <v>4112100</v>
          </cell>
          <cell r="C29">
            <v>0.2</v>
          </cell>
          <cell r="D29" t="str">
            <v>COMM:BILLS GTD REG.AUTH.ZN A OTH.</v>
          </cell>
          <cell r="E29">
            <v>0</v>
          </cell>
          <cell r="F29">
            <v>0</v>
          </cell>
          <cell r="G29">
            <v>0</v>
          </cell>
          <cell r="L29">
            <v>0</v>
          </cell>
        </row>
        <row r="30">
          <cell r="B30">
            <v>4112200</v>
          </cell>
          <cell r="C30">
            <v>0.2</v>
          </cell>
          <cell r="D30" t="str">
            <v>COMM:BILLS GTD BNK ZN A</v>
          </cell>
          <cell r="E30">
            <v>0</v>
          </cell>
          <cell r="F30">
            <v>0</v>
          </cell>
          <cell r="G30">
            <v>0</v>
          </cell>
          <cell r="L30">
            <v>0</v>
          </cell>
        </row>
        <row r="31">
          <cell r="B31">
            <v>4112300</v>
          </cell>
          <cell r="C31">
            <v>0.2</v>
          </cell>
          <cell r="D31" t="str">
            <v>COMM:BILLS GTD BNK ZN B RM &lt; 1 YR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</row>
        <row r="32">
          <cell r="B32">
            <v>4114100</v>
          </cell>
          <cell r="C32">
            <v>1</v>
          </cell>
          <cell r="D32" t="str">
            <v>COMM:BILLS GTD CTR.AUTH.ZN B OTH.</v>
          </cell>
          <cell r="E32">
            <v>0</v>
          </cell>
          <cell r="F32">
            <v>0</v>
          </cell>
          <cell r="G32">
            <v>0</v>
          </cell>
          <cell r="L32">
            <v>0</v>
          </cell>
        </row>
        <row r="33">
          <cell r="B33">
            <v>4114200</v>
          </cell>
          <cell r="C33">
            <v>1</v>
          </cell>
          <cell r="D33" t="str">
            <v>COMM:BILLS GTD REG.AUTH.ZN B OTH.</v>
          </cell>
          <cell r="E33">
            <v>0</v>
          </cell>
          <cell r="F33">
            <v>0</v>
          </cell>
          <cell r="G33">
            <v>0</v>
          </cell>
          <cell r="L33">
            <v>0</v>
          </cell>
        </row>
        <row r="34">
          <cell r="B34">
            <v>4114300</v>
          </cell>
          <cell r="C34">
            <v>1</v>
          </cell>
          <cell r="D34" t="str">
            <v>COMM:BILLS GTD BNK ZN B OTH.</v>
          </cell>
          <cell r="E34">
            <v>0</v>
          </cell>
          <cell r="F34">
            <v>0</v>
          </cell>
          <cell r="G34">
            <v>0</v>
          </cell>
          <cell r="L34">
            <v>0</v>
          </cell>
        </row>
        <row r="35">
          <cell r="B35">
            <v>4114400</v>
          </cell>
          <cell r="C35">
            <v>1</v>
          </cell>
          <cell r="D35" t="str">
            <v>COMM:BILLS OTH.</v>
          </cell>
          <cell r="E35">
            <v>0</v>
          </cell>
          <cell r="F35">
            <v>0</v>
          </cell>
          <cell r="G35">
            <v>0</v>
          </cell>
          <cell r="L35">
            <v>0</v>
          </cell>
        </row>
        <row r="36">
          <cell r="B36">
            <v>4121400</v>
          </cell>
          <cell r="C36">
            <v>0</v>
          </cell>
          <cell r="D36" t="str">
            <v>COMM:DEM.ACC. COLLATERAL RW =0%</v>
          </cell>
          <cell r="E36">
            <v>0</v>
          </cell>
          <cell r="F36">
            <v>0</v>
          </cell>
          <cell r="G36">
            <v>0</v>
          </cell>
          <cell r="L36">
            <v>0</v>
          </cell>
        </row>
        <row r="37">
          <cell r="B37">
            <v>4124500</v>
          </cell>
          <cell r="C37">
            <v>1</v>
          </cell>
          <cell r="D37" t="str">
            <v>COMM:DEM.ACC.GLOBALS</v>
          </cell>
          <cell r="E37">
            <v>0</v>
          </cell>
          <cell r="F37">
            <v>0</v>
          </cell>
          <cell r="G37">
            <v>0</v>
          </cell>
          <cell r="L37">
            <v>0</v>
          </cell>
        </row>
        <row r="38">
          <cell r="B38">
            <v>4124600</v>
          </cell>
          <cell r="C38">
            <v>1</v>
          </cell>
          <cell r="D38" t="str">
            <v>COMM:DEM.ACC.OTH.</v>
          </cell>
          <cell r="E38">
            <v>137.19460801</v>
          </cell>
          <cell r="F38">
            <v>0</v>
          </cell>
          <cell r="G38">
            <v>137.19460801</v>
          </cell>
          <cell r="H38">
            <v>6.5154327499999998E-2</v>
          </cell>
          <cell r="I38" t="str">
            <v>R</v>
          </cell>
          <cell r="L38">
            <v>137.25976233750001</v>
          </cell>
        </row>
        <row r="39">
          <cell r="B39">
            <v>4154400</v>
          </cell>
          <cell r="C39">
            <v>1</v>
          </cell>
          <cell r="D39" t="str">
            <v>COMM:ADVANCES A/SECURITIES OTH.</v>
          </cell>
          <cell r="E39">
            <v>0</v>
          </cell>
          <cell r="F39">
            <v>0</v>
          </cell>
          <cell r="G39">
            <v>0</v>
          </cell>
          <cell r="L39">
            <v>0</v>
          </cell>
        </row>
        <row r="40">
          <cell r="B40">
            <v>4171400</v>
          </cell>
          <cell r="C40">
            <v>0</v>
          </cell>
          <cell r="D40" t="str">
            <v>COMM:LOANS OTH.COLLAT. RW=0%</v>
          </cell>
          <cell r="E40">
            <v>0</v>
          </cell>
          <cell r="F40">
            <v>0</v>
          </cell>
          <cell r="G40">
            <v>0</v>
          </cell>
          <cell r="L40">
            <v>0</v>
          </cell>
        </row>
        <row r="41">
          <cell r="B41">
            <v>4172200</v>
          </cell>
          <cell r="C41">
            <v>0.2</v>
          </cell>
          <cell r="D41" t="str">
            <v>COMM:LOANS GTD.BNK ZN A</v>
          </cell>
          <cell r="E41">
            <v>0</v>
          </cell>
          <cell r="F41">
            <v>0</v>
          </cell>
          <cell r="G41">
            <v>0</v>
          </cell>
          <cell r="L41">
            <v>0</v>
          </cell>
        </row>
        <row r="42">
          <cell r="B42">
            <v>4172300</v>
          </cell>
          <cell r="C42">
            <v>0.2</v>
          </cell>
          <cell r="D42" t="str">
            <v>COMM:LOANS GTD.BNK ZN B RM &lt; 1 YR</v>
          </cell>
          <cell r="E42">
            <v>65.814999999999998</v>
          </cell>
          <cell r="F42">
            <v>0</v>
          </cell>
          <cell r="G42">
            <v>65.814999999999998</v>
          </cell>
          <cell r="L42">
            <v>65.814999999999998</v>
          </cell>
        </row>
        <row r="43">
          <cell r="B43">
            <v>4174300</v>
          </cell>
          <cell r="C43">
            <v>1</v>
          </cell>
          <cell r="D43" t="str">
            <v>COMM:LOANS GTD.BNK ZN B OTH.</v>
          </cell>
          <cell r="E43">
            <v>0</v>
          </cell>
          <cell r="F43">
            <v>0</v>
          </cell>
          <cell r="G43">
            <v>0</v>
          </cell>
          <cell r="L43">
            <v>0</v>
          </cell>
        </row>
        <row r="44">
          <cell r="B44">
            <v>4184400</v>
          </cell>
          <cell r="C44">
            <v>1</v>
          </cell>
          <cell r="D44" t="str">
            <v>COMM:MORTGAG. NON-RESID.BUILDINGS</v>
          </cell>
          <cell r="E44">
            <v>121.43924184999999</v>
          </cell>
          <cell r="F44">
            <v>0</v>
          </cell>
          <cell r="G44">
            <v>121.43924184999999</v>
          </cell>
          <cell r="L44">
            <v>121.43924184999999</v>
          </cell>
        </row>
        <row r="45">
          <cell r="B45">
            <v>4184700</v>
          </cell>
          <cell r="C45">
            <v>1</v>
          </cell>
          <cell r="D45" t="str">
            <v>COMM:OTH.LOANS GLOBALS</v>
          </cell>
          <cell r="E45">
            <v>0</v>
          </cell>
          <cell r="F45">
            <v>0</v>
          </cell>
          <cell r="G45">
            <v>0</v>
          </cell>
          <cell r="L45">
            <v>0</v>
          </cell>
        </row>
        <row r="46">
          <cell r="B46">
            <v>4184800</v>
          </cell>
          <cell r="C46">
            <v>1</v>
          </cell>
          <cell r="D46" t="str">
            <v>COMM:OTH.LOANS AND ADVANCES</v>
          </cell>
          <cell r="E46">
            <v>3911.1264167300001</v>
          </cell>
          <cell r="F46">
            <v>0</v>
          </cell>
          <cell r="G46">
            <v>3911.1264167300001</v>
          </cell>
          <cell r="H46">
            <v>-6.5154327499999998E-2</v>
          </cell>
          <cell r="I46" t="str">
            <v>R</v>
          </cell>
          <cell r="J46">
            <v>-202.04652547000001</v>
          </cell>
          <cell r="K46" t="str">
            <v>Q</v>
          </cell>
          <cell r="L46">
            <v>3709.0147369325005</v>
          </cell>
        </row>
        <row r="47">
          <cell r="B47">
            <v>4184890</v>
          </cell>
          <cell r="C47">
            <v>1</v>
          </cell>
          <cell r="D47" t="str">
            <v>COMM:OTH.LOANS AND ADVANCES</v>
          </cell>
          <cell r="E47">
            <v>239.99250000000001</v>
          </cell>
          <cell r="F47">
            <v>0</v>
          </cell>
          <cell r="G47">
            <v>239.99250000000001</v>
          </cell>
          <cell r="L47">
            <v>239.99250000000001</v>
          </cell>
        </row>
        <row r="48">
          <cell r="B48">
            <v>4223100</v>
          </cell>
          <cell r="C48">
            <v>0.5</v>
          </cell>
          <cell r="D48" t="str">
            <v>PRIV:MORTGAG. RESIDENTIAL BUILDING</v>
          </cell>
          <cell r="E48">
            <v>110.06306687999999</v>
          </cell>
          <cell r="F48">
            <v>0</v>
          </cell>
          <cell r="G48">
            <v>110.06306687999999</v>
          </cell>
          <cell r="L48">
            <v>110.06306687999999</v>
          </cell>
        </row>
        <row r="49">
          <cell r="B49">
            <v>4224400</v>
          </cell>
          <cell r="C49">
            <v>1</v>
          </cell>
          <cell r="D49" t="str">
            <v>PRIV:MORTGAG. UNCOVERED PART</v>
          </cell>
          <cell r="E49">
            <v>24.048259850000001</v>
          </cell>
          <cell r="F49">
            <v>0</v>
          </cell>
          <cell r="G49">
            <v>24.048259850000001</v>
          </cell>
          <cell r="L49">
            <v>24.048259850000001</v>
          </cell>
        </row>
        <row r="50">
          <cell r="B50">
            <v>4244400</v>
          </cell>
          <cell r="C50">
            <v>1</v>
          </cell>
          <cell r="D50" t="str">
            <v>PRIV:LOANS AND ADVANCES OTH.</v>
          </cell>
          <cell r="E50">
            <v>59.539943749999999</v>
          </cell>
          <cell r="F50">
            <v>0</v>
          </cell>
          <cell r="G50">
            <v>59.539943749999999</v>
          </cell>
          <cell r="L50">
            <v>59.539943749999999</v>
          </cell>
        </row>
        <row r="51">
          <cell r="B51">
            <v>5214300</v>
          </cell>
          <cell r="C51">
            <v>1</v>
          </cell>
          <cell r="D51" t="str">
            <v>IBS.LENDING:ISS/GTD OTH BNKS ZN B</v>
          </cell>
          <cell r="E51">
            <v>0</v>
          </cell>
          <cell r="F51">
            <v>0</v>
          </cell>
          <cell r="G51">
            <v>0</v>
          </cell>
          <cell r="L51">
            <v>0</v>
          </cell>
        </row>
        <row r="52">
          <cell r="B52">
            <v>5224100</v>
          </cell>
          <cell r="C52">
            <v>1</v>
          </cell>
          <cell r="D52" t="str">
            <v>IBS.LENDING:ISS/GTD CTR./AUTH.ZN B</v>
          </cell>
          <cell r="E52">
            <v>5090.75</v>
          </cell>
          <cell r="F52">
            <v>0</v>
          </cell>
          <cell r="G52">
            <v>5090.75</v>
          </cell>
          <cell r="L52">
            <v>5090.75</v>
          </cell>
        </row>
        <row r="53">
          <cell r="B53">
            <v>5224900</v>
          </cell>
          <cell r="C53">
            <v>1</v>
          </cell>
          <cell r="D53" t="str">
            <v>IBS.LENDING:ISS/OTHER</v>
          </cell>
          <cell r="E53">
            <v>72.666820000000001</v>
          </cell>
          <cell r="F53">
            <v>0</v>
          </cell>
          <cell r="G53">
            <v>72.666820000000001</v>
          </cell>
          <cell r="L53">
            <v>72.666820000000001</v>
          </cell>
        </row>
        <row r="54">
          <cell r="B54">
            <v>6149200</v>
          </cell>
          <cell r="C54">
            <v>0</v>
          </cell>
          <cell r="D54" t="str">
            <v>TRDG PRTFL: OTHER SHARES</v>
          </cell>
          <cell r="E54">
            <v>0</v>
          </cell>
          <cell r="F54">
            <v>0</v>
          </cell>
          <cell r="G54">
            <v>0</v>
          </cell>
          <cell r="L54">
            <v>0</v>
          </cell>
        </row>
        <row r="55">
          <cell r="B55">
            <v>7029800</v>
          </cell>
          <cell r="C55">
            <v>0</v>
          </cell>
          <cell r="D55" t="str">
            <v>PARTICIP AAB GROUP: FIN INSTIT/OTH AFFIL</v>
          </cell>
          <cell r="E55">
            <v>0</v>
          </cell>
          <cell r="F55">
            <v>0</v>
          </cell>
          <cell r="G55">
            <v>0</v>
          </cell>
          <cell r="L55">
            <v>0</v>
          </cell>
        </row>
        <row r="56">
          <cell r="B56">
            <v>8038100</v>
          </cell>
          <cell r="C56">
            <v>0</v>
          </cell>
          <cell r="D56" t="str">
            <v>OTH.PARTICIP.:FIN.INSTIT.PERC.&gt;10%</v>
          </cell>
          <cell r="E56">
            <v>57.6</v>
          </cell>
          <cell r="F56">
            <v>0</v>
          </cell>
          <cell r="G56">
            <v>57.6</v>
          </cell>
          <cell r="H56">
            <v>-57.6</v>
          </cell>
          <cell r="I56" t="str">
            <v>F</v>
          </cell>
          <cell r="L56">
            <v>0</v>
          </cell>
        </row>
        <row r="57">
          <cell r="B57">
            <v>8048200</v>
          </cell>
          <cell r="C57">
            <v>1</v>
          </cell>
          <cell r="D57" t="str">
            <v>OTH.PARTICIP.:FIN.INSTIT.PERC.&lt;=10%</v>
          </cell>
          <cell r="E57">
            <v>3.5003899999999999</v>
          </cell>
          <cell r="F57">
            <v>0</v>
          </cell>
          <cell r="G57">
            <v>3.5003899999999999</v>
          </cell>
          <cell r="L57">
            <v>3.5003899999999999</v>
          </cell>
        </row>
        <row r="58">
          <cell r="B58">
            <v>10014500</v>
          </cell>
          <cell r="C58">
            <v>1</v>
          </cell>
          <cell r="D58" t="str">
            <v>PROPERTY:PREMISES IN OWN USE</v>
          </cell>
          <cell r="E58">
            <v>379.06831463999998</v>
          </cell>
          <cell r="F58">
            <v>233.96199813999999</v>
          </cell>
          <cell r="G58">
            <v>613.03031278000003</v>
          </cell>
          <cell r="H58">
            <v>31.381136510000001</v>
          </cell>
          <cell r="I58" t="str">
            <v>C'</v>
          </cell>
          <cell r="L58">
            <v>644.41144929000006</v>
          </cell>
        </row>
        <row r="59">
          <cell r="B59">
            <v>10034500</v>
          </cell>
          <cell r="C59">
            <v>1</v>
          </cell>
          <cell r="D59" t="str">
            <v>PROPERTY:COSTS ALTER.RENTED PREM.</v>
          </cell>
          <cell r="E59">
            <v>0</v>
          </cell>
          <cell r="F59">
            <v>0</v>
          </cell>
          <cell r="G59">
            <v>0</v>
          </cell>
          <cell r="L59">
            <v>0</v>
          </cell>
        </row>
        <row r="60">
          <cell r="B60">
            <v>10044500</v>
          </cell>
          <cell r="C60">
            <v>1</v>
          </cell>
          <cell r="D60" t="str">
            <v>EQUIPMENT:COMPUTER HARDWARE</v>
          </cell>
          <cell r="E60">
            <v>73.550325079999993</v>
          </cell>
          <cell r="F60">
            <v>6.3935657300000006</v>
          </cell>
          <cell r="G60">
            <v>79.943890809999999</v>
          </cell>
          <cell r="L60">
            <v>79.943890809999999</v>
          </cell>
        </row>
        <row r="61">
          <cell r="B61">
            <v>10054500</v>
          </cell>
          <cell r="C61">
            <v>1</v>
          </cell>
          <cell r="D61" t="str">
            <v>EQUIPMENT:COMPUTER SOFTWARE</v>
          </cell>
          <cell r="E61">
            <v>6.7138882999999998</v>
          </cell>
          <cell r="F61">
            <v>3.8940959999999997E-2</v>
          </cell>
          <cell r="G61">
            <v>6.7528292599999995</v>
          </cell>
          <cell r="L61">
            <v>6.7528292599999995</v>
          </cell>
        </row>
        <row r="62">
          <cell r="B62">
            <v>10064500</v>
          </cell>
          <cell r="C62">
            <v>1</v>
          </cell>
          <cell r="D62" t="str">
            <v>OTH.EQUIPMENT:FURNITURE</v>
          </cell>
          <cell r="E62">
            <v>26.897488450000001</v>
          </cell>
          <cell r="F62">
            <v>13.718944519999999</v>
          </cell>
          <cell r="G62">
            <v>40.616432969999998</v>
          </cell>
          <cell r="L62">
            <v>40.616432969999998</v>
          </cell>
        </row>
        <row r="63">
          <cell r="B63">
            <v>10074500</v>
          </cell>
          <cell r="C63">
            <v>1</v>
          </cell>
          <cell r="D63" t="str">
            <v>OTH.EQUIPMENT:VEHICLES AND OTH.</v>
          </cell>
          <cell r="E63">
            <v>94.157021409999999</v>
          </cell>
          <cell r="F63">
            <v>15.261393249999999</v>
          </cell>
          <cell r="G63">
            <v>109.41841466</v>
          </cell>
          <cell r="L63">
            <v>109.41841466</v>
          </cell>
        </row>
        <row r="64">
          <cell r="B64">
            <v>11012900</v>
          </cell>
          <cell r="C64">
            <v>0.2</v>
          </cell>
          <cell r="D64" t="str">
            <v>OTH.ASSETS IN PROCESS OF COLLECT</v>
          </cell>
          <cell r="E64">
            <v>0</v>
          </cell>
          <cell r="F64">
            <v>0</v>
          </cell>
          <cell r="G64">
            <v>0</v>
          </cell>
          <cell r="L64">
            <v>0</v>
          </cell>
        </row>
        <row r="65">
          <cell r="B65">
            <v>11044500</v>
          </cell>
          <cell r="C65">
            <v>1</v>
          </cell>
          <cell r="D65" t="str">
            <v>OTH.ASSETS:SUNDRIES</v>
          </cell>
          <cell r="E65">
            <v>-3725.511156</v>
          </cell>
          <cell r="F65">
            <v>3873.9069101499999</v>
          </cell>
          <cell r="G65">
            <v>148.3957541499999</v>
          </cell>
          <cell r="L65">
            <v>148.3957541499999</v>
          </cell>
        </row>
        <row r="66">
          <cell r="B66">
            <v>11051900</v>
          </cell>
          <cell r="C66">
            <v>1</v>
          </cell>
          <cell r="D66" t="str">
            <v>OTH.ASSETS:INTANGIBLE ASSETS (110420)</v>
          </cell>
          <cell r="E66">
            <v>0</v>
          </cell>
          <cell r="F66">
            <v>0</v>
          </cell>
          <cell r="G66">
            <v>0</v>
          </cell>
          <cell r="H66">
            <v>82.8</v>
          </cell>
          <cell r="I66" t="str">
            <v>A'</v>
          </cell>
          <cell r="L66">
            <v>82.8</v>
          </cell>
        </row>
        <row r="67">
          <cell r="B67">
            <v>11081900</v>
          </cell>
          <cell r="C67">
            <v>0</v>
          </cell>
          <cell r="D67" t="str">
            <v>OTH.ASSETS: CURRENT TAX ASSETS</v>
          </cell>
          <cell r="E67">
            <v>70.354010000000002</v>
          </cell>
          <cell r="F67">
            <v>0</v>
          </cell>
          <cell r="G67">
            <v>70.354010000000002</v>
          </cell>
          <cell r="H67">
            <v>4.70932</v>
          </cell>
          <cell r="I67" t="str">
            <v>G</v>
          </cell>
          <cell r="L67">
            <v>75.063330000000008</v>
          </cell>
        </row>
        <row r="68">
          <cell r="B68">
            <v>12011500</v>
          </cell>
          <cell r="C68">
            <v>0</v>
          </cell>
          <cell r="D68" t="str">
            <v>PREPAYMENTS:PREMIUMS INVESTM.PORTF</v>
          </cell>
          <cell r="E68">
            <v>0</v>
          </cell>
          <cell r="F68">
            <v>0</v>
          </cell>
          <cell r="G68">
            <v>0</v>
          </cell>
          <cell r="L68">
            <v>0</v>
          </cell>
        </row>
        <row r="69">
          <cell r="B69">
            <v>12021900</v>
          </cell>
          <cell r="C69">
            <v>0</v>
          </cell>
          <cell r="D69" t="str">
            <v>PREPAYMENTS:ACCR.INT.REC. RW=0%</v>
          </cell>
          <cell r="E69">
            <v>0</v>
          </cell>
          <cell r="F69">
            <v>0</v>
          </cell>
          <cell r="G69">
            <v>0</v>
          </cell>
          <cell r="H69">
            <v>6.7686254485000008</v>
          </cell>
          <cell r="I69" t="str">
            <v>UV</v>
          </cell>
          <cell r="L69">
            <v>6.7686254485000008</v>
          </cell>
        </row>
        <row r="70">
          <cell r="B70">
            <v>12022900</v>
          </cell>
          <cell r="C70">
            <v>0.2</v>
          </cell>
          <cell r="D70" t="str">
            <v>PREPAYMENTS:ACCR.INT.REC. RW=20%</v>
          </cell>
          <cell r="E70">
            <v>20.60852002</v>
          </cell>
          <cell r="F70">
            <v>0</v>
          </cell>
          <cell r="G70">
            <v>20.60852002</v>
          </cell>
          <cell r="H70">
            <v>-0.20531383</v>
          </cell>
          <cell r="I70" t="str">
            <v>UY</v>
          </cell>
          <cell r="L70">
            <v>20.403206189999999</v>
          </cell>
        </row>
        <row r="71">
          <cell r="B71">
            <v>12023900</v>
          </cell>
          <cell r="C71">
            <v>0.5</v>
          </cell>
          <cell r="D71" t="str">
            <v>PREPAYMENTS:ACCR.INT.REC. RW=50%</v>
          </cell>
          <cell r="E71">
            <v>12.9415762</v>
          </cell>
          <cell r="F71">
            <v>1.13E-6</v>
          </cell>
          <cell r="G71">
            <v>12.941577329999999</v>
          </cell>
          <cell r="H71">
            <v>-12.121490506500002</v>
          </cell>
          <cell r="I71" t="str">
            <v>VWXZ</v>
          </cell>
          <cell r="L71">
            <v>0.82008682349999695</v>
          </cell>
        </row>
        <row r="72">
          <cell r="B72">
            <v>12024900</v>
          </cell>
          <cell r="C72">
            <v>1</v>
          </cell>
          <cell r="D72" t="str">
            <v>PREPAYMENTS:ACCR.INT.REC. RW=100%</v>
          </cell>
          <cell r="E72">
            <v>255.45323038000001</v>
          </cell>
          <cell r="F72">
            <v>0</v>
          </cell>
          <cell r="G72">
            <v>255.45323038000001</v>
          </cell>
          <cell r="H72">
            <v>4.0954921579999999</v>
          </cell>
          <cell r="I72" t="str">
            <v>WYZ</v>
          </cell>
          <cell r="L72">
            <v>259.54872253799999</v>
          </cell>
        </row>
        <row r="73">
          <cell r="B73">
            <v>12031900</v>
          </cell>
          <cell r="C73">
            <v>0</v>
          </cell>
          <cell r="D73" t="str">
            <v>PREPAYMENTS:BALANCE FORWARD_FOREX</v>
          </cell>
          <cell r="E73">
            <v>1.2289623799999998</v>
          </cell>
          <cell r="F73">
            <v>0</v>
          </cell>
          <cell r="G73">
            <v>1.2289623799999998</v>
          </cell>
          <cell r="L73">
            <v>1.2289623799999998</v>
          </cell>
        </row>
        <row r="74">
          <cell r="B74">
            <v>12044900</v>
          </cell>
          <cell r="C74">
            <v>1</v>
          </cell>
          <cell r="D74" t="str">
            <v>PREPAYMENTS:OTHER/ACCRUED INCOME</v>
          </cell>
          <cell r="E74">
            <v>58.092217959999999</v>
          </cell>
          <cell r="F74">
            <v>0</v>
          </cell>
          <cell r="G74">
            <v>58.092217959999999</v>
          </cell>
          <cell r="H74">
            <v>1.4626867299999999</v>
          </cell>
          <cell r="I74" t="str">
            <v>X</v>
          </cell>
          <cell r="L74">
            <v>59.554904690000001</v>
          </cell>
        </row>
        <row r="75">
          <cell r="B75">
            <v>15019800</v>
          </cell>
          <cell r="C75">
            <v>0</v>
          </cell>
          <cell r="D75" t="str">
            <v>GRP:HEAD-OFFICE=NLG BALANCES</v>
          </cell>
          <cell r="E75">
            <v>40.512367600000005</v>
          </cell>
          <cell r="F75">
            <v>0</v>
          </cell>
          <cell r="G75">
            <v>40.512367600000005</v>
          </cell>
          <cell r="L75">
            <v>40.512367600000005</v>
          </cell>
        </row>
        <row r="76">
          <cell r="B76">
            <v>15029800</v>
          </cell>
          <cell r="C76">
            <v>0</v>
          </cell>
          <cell r="D76" t="str">
            <v>GRP:HEAD-OFFICE=FCY BALANCES</v>
          </cell>
          <cell r="E76">
            <v>36.657762049999995</v>
          </cell>
          <cell r="F76">
            <v>0</v>
          </cell>
          <cell r="G76">
            <v>36.657762049999995</v>
          </cell>
          <cell r="L76">
            <v>36.657762049999995</v>
          </cell>
        </row>
        <row r="77">
          <cell r="B77">
            <v>15039800</v>
          </cell>
          <cell r="C77">
            <v>0</v>
          </cell>
          <cell r="D77" t="str">
            <v>GRP:BRANCHES IN THE NETHERLANDS</v>
          </cell>
          <cell r="E77">
            <v>0</v>
          </cell>
          <cell r="F77">
            <v>0</v>
          </cell>
          <cell r="G77">
            <v>0</v>
          </cell>
          <cell r="L77">
            <v>0</v>
          </cell>
        </row>
        <row r="78">
          <cell r="B78">
            <v>15119800</v>
          </cell>
          <cell r="C78">
            <v>0</v>
          </cell>
          <cell r="D78" t="str">
            <v>GRP:BRANCHES OUTSIDE NETHERLANDS</v>
          </cell>
          <cell r="E78">
            <v>9.5865944600000006</v>
          </cell>
          <cell r="F78">
            <v>0</v>
          </cell>
          <cell r="G78">
            <v>9.5865944600000006</v>
          </cell>
          <cell r="L78">
            <v>9.5865944600000006</v>
          </cell>
        </row>
        <row r="79">
          <cell r="B79">
            <v>15139800</v>
          </cell>
          <cell r="C79">
            <v>0</v>
          </cell>
          <cell r="D79" t="str">
            <v>GRP:OTH.BNKING AFF.OUTSIDE NETH</v>
          </cell>
          <cell r="E79">
            <v>127.565061</v>
          </cell>
          <cell r="F79">
            <v>0</v>
          </cell>
          <cell r="G79">
            <v>127.565061</v>
          </cell>
          <cell r="L79">
            <v>127.565061</v>
          </cell>
        </row>
        <row r="80">
          <cell r="B80">
            <v>15269800</v>
          </cell>
          <cell r="C80">
            <v>0</v>
          </cell>
          <cell r="D80" t="str">
            <v>GRP:PREPAYMENTS/ACCRUED INCOME</v>
          </cell>
          <cell r="E80">
            <v>11.835562250000001</v>
          </cell>
          <cell r="F80">
            <v>0</v>
          </cell>
          <cell r="G80">
            <v>11.835562250000001</v>
          </cell>
          <cell r="L80">
            <v>11.835562250000001</v>
          </cell>
        </row>
        <row r="82">
          <cell r="B82" t="str">
            <v>TOTAL ASSEST</v>
          </cell>
          <cell r="E82">
            <v>23459.839980929992</v>
          </cell>
          <cell r="F82">
            <v>588.98552471999994</v>
          </cell>
          <cell r="G82">
            <v>24048.825505649987</v>
          </cell>
          <cell r="H82">
            <v>61.290456509999991</v>
          </cell>
          <cell r="J82">
            <v>-202.04652547000001</v>
          </cell>
          <cell r="L82">
            <v>23908.069436689995</v>
          </cell>
        </row>
        <row r="84">
          <cell r="B84">
            <v>20030000</v>
          </cell>
          <cell r="D84" t="str">
            <v>BNK:LORO ACCOUNTS</v>
          </cell>
          <cell r="E84">
            <v>-90.598601520000003</v>
          </cell>
          <cell r="F84">
            <v>0</v>
          </cell>
          <cell r="G84">
            <v>-90.598601520000003</v>
          </cell>
          <cell r="L84">
            <v>-90.598601520000003</v>
          </cell>
        </row>
        <row r="85">
          <cell r="B85">
            <v>20040000</v>
          </cell>
          <cell r="D85" t="str">
            <v>BNK:OVERDRAFTS (NOSTRO)</v>
          </cell>
          <cell r="E85">
            <v>0</v>
          </cell>
          <cell r="F85">
            <v>0</v>
          </cell>
          <cell r="G85">
            <v>0</v>
          </cell>
          <cell r="L85">
            <v>0</v>
          </cell>
        </row>
        <row r="86">
          <cell r="B86">
            <v>20050000</v>
          </cell>
          <cell r="D86" t="str">
            <v>BNK:TIME DEP. TAKEN</v>
          </cell>
          <cell r="E86">
            <v>-328.18046064999999</v>
          </cell>
          <cell r="F86">
            <v>0</v>
          </cell>
          <cell r="G86">
            <v>-328.18046064999999</v>
          </cell>
          <cell r="L86">
            <v>-328.18046064999999</v>
          </cell>
        </row>
        <row r="87">
          <cell r="B87">
            <v>20080000</v>
          </cell>
          <cell r="D87" t="str">
            <v>OTH. LIABS AND MONEYS BORROWED</v>
          </cell>
          <cell r="E87">
            <v>-45.458962</v>
          </cell>
          <cell r="F87">
            <v>0</v>
          </cell>
          <cell r="G87">
            <v>-45.458962</v>
          </cell>
          <cell r="H87">
            <v>45.458962</v>
          </cell>
          <cell r="I87" t="str">
            <v>H</v>
          </cell>
          <cell r="L87">
            <v>0</v>
          </cell>
        </row>
        <row r="88">
          <cell r="B88">
            <v>21120000</v>
          </cell>
          <cell r="D88" t="str">
            <v>FUNDS:OTH.CREDIT BALANCES</v>
          </cell>
          <cell r="E88">
            <v>-10368.487853319999</v>
          </cell>
          <cell r="F88">
            <v>-224.39977041999998</v>
          </cell>
          <cell r="G88">
            <v>-10592.887623739998</v>
          </cell>
          <cell r="H88">
            <v>-508.98300005999999</v>
          </cell>
          <cell r="I88" t="str">
            <v>S</v>
          </cell>
          <cell r="L88">
            <v>-11101.870623799998</v>
          </cell>
        </row>
        <row r="89">
          <cell r="B89">
            <v>21130000</v>
          </cell>
          <cell r="D89" t="str">
            <v>FUNDS:TIME DEP. TAKEN</v>
          </cell>
          <cell r="E89">
            <v>-3283.2212982600004</v>
          </cell>
          <cell r="F89">
            <v>-369.86160124000003</v>
          </cell>
          <cell r="G89">
            <v>-3653.0828995000002</v>
          </cell>
          <cell r="L89">
            <v>-3653.0828995000002</v>
          </cell>
        </row>
        <row r="90">
          <cell r="B90">
            <v>21160000</v>
          </cell>
          <cell r="D90" t="str">
            <v>FUNDS:CREDIT BALANCES/NOT FREE DISP</v>
          </cell>
          <cell r="E90">
            <v>-230.32113834999998</v>
          </cell>
          <cell r="F90">
            <v>0</v>
          </cell>
          <cell r="G90">
            <v>-230.32113834999998</v>
          </cell>
          <cell r="H90">
            <v>-45.458962</v>
          </cell>
          <cell r="I90" t="str">
            <v>H</v>
          </cell>
          <cell r="L90">
            <v>-275.78010035</v>
          </cell>
        </row>
        <row r="91">
          <cell r="B91">
            <v>21320000</v>
          </cell>
          <cell r="D91" t="str">
            <v>FUNDS:ORDINARY/NOTICE SAVINGS ACC.</v>
          </cell>
          <cell r="E91">
            <v>-475.04267052</v>
          </cell>
          <cell r="F91">
            <v>-33.94032954</v>
          </cell>
          <cell r="G91">
            <v>-508.98300005999999</v>
          </cell>
          <cell r="H91">
            <v>508.98300005999999</v>
          </cell>
          <cell r="I91" t="str">
            <v>S</v>
          </cell>
          <cell r="L91">
            <v>0</v>
          </cell>
        </row>
        <row r="92">
          <cell r="B92">
            <v>21330000</v>
          </cell>
          <cell r="D92" t="str">
            <v>FUNDS:FIXED TERM SAVINGS ACCOUNTS</v>
          </cell>
          <cell r="E92">
            <v>-919.48836232000008</v>
          </cell>
          <cell r="F92">
            <v>-10.69419525</v>
          </cell>
          <cell r="G92">
            <v>-930.18255757000009</v>
          </cell>
          <cell r="L92">
            <v>-930.18255757000009</v>
          </cell>
        </row>
        <row r="93">
          <cell r="B93">
            <v>23030000</v>
          </cell>
          <cell r="D93" t="str">
            <v>CURRENT TAX LIABILITY</v>
          </cell>
          <cell r="E93">
            <v>0</v>
          </cell>
          <cell r="F93">
            <v>4.70932</v>
          </cell>
          <cell r="G93">
            <v>4.70932</v>
          </cell>
          <cell r="H93">
            <v>-4.70932</v>
          </cell>
          <cell r="I93" t="str">
            <v>G</v>
          </cell>
          <cell r="J93">
            <v>-26.699476839999999</v>
          </cell>
          <cell r="K93" t="str">
            <v>K2</v>
          </cell>
          <cell r="L93">
            <v>-26.699476839999999</v>
          </cell>
        </row>
        <row r="94">
          <cell r="B94">
            <v>23040000</v>
          </cell>
          <cell r="D94" t="str">
            <v>OTH.LIABS:SUNDRY LIABILITIES</v>
          </cell>
          <cell r="E94">
            <v>-212.03514138999998</v>
          </cell>
          <cell r="F94">
            <v>-20.320526480000002</v>
          </cell>
          <cell r="G94">
            <v>-232.35566786999999</v>
          </cell>
          <cell r="J94">
            <v>202.04652547000001</v>
          </cell>
          <cell r="K94" t="str">
            <v>Q</v>
          </cell>
          <cell r="L94">
            <v>-30.309142399999985</v>
          </cell>
        </row>
        <row r="95">
          <cell r="B95">
            <v>24020000</v>
          </cell>
          <cell r="D95" t="str">
            <v>ACCRUALS:DISCOUNT SEC.INVESTMENT</v>
          </cell>
          <cell r="E95">
            <v>-84.591286629999999</v>
          </cell>
          <cell r="F95">
            <v>0</v>
          </cell>
          <cell r="G95">
            <v>-84.591286629999999</v>
          </cell>
          <cell r="H95">
            <v>84.591286621500004</v>
          </cell>
          <cell r="I95" t="str">
            <v>E</v>
          </cell>
          <cell r="L95">
            <v>-8.4999953742226353E-9</v>
          </cell>
        </row>
        <row r="96">
          <cell r="B96">
            <v>24030000</v>
          </cell>
          <cell r="D96" t="str">
            <v>ACCRUALS:INTEREST PAYABLE/ACCRUED</v>
          </cell>
          <cell r="E96">
            <v>-27.791441199999998</v>
          </cell>
          <cell r="F96">
            <v>-0.23529798000000002</v>
          </cell>
          <cell r="G96">
            <v>-28.026739179999996</v>
          </cell>
          <cell r="L96">
            <v>-28.026739179999996</v>
          </cell>
        </row>
        <row r="97">
          <cell r="B97">
            <v>24040000</v>
          </cell>
          <cell r="D97" t="str">
            <v>ACCRUALS:BALANCE FORWARD EXCHANGE</v>
          </cell>
          <cell r="E97">
            <v>0</v>
          </cell>
          <cell r="F97">
            <v>0</v>
          </cell>
          <cell r="G97">
            <v>0</v>
          </cell>
          <cell r="L97">
            <v>0</v>
          </cell>
        </row>
        <row r="98">
          <cell r="B98">
            <v>24050000</v>
          </cell>
          <cell r="D98" t="str">
            <v>ACCRUALS:OTH./DEFERRED INCOME</v>
          </cell>
          <cell r="E98">
            <v>-363.70945455000003</v>
          </cell>
          <cell r="F98">
            <v>-1.1342869099999999</v>
          </cell>
          <cell r="G98">
            <v>-364.84374146000005</v>
          </cell>
          <cell r="H98">
            <v>-84.591286621500004</v>
          </cell>
          <cell r="I98" t="str">
            <v>E</v>
          </cell>
          <cell r="J98">
            <v>-101.82685832999999</v>
          </cell>
          <cell r="K98" t="str">
            <v>K1PJ</v>
          </cell>
          <cell r="L98">
            <v>-551.26188641149997</v>
          </cell>
        </row>
        <row r="99">
          <cell r="B99">
            <v>25051000</v>
          </cell>
          <cell r="D99" t="str">
            <v>PROVISIONS:LOAN LOSS</v>
          </cell>
          <cell r="E99">
            <v>-73.165412400000008</v>
          </cell>
          <cell r="F99">
            <v>0</v>
          </cell>
          <cell r="G99">
            <v>-73.165412400000008</v>
          </cell>
          <cell r="J99">
            <v>73.165412400000008</v>
          </cell>
          <cell r="K99" t="str">
            <v>LM</v>
          </cell>
          <cell r="L99">
            <v>0</v>
          </cell>
        </row>
        <row r="100">
          <cell r="B100">
            <v>32014000</v>
          </cell>
          <cell r="D100" t="str">
            <v>OWN MEANS BRANCHES:RESULT CURR.YR</v>
          </cell>
          <cell r="E100">
            <v>-375.77859057000001</v>
          </cell>
          <cell r="F100">
            <v>10.80685836</v>
          </cell>
          <cell r="G100">
            <v>-364.97173221000003</v>
          </cell>
          <cell r="H100">
            <v>364.97173221000003</v>
          </cell>
          <cell r="I100" t="str">
            <v>D</v>
          </cell>
          <cell r="L100">
            <v>0</v>
          </cell>
        </row>
        <row r="101">
          <cell r="B101">
            <v>32021000</v>
          </cell>
          <cell r="D101" t="str">
            <v>OWN MEANS SUBSID:CAPITAL</v>
          </cell>
          <cell r="E101">
            <v>-1874.5</v>
          </cell>
          <cell r="F101">
            <v>0</v>
          </cell>
          <cell r="G101">
            <v>-1874.5</v>
          </cell>
          <cell r="H101">
            <v>184.05</v>
          </cell>
          <cell r="I101" t="str">
            <v>FH'</v>
          </cell>
          <cell r="L101">
            <v>-1690.45</v>
          </cell>
        </row>
        <row r="102">
          <cell r="B102">
            <v>32022000</v>
          </cell>
          <cell r="D102" t="str">
            <v>OWN MEANS SUBSID:RESERVES</v>
          </cell>
          <cell r="E102">
            <v>0</v>
          </cell>
          <cell r="F102">
            <v>0</v>
          </cell>
          <cell r="G102">
            <v>0</v>
          </cell>
          <cell r="L102">
            <v>0</v>
          </cell>
        </row>
        <row r="103">
          <cell r="B103">
            <v>32023000</v>
          </cell>
          <cell r="D103" t="str">
            <v>OWN MEANS SUBSID:RESULT PREV.YR</v>
          </cell>
          <cell r="E103">
            <v>-3243.5887675100003</v>
          </cell>
          <cell r="F103">
            <v>0</v>
          </cell>
          <cell r="G103">
            <v>-3243.5887675100003</v>
          </cell>
          <cell r="H103">
            <v>-1270.7800337799999</v>
          </cell>
          <cell r="I103" t="str">
            <v>B'</v>
          </cell>
          <cell r="J103">
            <v>60.320487019999995</v>
          </cell>
          <cell r="K103" t="str">
            <v>MNP</v>
          </cell>
          <cell r="L103">
            <v>-4454.0483142700004</v>
          </cell>
        </row>
        <row r="104">
          <cell r="B104">
            <v>32024000</v>
          </cell>
          <cell r="D104" t="str">
            <v>OWN MEANS SUBSID:RESULT CURRENT YR</v>
          </cell>
          <cell r="E104">
            <v>0</v>
          </cell>
          <cell r="F104">
            <v>0</v>
          </cell>
          <cell r="G104">
            <v>0</v>
          </cell>
          <cell r="H104">
            <v>-364.97173221000003</v>
          </cell>
          <cell r="I104" t="str">
            <v>D</v>
          </cell>
          <cell r="J104">
            <v>-8.7595417699999913</v>
          </cell>
          <cell r="K104" t="str">
            <v>KLNOJI</v>
          </cell>
          <cell r="L104">
            <v>-373.73127398000003</v>
          </cell>
        </row>
        <row r="105">
          <cell r="B105">
            <v>32025000</v>
          </cell>
          <cell r="D105" t="str">
            <v>OWN MEANS SUBSID:MINOR. INTERESTS</v>
          </cell>
          <cell r="E105">
            <v>126.45</v>
          </cell>
          <cell r="F105">
            <v>0</v>
          </cell>
          <cell r="G105">
            <v>126.45</v>
          </cell>
          <cell r="H105">
            <v>-126.45</v>
          </cell>
          <cell r="I105" t="str">
            <v>H'</v>
          </cell>
          <cell r="L105">
            <v>0</v>
          </cell>
        </row>
        <row r="106">
          <cell r="B106">
            <v>34020000</v>
          </cell>
          <cell r="D106" t="str">
            <v>GRP:HEAD-OFFICE =NLG BALANCES</v>
          </cell>
          <cell r="E106">
            <v>0</v>
          </cell>
          <cell r="F106">
            <v>0</v>
          </cell>
          <cell r="G106">
            <v>0</v>
          </cell>
          <cell r="J106">
            <v>-8.2000224799999994</v>
          </cell>
          <cell r="K106" t="str">
            <v>I</v>
          </cell>
          <cell r="L106">
            <v>-8.2000224799999994</v>
          </cell>
        </row>
        <row r="107">
          <cell r="B107">
            <v>34030000</v>
          </cell>
          <cell r="D107" t="str">
            <v>GRP:HEAD-OFFICE =FCY BALANCES</v>
          </cell>
          <cell r="E107">
            <v>-7.1795000000000008E-4</v>
          </cell>
          <cell r="F107">
            <v>0</v>
          </cell>
          <cell r="G107">
            <v>-7.1795000000000008E-4</v>
          </cell>
          <cell r="L107">
            <v>-7.1795000000000008E-4</v>
          </cell>
        </row>
        <row r="108">
          <cell r="B108">
            <v>34210000</v>
          </cell>
          <cell r="D108" t="str">
            <v>GRP:BRANCHES OUTSIDE NETHERLANDS</v>
          </cell>
          <cell r="E108">
            <v>-381.164132</v>
          </cell>
          <cell r="F108">
            <v>0</v>
          </cell>
          <cell r="G108">
            <v>-381.164132</v>
          </cell>
          <cell r="J108">
            <v>12</v>
          </cell>
          <cell r="K108" t="str">
            <v>O</v>
          </cell>
          <cell r="L108">
            <v>-369.164132</v>
          </cell>
        </row>
        <row r="109">
          <cell r="B109">
            <v>34250000</v>
          </cell>
          <cell r="D109" t="str">
            <v>GRP:OTH.BNKING AFF.OUTSIDE NETH.</v>
          </cell>
          <cell r="E109">
            <v>-0.22533732000000001</v>
          </cell>
          <cell r="F109">
            <v>0</v>
          </cell>
          <cell r="G109">
            <v>-0.22533732000000001</v>
          </cell>
          <cell r="L109">
            <v>-0.22533732000000001</v>
          </cell>
        </row>
        <row r="110">
          <cell r="B110">
            <v>34260000</v>
          </cell>
          <cell r="D110" t="str">
            <v>GRP:OTH.NON-BNK PARTIC. OUT NETH.</v>
          </cell>
          <cell r="E110">
            <v>0</v>
          </cell>
          <cell r="F110">
            <v>0</v>
          </cell>
          <cell r="G110">
            <v>0</v>
          </cell>
          <cell r="L110">
            <v>0</v>
          </cell>
        </row>
        <row r="111">
          <cell r="B111">
            <v>34410000</v>
          </cell>
          <cell r="D111" t="str">
            <v>GRP:ACCRUALS/DEFERRED INCOME</v>
          </cell>
          <cell r="E111">
            <v>0</v>
          </cell>
          <cell r="F111">
            <v>0</v>
          </cell>
          <cell r="G111">
            <v>0</v>
          </cell>
          <cell r="J111">
            <v>3.742849369999945</v>
          </cell>
          <cell r="K111" t="str">
            <v>C</v>
          </cell>
          <cell r="L111">
            <v>3.742849369999945</v>
          </cell>
        </row>
        <row r="113">
          <cell r="B113" t="str">
            <v>TOTAL LIABILITIES</v>
          </cell>
          <cell r="E113">
            <v>-22250.899628460003</v>
          </cell>
          <cell r="F113">
            <v>-645.06982946000005</v>
          </cell>
          <cell r="G113">
            <v>-22895.969457920004</v>
          </cell>
          <cell r="H113">
            <v>-1217.88935378</v>
          </cell>
          <cell r="J113">
            <v>205.78937483999999</v>
          </cell>
          <cell r="L113">
            <v>-23908.069436860002</v>
          </cell>
        </row>
        <row r="114">
          <cell r="B114" t="str">
            <v>DIFFERENCE</v>
          </cell>
          <cell r="E114">
            <v>1208.9403524699883</v>
          </cell>
          <cell r="F114">
            <v>-56.084304740000107</v>
          </cell>
          <cell r="G114">
            <v>1152.8560477299834</v>
          </cell>
          <cell r="H114">
            <v>-1156.59889727</v>
          </cell>
          <cell r="J114">
            <v>3.7428493699999876</v>
          </cell>
          <cell r="L114">
            <v>-1.7000638763420284E-7</v>
          </cell>
        </row>
        <row r="116">
          <cell r="B116">
            <v>499999</v>
          </cell>
          <cell r="D116" t="str">
            <v>DEBIT BALANCE IN ERROR</v>
          </cell>
          <cell r="E116">
            <v>-1326.85297034</v>
          </cell>
          <cell r="F116">
            <v>0</v>
          </cell>
          <cell r="G116">
            <v>-1326.85297034</v>
          </cell>
          <cell r="H116">
            <v>1326.85297034</v>
          </cell>
          <cell r="I116" t="str">
            <v>B'1</v>
          </cell>
          <cell r="L116">
            <v>0</v>
          </cell>
        </row>
        <row r="117">
          <cell r="B117">
            <v>499998</v>
          </cell>
          <cell r="D117" t="str">
            <v>CREDIT BALANCE IN ERROR</v>
          </cell>
          <cell r="E117">
            <v>114.18113651</v>
          </cell>
          <cell r="F117">
            <v>56.072936560000002</v>
          </cell>
          <cell r="G117">
            <v>170.25407307</v>
          </cell>
          <cell r="H117">
            <v>-170.25407307</v>
          </cell>
          <cell r="I117" t="str">
            <v>A'B'2C'</v>
          </cell>
          <cell r="L117">
            <v>0</v>
          </cell>
        </row>
        <row r="119">
          <cell r="B119" t="str">
            <v>OFF BALANCE SHEET ITEMS</v>
          </cell>
        </row>
        <row r="121">
          <cell r="B121">
            <v>50090300</v>
          </cell>
          <cell r="C121">
            <v>1</v>
          </cell>
          <cell r="D121" t="str">
            <v>CR.SUBS.GUA.HO/BRANCHES:DEB.RW=100%</v>
          </cell>
          <cell r="E121">
            <v>0</v>
          </cell>
          <cell r="F121">
            <v>0</v>
          </cell>
          <cell r="G121">
            <v>0</v>
          </cell>
          <cell r="L121">
            <v>0</v>
          </cell>
        </row>
        <row r="122">
          <cell r="B122">
            <v>50110100</v>
          </cell>
          <cell r="C122">
            <v>0</v>
          </cell>
          <cell r="D122" t="str">
            <v>OTH.GUA.THIRD PARTIES:DEB.RW=0%</v>
          </cell>
          <cell r="E122">
            <v>188.84273858</v>
          </cell>
          <cell r="F122">
            <v>0</v>
          </cell>
          <cell r="G122">
            <v>188.84273858</v>
          </cell>
          <cell r="L122">
            <v>188.84273858</v>
          </cell>
        </row>
        <row r="123">
          <cell r="B123">
            <v>50110200</v>
          </cell>
          <cell r="C123">
            <v>0.1</v>
          </cell>
          <cell r="D123" t="str">
            <v>OTH.GUA.THIRD PARTIES:DEB.RW=20%</v>
          </cell>
          <cell r="E123">
            <v>27.88876612</v>
          </cell>
          <cell r="F123">
            <v>0</v>
          </cell>
          <cell r="G123">
            <v>27.88876612</v>
          </cell>
          <cell r="L123">
            <v>27.88876612</v>
          </cell>
        </row>
        <row r="124">
          <cell r="B124">
            <v>50110400</v>
          </cell>
          <cell r="C124">
            <v>0.5</v>
          </cell>
          <cell r="D124" t="str">
            <v>OTH.GUA.THIRD PARTIES:DEB.GLOBAL 50%</v>
          </cell>
          <cell r="E124">
            <v>0</v>
          </cell>
          <cell r="F124">
            <v>0</v>
          </cell>
          <cell r="G124">
            <v>0</v>
          </cell>
          <cell r="L124">
            <v>0</v>
          </cell>
        </row>
        <row r="125">
          <cell r="B125">
            <v>50110500</v>
          </cell>
          <cell r="C125">
            <v>0.5</v>
          </cell>
          <cell r="D125" t="str">
            <v>OTH.GUA.THIRD PARTIES:DEB.RW OTHERS 50%</v>
          </cell>
          <cell r="E125">
            <v>25.50523832</v>
          </cell>
          <cell r="F125">
            <v>0</v>
          </cell>
          <cell r="G125">
            <v>25.50523832</v>
          </cell>
          <cell r="L125">
            <v>25.50523832</v>
          </cell>
        </row>
        <row r="126">
          <cell r="B126">
            <v>50212000</v>
          </cell>
          <cell r="C126">
            <v>0.2</v>
          </cell>
          <cell r="D126" t="str">
            <v>ACCEPT CREDITS:FOR ACCOUNT BNKERS</v>
          </cell>
          <cell r="E126">
            <v>0</v>
          </cell>
          <cell r="F126">
            <v>0</v>
          </cell>
          <cell r="G126">
            <v>0</v>
          </cell>
          <cell r="L126">
            <v>0</v>
          </cell>
        </row>
        <row r="127">
          <cell r="B127">
            <v>50213000</v>
          </cell>
          <cell r="C127">
            <v>1</v>
          </cell>
          <cell r="D127" t="str">
            <v>ACCEPT CREDITS:FOR ACCOUNT OTH.S</v>
          </cell>
          <cell r="E127">
            <v>0</v>
          </cell>
          <cell r="F127">
            <v>0</v>
          </cell>
          <cell r="G127">
            <v>0</v>
          </cell>
          <cell r="L127">
            <v>0</v>
          </cell>
        </row>
        <row r="128">
          <cell r="B128">
            <v>50221000</v>
          </cell>
          <cell r="C128">
            <v>0</v>
          </cell>
          <cell r="D128" t="str">
            <v>ACCEPTANCE LIAB.TOWARDS 3RD PARTIES</v>
          </cell>
          <cell r="E128">
            <v>0</v>
          </cell>
          <cell r="F128">
            <v>0</v>
          </cell>
          <cell r="G128">
            <v>0</v>
          </cell>
          <cell r="L128">
            <v>0</v>
          </cell>
        </row>
        <row r="129">
          <cell r="B129">
            <v>50410100</v>
          </cell>
          <cell r="C129">
            <v>0</v>
          </cell>
          <cell r="D129" t="str">
            <v>SELF LIQ.DOC.CREDITS:DEBTORS RW=0%</v>
          </cell>
          <cell r="E129">
            <v>41.338431770000007</v>
          </cell>
          <cell r="F129">
            <v>0</v>
          </cell>
          <cell r="G129">
            <v>41.338431770000007</v>
          </cell>
          <cell r="L129">
            <v>41.338431770000007</v>
          </cell>
        </row>
        <row r="130">
          <cell r="B130">
            <v>50410200</v>
          </cell>
          <cell r="C130">
            <v>0.04</v>
          </cell>
          <cell r="D130" t="str">
            <v>SELF LIQ.DOC.CREDITS:REG.AUTH/BNK A</v>
          </cell>
          <cell r="E130">
            <v>0</v>
          </cell>
          <cell r="F130">
            <v>0</v>
          </cell>
          <cell r="G130">
            <v>0</v>
          </cell>
          <cell r="H130">
            <v>3.9959405774999999</v>
          </cell>
          <cell r="I130" t="str">
            <v>D'</v>
          </cell>
          <cell r="L130">
            <v>3.9959405774999999</v>
          </cell>
        </row>
        <row r="131">
          <cell r="B131">
            <v>50410300</v>
          </cell>
          <cell r="C131">
            <v>0.2</v>
          </cell>
          <cell r="D131" t="str">
            <v>SELF LIQ.DOC.CREDITS:OTH.CLIENTS</v>
          </cell>
          <cell r="E131">
            <v>43.232241680000001</v>
          </cell>
          <cell r="F131">
            <v>0</v>
          </cell>
          <cell r="G131">
            <v>43.232241680000001</v>
          </cell>
          <cell r="H131">
            <v>-3.9959405774999999</v>
          </cell>
          <cell r="I131" t="str">
            <v>D'</v>
          </cell>
          <cell r="L131">
            <v>39.236301102500001</v>
          </cell>
        </row>
        <row r="132">
          <cell r="B132">
            <v>55001401</v>
          </cell>
          <cell r="C132">
            <v>0.2</v>
          </cell>
          <cell r="D132" t="str">
            <v>FX/NO-TRAD/CREDIT EQV:WITH OTH.S RW 20%</v>
          </cell>
          <cell r="E132">
            <v>0</v>
          </cell>
          <cell r="F132">
            <v>0</v>
          </cell>
          <cell r="G132">
            <v>0</v>
          </cell>
          <cell r="L132">
            <v>0</v>
          </cell>
        </row>
        <row r="133">
          <cell r="B133">
            <v>55001501</v>
          </cell>
          <cell r="C133">
            <v>0.5</v>
          </cell>
          <cell r="D133" t="str">
            <v>FX/NO-TRAD/CREDIT EQV:WITH OTH.S RW 100%</v>
          </cell>
          <cell r="E133">
            <v>3.01667329</v>
          </cell>
          <cell r="F133">
            <v>0</v>
          </cell>
          <cell r="G133">
            <v>3.01667329</v>
          </cell>
          <cell r="L133">
            <v>3.01667329</v>
          </cell>
        </row>
        <row r="134">
          <cell r="B134">
            <v>55510000</v>
          </cell>
          <cell r="C134">
            <v>0</v>
          </cell>
          <cell r="D134" t="str">
            <v>FX/NOT.AM.:CONCLUDED WITH ABN AMRO</v>
          </cell>
          <cell r="E134">
            <v>0</v>
          </cell>
          <cell r="F134">
            <v>0</v>
          </cell>
          <cell r="G134">
            <v>0</v>
          </cell>
          <cell r="L134">
            <v>0</v>
          </cell>
        </row>
        <row r="135">
          <cell r="B135">
            <v>59050000</v>
          </cell>
          <cell r="C135">
            <v>1</v>
          </cell>
          <cell r="D135" t="str">
            <v>EXPOSURES GNTEED BY AA RW=100%</v>
          </cell>
          <cell r="E135">
            <v>0</v>
          </cell>
          <cell r="F135">
            <v>0</v>
          </cell>
          <cell r="G135">
            <v>0</v>
          </cell>
          <cell r="J135">
            <v>-239.99249999999998</v>
          </cell>
          <cell r="K135" t="str">
            <v>T</v>
          </cell>
          <cell r="L135">
            <v>-239.99249999999998</v>
          </cell>
        </row>
        <row r="137">
          <cell r="B137" t="str">
            <v>TOTAL OFF BALANCE SHEET ITEMS</v>
          </cell>
          <cell r="E137">
            <v>329.82408975999999</v>
          </cell>
          <cell r="F137">
            <v>0</v>
          </cell>
          <cell r="G137">
            <v>329.82408975999999</v>
          </cell>
          <cell r="H137">
            <v>0</v>
          </cell>
          <cell r="I137">
            <v>0</v>
          </cell>
          <cell r="J137">
            <v>-239.99249999999998</v>
          </cell>
          <cell r="K137">
            <v>0</v>
          </cell>
          <cell r="L137">
            <v>89.831589760000014</v>
          </cell>
        </row>
        <row r="139">
          <cell r="B139" t="str">
            <v xml:space="preserve">Code </v>
          </cell>
          <cell r="D139" t="str">
            <v>Adjustment description</v>
          </cell>
        </row>
        <row r="141">
          <cell r="B141" t="str">
            <v>A</v>
          </cell>
          <cell r="D141" t="str">
            <v>Reclass. of loan to TuranAlem Bank from time deposits to loans (USD 2'000'000.00 clean loan)</v>
          </cell>
        </row>
        <row r="142">
          <cell r="B142" t="str">
            <v>B</v>
          </cell>
          <cell r="D142" t="str">
            <v>Reclass. of loan to KazKommertsBank from time deposits to loans (USD 3'000'000.00 clean loan)</v>
          </cell>
        </row>
        <row r="143">
          <cell r="B143" t="str">
            <v>C</v>
          </cell>
          <cell r="D143" t="str">
            <v xml:space="preserve">Adjustment of intersection amount not correctly reported on SCORE B/S HOBS 49999036 and 49999184 (KZT 3'742'849.37 between KZT, USD, KZT, EUR &amp; DEM) </v>
          </cell>
        </row>
        <row r="144">
          <cell r="B144" t="str">
            <v>D</v>
          </cell>
          <cell r="D144" t="str">
            <v>Reclassification of current year income from branch to subsidiary (KZT 364'971'732.21)</v>
          </cell>
        </row>
        <row r="145">
          <cell r="B145" t="str">
            <v>E</v>
          </cell>
          <cell r="D145" t="str">
            <v>Reclass. of  discount on eurobonds to a proper HOBS code (USD 581'583.27) - see AIM, section 05 for explanation</v>
          </cell>
        </row>
        <row r="146">
          <cell r="B146" t="str">
            <v>F</v>
          </cell>
          <cell r="D146" t="str">
            <v>Reclass. of  participation in AMC to a proper reporting code (KZT 57'600'000.00)</v>
          </cell>
        </row>
        <row r="147">
          <cell r="B147" t="str">
            <v>G</v>
          </cell>
          <cell r="D147" t="str">
            <v>Reclass. of Atyrau tax liability (profit tax advance) to a proper HOBS account (KZT 4'709'320)</v>
          </cell>
        </row>
        <row r="148">
          <cell r="B148" t="str">
            <v>H</v>
          </cell>
          <cell r="D148" t="str">
            <v>Reclass. of deposit of NBK (L/C) to a proper HOBS account (KZT 45'458'962.00)</v>
          </cell>
        </row>
        <row r="149">
          <cell r="B149" t="str">
            <v>I</v>
          </cell>
          <cell r="D149" t="str">
            <v>HOPL adjustments for Mar: charges from CC for I quarter 2001 (EUR 62'296.00)</v>
          </cell>
        </row>
        <row r="150">
          <cell r="B150" t="str">
            <v>J</v>
          </cell>
          <cell r="D150" t="str">
            <v>HOPL adjustments for Mar: reversal of 2000 provision for bonus (KZT 18'000'000.00)</v>
          </cell>
        </row>
        <row r="151">
          <cell r="B151" t="str">
            <v>K</v>
          </cell>
          <cell r="D151" t="str">
            <v>HOPL adjustments for Mar: accruals for Mar '01 (KZT 2'109'025, 10'500'000 &amp; 26'699'476.84, E&amp;Y pmts, bonus pmts and tax accruals for Mar)</v>
          </cell>
        </row>
        <row r="152">
          <cell r="B152" t="str">
            <v>L</v>
          </cell>
          <cell r="D152" t="str">
            <v>HOPL adjustments for Mar: reversal of special provisions for bad loans (KZT 982'866.01)</v>
          </cell>
        </row>
        <row r="153">
          <cell r="B153" t="str">
            <v>M</v>
          </cell>
          <cell r="D153" t="str">
            <v>HOBS adjustments for Mar: reversal of NBK general loan loss provision  - part I (KZT 72'182'546.39)</v>
          </cell>
        </row>
        <row r="154">
          <cell r="B154" t="str">
            <v>N</v>
          </cell>
          <cell r="D154" t="str">
            <v>HOPL adjustments for Mar: reversal of NBK general loan loss provision  - part II (KZT 25'285'200.08)</v>
          </cell>
        </row>
        <row r="155">
          <cell r="B155" t="str">
            <v>O</v>
          </cell>
          <cell r="D155" t="str">
            <v>HOBS adjustments for Mar: accruals for pmt from PCAM for rent (KZT 12 mio.)</v>
          </cell>
        </row>
        <row r="156">
          <cell r="B156" t="str">
            <v>P</v>
          </cell>
          <cell r="D156" t="str">
            <v>HOBS adjustments for Mar: HO accruals for December not passed in SCORE (KZT 107'217'833.33, see HOPL Dec '00)</v>
          </cell>
        </row>
        <row r="157">
          <cell r="B157" t="str">
            <v>Q</v>
          </cell>
          <cell r="D157" t="str">
            <v>Reclass. of provision for Vodokanal against loan amount (KZT 202'046'525.47)</v>
          </cell>
        </row>
        <row r="158">
          <cell r="B158" t="str">
            <v>R</v>
          </cell>
          <cell r="D158" t="str">
            <v>Reclass. of provision for Southfield Eurotrade against loan amount (KZT USD 447.95)</v>
          </cell>
        </row>
        <row r="159">
          <cell r="B159" t="str">
            <v>S</v>
          </cell>
          <cell r="D159" t="str">
            <v xml:space="preserve">Reclass. of amounts on savings acc. (nature of curr. acc.) to a proper current acc. (Internal Audit recommendation) </v>
          </cell>
        </row>
        <row r="160">
          <cell r="B160" t="str">
            <v>T</v>
          </cell>
          <cell r="D160" t="str">
            <v>Reduction of solvency on LG Electonics loan guaranteed by AAB (USD 1'650'000.00)</v>
          </cell>
        </row>
        <row r="161">
          <cell r="B161" t="str">
            <v>U</v>
          </cell>
          <cell r="D161" t="str">
            <v>Reclass. of acc. inter. from 20% to 0% (KZT 422'916.66), deposit with National Bank</v>
          </cell>
        </row>
        <row r="162">
          <cell r="B162" t="str">
            <v>V</v>
          </cell>
          <cell r="D162" t="str">
            <v>Reclass. of acc. inter. from 50% to 0% (KZT 6'045'344.24, KZT 242'631.08 &amp; USD 396'93), T-bills and Intersection</v>
          </cell>
        </row>
        <row r="163">
          <cell r="B163" t="str">
            <v>W</v>
          </cell>
          <cell r="D163" t="str">
            <v>Reclass. of acc. inter. from 50% to 100% (USD 32'446.24), Almaty Kus</v>
          </cell>
        </row>
        <row r="164">
          <cell r="B164" t="str">
            <v>X</v>
          </cell>
          <cell r="D164" t="str">
            <v>Reclass. of acc. inter. from 50% to other accruals (KZT 1'462'686.73), various Custody clients</v>
          </cell>
        </row>
        <row r="165">
          <cell r="B165" t="str">
            <v>Y</v>
          </cell>
          <cell r="D165" t="str">
            <v>Reclass. of acc. inter. from 100% to 20% (EUR 1'653.14), loan to Berkut</v>
          </cell>
        </row>
        <row r="166">
          <cell r="B166" t="str">
            <v>Z</v>
          </cell>
          <cell r="D166" t="str">
            <v>Reclass. of acc. inter. from 100% to 50% (USD 2'794.81), mortgage loans to staff &amp; etc.</v>
          </cell>
        </row>
        <row r="167">
          <cell r="B167" t="str">
            <v>A'</v>
          </cell>
          <cell r="D167" t="str">
            <v>Reclass. of goodwill from KMG consolidation to a proper HOBS code (KZT 82'800'000.00)</v>
          </cell>
        </row>
        <row r="168">
          <cell r="B168" t="str">
            <v>B'</v>
          </cell>
          <cell r="D168" t="str">
            <v>Reclass. of previous year profit to a proper HOBS code (income of KZT 1'326'852'970.34 for Almaty [B'1] &amp; loss of KZT 56'072'936.56 for Atyrau [B'2])</v>
          </cell>
        </row>
        <row r="169">
          <cell r="B169" t="str">
            <v>C'</v>
          </cell>
          <cell r="D169" t="str">
            <v>Reclass. of TCO office building to a proper HOBS account (KZT 31'381'136.51)</v>
          </cell>
        </row>
        <row r="170">
          <cell r="B170" t="str">
            <v>D'</v>
          </cell>
          <cell r="D170" t="str">
            <v>Reclass. of L/C of Agency of Healthcare to a proper repoting code (EBRD guarantee, USD 27'472.95)</v>
          </cell>
        </row>
        <row r="171">
          <cell r="B171" t="str">
            <v>H'</v>
          </cell>
          <cell r="D171" t="str">
            <v>Reclass. of  participation in PF to a proper reporting code (KZT 126'450'000)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 Plan"/>
      <sheetName val="ОСВ"/>
      <sheetName val="WP1"/>
      <sheetName val="WP2"/>
      <sheetName val="Entries"/>
      <sheetName val="Journal"/>
      <sheetName val="TB"/>
      <sheetName val="BS"/>
      <sheetName val="PL"/>
      <sheetName val="CF"/>
      <sheetName val="SCE"/>
      <sheetName val="18-DT"/>
      <sheetName val="T"/>
      <sheetName val="8-rev"/>
      <sheetName val="R1"/>
      <sheetName val="9-cos"/>
      <sheetName val="C1"/>
      <sheetName val="C2"/>
      <sheetName val="10-dist"/>
      <sheetName val="11-g&amp;a"/>
      <sheetName val="G1"/>
      <sheetName val="G2"/>
      <sheetName val="oth inc"/>
      <sheetName val="oth exp"/>
      <sheetName val="13-fin"/>
      <sheetName val="14-CIT"/>
      <sheetName val="15-ppe"/>
      <sheetName val="16-iass"/>
      <sheetName val="ExplRight"/>
      <sheetName val="19-inv"/>
      <sheetName val="20-AR"/>
      <sheetName val="credit risk"/>
      <sheetName val="E1"/>
      <sheetName val="E2"/>
      <sheetName val="E3"/>
      <sheetName val="21-cash"/>
      <sheetName val="24-loans"/>
      <sheetName val="Q1"/>
      <sheetName val="Q2"/>
      <sheetName val="Q4"/>
      <sheetName val="26-AP"/>
      <sheetName val="liquidity risk"/>
      <sheetName val="N1"/>
      <sheetName val="N2"/>
      <sheetName val="vocations"/>
      <sheetName val="TaxP"/>
      <sheetName val="wages"/>
      <sheetName val="provisions"/>
      <sheetName val="currency risk"/>
      <sheetName val="IntraGroup"/>
      <sheetName val="RP"/>
      <sheetName val="1"/>
      <sheetName val="Store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A4" t="str">
            <v>1010</v>
          </cell>
        </row>
        <row r="5">
          <cell r="A5" t="str">
            <v>1030</v>
          </cell>
        </row>
        <row r="6">
          <cell r="A6" t="str">
            <v>1040</v>
          </cell>
        </row>
        <row r="7">
          <cell r="A7" t="str">
            <v>1050</v>
          </cell>
        </row>
        <row r="8">
          <cell r="A8" t="str">
            <v>1060</v>
          </cell>
        </row>
        <row r="9">
          <cell r="A9" t="str">
            <v>1070</v>
          </cell>
        </row>
        <row r="10">
          <cell r="A10" t="str">
            <v>1110</v>
          </cell>
        </row>
        <row r="11">
          <cell r="A11" t="str">
            <v>1210</v>
          </cell>
        </row>
        <row r="12">
          <cell r="A12" t="str">
            <v>1220</v>
          </cell>
        </row>
        <row r="13">
          <cell r="A13" t="str">
            <v>1230</v>
          </cell>
        </row>
        <row r="14">
          <cell r="A14">
            <v>1</v>
          </cell>
        </row>
        <row r="15">
          <cell r="A15" t="str">
            <v>1251</v>
          </cell>
        </row>
        <row r="16">
          <cell r="A16" t="str">
            <v>1253</v>
          </cell>
        </row>
        <row r="17">
          <cell r="A17" t="str">
            <v>1254</v>
          </cell>
        </row>
        <row r="18">
          <cell r="A18" t="str">
            <v>1255</v>
          </cell>
        </row>
        <row r="19">
          <cell r="A19" t="str">
            <v>1270</v>
          </cell>
        </row>
        <row r="20">
          <cell r="A20" t="str">
            <v>1281</v>
          </cell>
        </row>
        <row r="21">
          <cell r="A21" t="str">
            <v>1284</v>
          </cell>
        </row>
        <row r="22">
          <cell r="A22" t="str">
            <v>1285</v>
          </cell>
        </row>
        <row r="23">
          <cell r="A23">
            <v>1290</v>
          </cell>
        </row>
        <row r="24">
          <cell r="A24" t="str">
            <v>1311</v>
          </cell>
        </row>
        <row r="25">
          <cell r="A25" t="str">
            <v>1312</v>
          </cell>
        </row>
        <row r="26">
          <cell r="A26" t="str">
            <v>1313</v>
          </cell>
        </row>
        <row r="27">
          <cell r="A27" t="str">
            <v>1314</v>
          </cell>
        </row>
        <row r="28">
          <cell r="A28" t="str">
            <v>1315</v>
          </cell>
        </row>
        <row r="29">
          <cell r="A29" t="str">
            <v>1316</v>
          </cell>
        </row>
        <row r="30">
          <cell r="A30" t="str">
            <v>1321</v>
          </cell>
        </row>
        <row r="31">
          <cell r="A31" t="str">
            <v>1322</v>
          </cell>
        </row>
        <row r="32">
          <cell r="A32" t="str">
            <v>1323</v>
          </cell>
        </row>
        <row r="33">
          <cell r="A33" t="str">
            <v>1324</v>
          </cell>
        </row>
        <row r="34">
          <cell r="A34" t="str">
            <v>1325</v>
          </cell>
        </row>
        <row r="35">
          <cell r="A35" t="str">
            <v>1326</v>
          </cell>
        </row>
        <row r="36">
          <cell r="A36" t="str">
            <v>1330</v>
          </cell>
        </row>
        <row r="37">
          <cell r="A37" t="str">
            <v>1332</v>
          </cell>
        </row>
        <row r="38">
          <cell r="A38" t="str">
            <v>1341</v>
          </cell>
        </row>
        <row r="39">
          <cell r="A39">
            <v>1360</v>
          </cell>
        </row>
        <row r="40">
          <cell r="A40" t="str">
            <v>1410</v>
          </cell>
        </row>
        <row r="41">
          <cell r="A41" t="str">
            <v>1420</v>
          </cell>
        </row>
        <row r="42">
          <cell r="A42" t="str">
            <v>1430</v>
          </cell>
        </row>
        <row r="43">
          <cell r="A43" t="str">
            <v>1610</v>
          </cell>
        </row>
        <row r="44">
          <cell r="A44" t="str">
            <v>1611</v>
          </cell>
        </row>
        <row r="45">
          <cell r="A45" t="str">
            <v>1620</v>
          </cell>
        </row>
        <row r="46">
          <cell r="A46" t="str">
            <v>2040</v>
          </cell>
        </row>
        <row r="47">
          <cell r="A47">
            <v>2180</v>
          </cell>
        </row>
        <row r="48">
          <cell r="A48" t="str">
            <v>2180.1</v>
          </cell>
        </row>
        <row r="49">
          <cell r="A49" t="str">
            <v>2180.2</v>
          </cell>
        </row>
        <row r="50">
          <cell r="A50" t="str">
            <v>2210</v>
          </cell>
        </row>
        <row r="51">
          <cell r="A51" t="str">
            <v>2410</v>
          </cell>
        </row>
        <row r="52">
          <cell r="A52" t="str">
            <v>2411</v>
          </cell>
        </row>
        <row r="53">
          <cell r="A53" t="str">
            <v>2412</v>
          </cell>
        </row>
        <row r="54">
          <cell r="A54" t="str">
            <v>2413</v>
          </cell>
        </row>
        <row r="55">
          <cell r="A55" t="str">
            <v>2414</v>
          </cell>
        </row>
        <row r="56">
          <cell r="A56" t="str">
            <v>2415</v>
          </cell>
        </row>
        <row r="57">
          <cell r="A57" t="str">
            <v>2416</v>
          </cell>
        </row>
        <row r="58">
          <cell r="A58" t="str">
            <v>2417</v>
          </cell>
        </row>
        <row r="59">
          <cell r="A59" t="str">
            <v>2421</v>
          </cell>
        </row>
        <row r="60">
          <cell r="A60" t="str">
            <v>2423</v>
          </cell>
        </row>
        <row r="61">
          <cell r="A61" t="str">
            <v>2424</v>
          </cell>
        </row>
        <row r="62">
          <cell r="A62" t="str">
            <v>2425</v>
          </cell>
        </row>
        <row r="63">
          <cell r="A63" t="str">
            <v>2426</v>
          </cell>
        </row>
        <row r="64">
          <cell r="A64">
            <v>2427</v>
          </cell>
        </row>
        <row r="65">
          <cell r="A65">
            <v>2428</v>
          </cell>
        </row>
        <row r="66">
          <cell r="A66" t="str">
            <v>2730</v>
          </cell>
        </row>
        <row r="67">
          <cell r="A67" t="str">
            <v>2741</v>
          </cell>
        </row>
        <row r="68">
          <cell r="A68">
            <v>2810</v>
          </cell>
        </row>
        <row r="69">
          <cell r="A69">
            <v>2910</v>
          </cell>
        </row>
        <row r="70">
          <cell r="A70" t="str">
            <v>2931</v>
          </cell>
        </row>
        <row r="71">
          <cell r="A71" t="str">
            <v>2933</v>
          </cell>
        </row>
        <row r="72">
          <cell r="A72" t="str">
            <v>2940</v>
          </cell>
        </row>
        <row r="73">
          <cell r="A73" t="str">
            <v>3010</v>
          </cell>
        </row>
        <row r="74">
          <cell r="A74" t="str">
            <v>3020</v>
          </cell>
        </row>
        <row r="75">
          <cell r="A75" t="str">
            <v>3030</v>
          </cell>
        </row>
        <row r="76">
          <cell r="A76" t="str">
            <v>3110</v>
          </cell>
        </row>
        <row r="77">
          <cell r="A77" t="str">
            <v>3120</v>
          </cell>
        </row>
        <row r="78">
          <cell r="A78" t="str">
            <v>3130</v>
          </cell>
        </row>
        <row r="79">
          <cell r="A79" t="str">
            <v>3150</v>
          </cell>
        </row>
        <row r="80">
          <cell r="A80" t="str">
            <v>3160</v>
          </cell>
        </row>
        <row r="81">
          <cell r="A81" t="str">
            <v>3170</v>
          </cell>
        </row>
        <row r="82">
          <cell r="A82" t="str">
            <v>3180</v>
          </cell>
        </row>
        <row r="83">
          <cell r="A83" t="str">
            <v>3190</v>
          </cell>
        </row>
        <row r="84">
          <cell r="A84" t="str">
            <v>3210</v>
          </cell>
        </row>
        <row r="85">
          <cell r="A85" t="str">
            <v>3220</v>
          </cell>
        </row>
        <row r="86">
          <cell r="A86" t="str">
            <v>3230</v>
          </cell>
        </row>
        <row r="87">
          <cell r="A87" t="str">
            <v>3310</v>
          </cell>
        </row>
        <row r="88">
          <cell r="A88">
            <v>2</v>
          </cell>
        </row>
        <row r="89">
          <cell r="A89">
            <v>3330</v>
          </cell>
        </row>
        <row r="90">
          <cell r="A90" t="str">
            <v>3350</v>
          </cell>
        </row>
        <row r="91">
          <cell r="A91" t="str">
            <v>3380</v>
          </cell>
        </row>
        <row r="92">
          <cell r="A92" t="str">
            <v>3391</v>
          </cell>
        </row>
        <row r="93">
          <cell r="A93" t="str">
            <v>3394</v>
          </cell>
        </row>
        <row r="94">
          <cell r="A94" t="str">
            <v>3395</v>
          </cell>
        </row>
        <row r="95">
          <cell r="A95" t="str">
            <v>3396</v>
          </cell>
        </row>
        <row r="96">
          <cell r="A96" t="str">
            <v>3397</v>
          </cell>
        </row>
        <row r="97">
          <cell r="A97" t="str">
            <v>3398</v>
          </cell>
        </row>
        <row r="98">
          <cell r="A98" t="str">
            <v>3411</v>
          </cell>
        </row>
        <row r="99">
          <cell r="A99" t="str">
            <v>3440</v>
          </cell>
        </row>
        <row r="100">
          <cell r="A100" t="str">
            <v>3441</v>
          </cell>
        </row>
        <row r="101">
          <cell r="A101" t="str">
            <v>3510</v>
          </cell>
        </row>
        <row r="102">
          <cell r="A102" t="str">
            <v>3540</v>
          </cell>
        </row>
        <row r="103">
          <cell r="A103" t="str">
            <v>4010</v>
          </cell>
        </row>
        <row r="104">
          <cell r="A104" t="str">
            <v>4310</v>
          </cell>
        </row>
        <row r="105">
          <cell r="A105" t="str">
            <v>5010</v>
          </cell>
        </row>
        <row r="106">
          <cell r="A106" t="str">
            <v>5321</v>
          </cell>
        </row>
        <row r="107">
          <cell r="A107" t="str">
            <v>5340</v>
          </cell>
        </row>
        <row r="108">
          <cell r="A108" t="str">
            <v>5410</v>
          </cell>
        </row>
        <row r="109">
          <cell r="A109" t="str">
            <v>5430</v>
          </cell>
        </row>
        <row r="110">
          <cell r="A110">
            <v>3</v>
          </cell>
        </row>
        <row r="111">
          <cell r="A111" t="str">
            <v>6010</v>
          </cell>
        </row>
        <row r="112">
          <cell r="A112" t="str">
            <v>6011</v>
          </cell>
        </row>
        <row r="113">
          <cell r="A113" t="str">
            <v>6012</v>
          </cell>
        </row>
        <row r="114">
          <cell r="A114" t="str">
            <v>6013</v>
          </cell>
        </row>
        <row r="115">
          <cell r="A115">
            <v>6030</v>
          </cell>
        </row>
        <row r="116">
          <cell r="A116" t="str">
            <v>6110</v>
          </cell>
        </row>
        <row r="117">
          <cell r="A117" t="str">
            <v>6210</v>
          </cell>
        </row>
        <row r="118">
          <cell r="A118" t="str">
            <v>6250</v>
          </cell>
        </row>
        <row r="119">
          <cell r="A119" t="str">
            <v>6260</v>
          </cell>
        </row>
        <row r="120">
          <cell r="A120" t="str">
            <v>6280</v>
          </cell>
        </row>
        <row r="121">
          <cell r="A121" t="str">
            <v>6281</v>
          </cell>
        </row>
        <row r="122">
          <cell r="A122" t="str">
            <v>6290</v>
          </cell>
        </row>
        <row r="123">
          <cell r="A123" t="str">
            <v>6410</v>
          </cell>
        </row>
        <row r="124">
          <cell r="A124" t="str">
            <v>7010</v>
          </cell>
        </row>
        <row r="125">
          <cell r="A125" t="str">
            <v>7011</v>
          </cell>
        </row>
        <row r="126">
          <cell r="A126" t="str">
            <v>7012</v>
          </cell>
        </row>
        <row r="127">
          <cell r="A127" t="str">
            <v>7013</v>
          </cell>
        </row>
        <row r="128">
          <cell r="A128" t="str">
            <v>7110</v>
          </cell>
        </row>
        <row r="129">
          <cell r="A129" t="str">
            <v>7210</v>
          </cell>
        </row>
        <row r="130">
          <cell r="A130" t="str">
            <v>7211</v>
          </cell>
        </row>
        <row r="131">
          <cell r="A131" t="str">
            <v>7212</v>
          </cell>
        </row>
        <row r="132">
          <cell r="A132" t="str">
            <v>7310</v>
          </cell>
        </row>
        <row r="133">
          <cell r="A133" t="str">
            <v>7311</v>
          </cell>
        </row>
        <row r="134">
          <cell r="A134" t="str">
            <v>7410</v>
          </cell>
        </row>
        <row r="135">
          <cell r="A135" t="str">
            <v>7430</v>
          </cell>
        </row>
        <row r="136">
          <cell r="A136" t="str">
            <v>7470</v>
          </cell>
        </row>
        <row r="137">
          <cell r="A137" t="str">
            <v>7480</v>
          </cell>
        </row>
        <row r="138">
          <cell r="A138" t="str">
            <v>7490</v>
          </cell>
        </row>
        <row r="139">
          <cell r="A139" t="str">
            <v>7491</v>
          </cell>
        </row>
        <row r="140">
          <cell r="A140" t="str">
            <v>7710</v>
          </cell>
        </row>
        <row r="141">
          <cell r="A141" t="str">
            <v>7711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 Kyrg"/>
      <sheetName val="Anlagevermögen"/>
      <sheetName val="FA Movement "/>
      <sheetName val="depreciation testing"/>
      <sheetName val="Kyrg"/>
      <sheetName val="B 1"/>
      <sheetName val="BS"/>
      <sheetName val="Расчет_Ин"/>
      <sheetName val="5"/>
      <sheetName val="PYTB"/>
      <sheetName val="W-60"/>
    </sheetNames>
    <sheetDataSet>
      <sheetData sheetId="0" refreshError="1">
        <row r="17">
          <cell r="C17">
            <v>109313.51</v>
          </cell>
          <cell r="E17">
            <v>67708.239999999991</v>
          </cell>
          <cell r="K17">
            <v>177021.75</v>
          </cell>
        </row>
        <row r="22">
          <cell r="E22">
            <v>-3093.88</v>
          </cell>
        </row>
        <row r="28">
          <cell r="C28">
            <v>-36223.100000000006</v>
          </cell>
          <cell r="K28">
            <v>-75054.5</v>
          </cell>
        </row>
        <row r="39">
          <cell r="I39">
            <v>73090.409999999989</v>
          </cell>
          <cell r="K39">
            <v>101967.25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FA Movement Kyrg"/>
      <sheetName val="Anlagevermögen"/>
      <sheetName val="Links"/>
      <sheetName val="Lead"/>
      <sheetName val="Форма2"/>
      <sheetName val="Лист3"/>
      <sheetName val="SMSTemp"/>
      <sheetName val="o"/>
      <sheetName val="Production_Ref Q-1-3"/>
      <sheetName val="Production_ref_Q4"/>
      <sheetName val="Resources"/>
      <sheetName val="A3-100"/>
      <sheetName val="Все виды материалов D`1-18"/>
      <sheetName val="Cost 99v98"/>
    </sheetNames>
    <sheetDataSet>
      <sheetData sheetId="0">
        <row r="3">
          <cell r="A3">
            <v>101</v>
          </cell>
        </row>
      </sheetData>
      <sheetData sheetId="1" refreshError="1"/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Trial IS"/>
      <sheetName val="A-10"/>
      <sheetName val="A-20"/>
      <sheetName val="Off-balance"/>
      <sheetName val="B"/>
      <sheetName val="C"/>
      <sheetName val="D"/>
      <sheetName val="F"/>
      <sheetName val="G"/>
      <sheetName val="H"/>
      <sheetName val="I"/>
      <sheetName val="K"/>
      <sheetName val="1"/>
      <sheetName val="2"/>
      <sheetName val="Comparison BS"/>
      <sheetName val="Свод Расходов за 2009г.ХКБ"/>
      <sheetName val="G-40"/>
    </sheetNames>
    <sheetDataSet>
      <sheetData sheetId="0"/>
      <sheetData sheetId="1"/>
      <sheetData sheetId="2"/>
      <sheetData sheetId="3">
        <row r="9">
          <cell r="B9" t="str">
            <v>Interest expense on correcpondet accounts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ot"/>
      <sheetName val="Basis"/>
      <sheetName val="Region"/>
      <sheetName val="important"/>
      <sheetName val="Manual"/>
      <sheetName val="Start"/>
      <sheetName val="Plausibility-check"/>
      <sheetName val="1-Intangible assets"/>
      <sheetName val="2-Tangible assets"/>
      <sheetName val="3-Financial assets"/>
      <sheetName val="4-Other assets"/>
      <sheetName val="5-Receivables"/>
      <sheetName val="6-Inventories"/>
      <sheetName val="interim profit contrib.margins"/>
      <sheetName val="7-Equity"/>
      <sheetName val="8-Provisions"/>
      <sheetName val="9-Liabilities"/>
      <sheetName val="10-Bs acc sales areas and PBU"/>
      <sheetName val="11-Deferred taxes"/>
      <sheetName val="12-Sales deductions"/>
      <sheetName val="13-Sales Margin"/>
      <sheetName val="14-Internal Sales"/>
      <sheetName val="15-External Sales"/>
      <sheetName val="16-Intercompany sales"/>
      <sheetName val="17-Other oper.income"/>
      <sheetName val="18-Other oper.expenses"/>
      <sheetName val="19-P-L from investments"/>
      <sheetName val="20-Net interest result"/>
      <sheetName val="21-Extraordinary P-L"/>
      <sheetName val="22-Income statement"/>
      <sheetName val="23-EMU"/>
      <sheetName val="24-Profit appropr."/>
      <sheetName val="25-Cashflow"/>
      <sheetName val="26-Headcount sales subsidiaries"/>
      <sheetName val="27-Capex"/>
      <sheetName val="28-DSO ID"/>
      <sheetName val="29-DSO II"/>
      <sheetName val="30-Customer TOP 10"/>
      <sheetName val="31-Notes monthly &amp; quarterly"/>
      <sheetName val="32-Equity reconciliation form"/>
      <sheetName val="33-Provisions f. pensions"/>
      <sheetName val="34-Impairment"/>
      <sheetName val="35-Transfer of assets "/>
      <sheetName val="36-Restraint on disp."/>
      <sheetName val="37-Leasing"/>
      <sheetName val="38-Security investments"/>
      <sheetName val="39-Marketable securities"/>
      <sheetName val="40-Liquid assets"/>
      <sheetName val="41-Other finan.assets"/>
      <sheetName val="42-Notesinventories"/>
      <sheetName val="43-Inform.equity"/>
      <sheetName val="44-Other finan.liab."/>
      <sheetName val="45-Contingent liab."/>
      <sheetName val="46-Contingent assets"/>
      <sheetName val="47-Component approach"/>
      <sheetName val="48-Acquisition sales of subs"/>
      <sheetName val="49-Diverse questions"/>
      <sheetName val="50-Statement on Financial Ins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s"/>
      <sheetName val="secs_mp"/>
      <sheetName val="secs_mp y"/>
      <sheetName val="secs_mp архив"/>
      <sheetName val="270904or"/>
      <sheetName val="221104"/>
      <sheetName val="Лист3"/>
    </sheetNames>
    <sheetDataSet>
      <sheetData sheetId="0" refreshError="1">
        <row r="1">
          <cell r="A1" t="str">
            <v>код</v>
          </cell>
          <cell r="B1" t="str">
            <v>тип</v>
          </cell>
          <cell r="C1" t="str">
            <v>нин</v>
          </cell>
          <cell r="D1" t="str">
            <v>эмитент</v>
          </cell>
          <cell r="E1" t="str">
            <v>валюта</v>
          </cell>
          <cell r="F1" t="str">
            <v>ном</v>
          </cell>
          <cell r="G1" t="str">
            <v>дата-э</v>
          </cell>
          <cell r="H1" t="str">
            <v>дана-п</v>
          </cell>
          <cell r="I1" t="str">
            <v>срок</v>
          </cell>
          <cell r="J1" t="str">
            <v>ставка</v>
          </cell>
          <cell r="K1" t="str">
            <v>частота</v>
          </cell>
          <cell r="L1" t="str">
            <v>метод</v>
          </cell>
          <cell r="M1" t="str">
            <v>наименование</v>
          </cell>
          <cell r="N1" t="str">
            <v>курс на начало</v>
          </cell>
          <cell r="O1" t="str">
            <v>КФБ/НБ</v>
          </cell>
        </row>
        <row r="2">
          <cell r="A2" t="str">
            <v>EUR-04</v>
          </cell>
          <cell r="B2" t="str">
            <v>евронотаГ</v>
          </cell>
          <cell r="C2" t="str">
            <v>XS0102764031</v>
          </cell>
          <cell r="D2" t="str">
            <v>МФ</v>
          </cell>
          <cell r="E2" t="str">
            <v>USD</v>
          </cell>
          <cell r="F2">
            <v>1</v>
          </cell>
          <cell r="H2">
            <v>38278</v>
          </cell>
          <cell r="J2">
            <v>13.625</v>
          </cell>
          <cell r="K2">
            <v>2</v>
          </cell>
          <cell r="L2">
            <v>0</v>
          </cell>
          <cell r="M2" t="str">
            <v>евр РК 4</v>
          </cell>
          <cell r="N2">
            <v>140</v>
          </cell>
          <cell r="O2">
            <v>2</v>
          </cell>
          <cell r="P2">
            <v>38278</v>
          </cell>
          <cell r="Q2">
            <v>2</v>
          </cell>
        </row>
        <row r="3">
          <cell r="A3" t="str">
            <v>BTASe1</v>
          </cell>
          <cell r="B3" t="str">
            <v>евронотаК</v>
          </cell>
          <cell r="C3" t="str">
            <v>XS0131688227</v>
          </cell>
          <cell r="D3" t="str">
            <v>TuranAlem Finance B.V.</v>
          </cell>
          <cell r="E3" t="str">
            <v>USD</v>
          </cell>
          <cell r="F3">
            <v>100</v>
          </cell>
          <cell r="G3">
            <v>37070</v>
          </cell>
          <cell r="H3">
            <v>38166</v>
          </cell>
          <cell r="I3">
            <v>3</v>
          </cell>
          <cell r="J3">
            <v>11.5</v>
          </cell>
          <cell r="K3">
            <v>2</v>
          </cell>
          <cell r="L3">
            <v>0</v>
          </cell>
          <cell r="M3" t="str">
            <v>евр TuranAlen F BV 1</v>
          </cell>
          <cell r="N3">
            <v>147</v>
          </cell>
          <cell r="O3">
            <v>2</v>
          </cell>
          <cell r="P3">
            <v>1096</v>
          </cell>
          <cell r="Q3">
            <v>3</v>
          </cell>
        </row>
        <row r="4">
          <cell r="A4" t="str">
            <v>KZTOe1</v>
          </cell>
          <cell r="B4" t="str">
            <v>евронотаК</v>
          </cell>
          <cell r="C4" t="str">
            <v>XS0132391938</v>
          </cell>
          <cell r="D4" t="str">
            <v>КазТрансОйл</v>
          </cell>
          <cell r="E4" t="str">
            <v>USD</v>
          </cell>
          <cell r="F4">
            <v>100</v>
          </cell>
          <cell r="G4">
            <v>37078</v>
          </cell>
          <cell r="H4">
            <v>38904</v>
          </cell>
          <cell r="I4">
            <v>5</v>
          </cell>
          <cell r="J4">
            <v>8.5</v>
          </cell>
          <cell r="K4">
            <v>2</v>
          </cell>
          <cell r="L4">
            <v>0</v>
          </cell>
          <cell r="M4" t="str">
            <v>евр КазТрансОйл 1</v>
          </cell>
          <cell r="N4">
            <v>147</v>
          </cell>
          <cell r="O4">
            <v>2</v>
          </cell>
          <cell r="P4">
            <v>1826</v>
          </cell>
          <cell r="Q4">
            <v>4</v>
          </cell>
        </row>
        <row r="5">
          <cell r="A5" t="str">
            <v>816/n</v>
          </cell>
          <cell r="B5" t="str">
            <v>нотаНБ</v>
          </cell>
          <cell r="C5" t="str">
            <v>KZW1KW398164</v>
          </cell>
          <cell r="D5" t="str">
            <v>НБРК</v>
          </cell>
          <cell r="E5" t="str">
            <v>KZT</v>
          </cell>
          <cell r="F5">
            <v>100</v>
          </cell>
          <cell r="G5">
            <v>37777</v>
          </cell>
          <cell r="H5">
            <v>38050</v>
          </cell>
          <cell r="I5">
            <v>0</v>
          </cell>
          <cell r="K5">
            <v>0</v>
          </cell>
          <cell r="L5">
            <v>8</v>
          </cell>
          <cell r="M5" t="str">
            <v>ноты НБРК 816/273</v>
          </cell>
          <cell r="N5">
            <v>1</v>
          </cell>
          <cell r="O5">
            <v>0</v>
          </cell>
          <cell r="P5">
            <v>273</v>
          </cell>
          <cell r="Q5">
            <v>5</v>
          </cell>
        </row>
        <row r="6">
          <cell r="A6" t="str">
            <v>836/n</v>
          </cell>
          <cell r="B6" t="str">
            <v>нотаНБ</v>
          </cell>
          <cell r="C6" t="str">
            <v>KZW1KW328369</v>
          </cell>
          <cell r="D6" t="str">
            <v>НБРК</v>
          </cell>
          <cell r="E6" t="str">
            <v>KZT</v>
          </cell>
          <cell r="F6">
            <v>100</v>
          </cell>
          <cell r="G6">
            <v>37820</v>
          </cell>
          <cell r="H6">
            <v>38044</v>
          </cell>
          <cell r="I6">
            <v>0</v>
          </cell>
          <cell r="K6">
            <v>0</v>
          </cell>
          <cell r="L6">
            <v>8</v>
          </cell>
          <cell r="M6" t="str">
            <v>ноты НБРК 836/224</v>
          </cell>
          <cell r="N6">
            <v>1</v>
          </cell>
          <cell r="O6">
            <v>0</v>
          </cell>
          <cell r="P6">
            <v>224</v>
          </cell>
          <cell r="Q6">
            <v>6</v>
          </cell>
        </row>
        <row r="7">
          <cell r="A7" t="str">
            <v>838/n</v>
          </cell>
          <cell r="B7" t="str">
            <v>нотаНБ</v>
          </cell>
          <cell r="C7" t="str">
            <v>KZW1KW398388</v>
          </cell>
          <cell r="D7" t="str">
            <v>НБРК</v>
          </cell>
          <cell r="E7" t="str">
            <v>KZT</v>
          </cell>
          <cell r="F7">
            <v>100</v>
          </cell>
          <cell r="G7">
            <v>37826</v>
          </cell>
          <cell r="H7">
            <v>38099</v>
          </cell>
          <cell r="I7">
            <v>0</v>
          </cell>
          <cell r="K7">
            <v>0</v>
          </cell>
          <cell r="L7">
            <v>8</v>
          </cell>
          <cell r="M7" t="str">
            <v>ноты НБРК 838/273</v>
          </cell>
          <cell r="N7">
            <v>1</v>
          </cell>
          <cell r="O7">
            <v>0</v>
          </cell>
          <cell r="P7">
            <v>273</v>
          </cell>
          <cell r="Q7">
            <v>7</v>
          </cell>
        </row>
        <row r="8">
          <cell r="A8" t="str">
            <v>843/n</v>
          </cell>
          <cell r="B8" t="str">
            <v>нотаНБ</v>
          </cell>
          <cell r="C8" t="str">
            <v>KZW1KW268433</v>
          </cell>
          <cell r="D8" t="str">
            <v>НБРК</v>
          </cell>
          <cell r="E8" t="str">
            <v>KZT</v>
          </cell>
          <cell r="F8">
            <v>100</v>
          </cell>
          <cell r="G8">
            <v>37838</v>
          </cell>
          <cell r="H8">
            <v>38020</v>
          </cell>
          <cell r="I8">
            <v>0</v>
          </cell>
          <cell r="K8">
            <v>0</v>
          </cell>
          <cell r="L8">
            <v>8</v>
          </cell>
          <cell r="M8" t="str">
            <v>ноты НБРК 843/182</v>
          </cell>
          <cell r="N8">
            <v>1</v>
          </cell>
          <cell r="O8">
            <v>0</v>
          </cell>
          <cell r="P8">
            <v>182</v>
          </cell>
          <cell r="Q8">
            <v>8</v>
          </cell>
        </row>
        <row r="9">
          <cell r="A9" t="str">
            <v>848/n</v>
          </cell>
          <cell r="B9" t="str">
            <v>нотаНБ</v>
          </cell>
          <cell r="C9" t="str">
            <v>KZW1KW268482</v>
          </cell>
          <cell r="D9" t="str">
            <v>НБРК</v>
          </cell>
          <cell r="E9" t="str">
            <v>KZT</v>
          </cell>
          <cell r="F9">
            <v>100</v>
          </cell>
          <cell r="G9">
            <v>37855</v>
          </cell>
          <cell r="H9">
            <v>38037</v>
          </cell>
          <cell r="I9">
            <v>0</v>
          </cell>
          <cell r="K9">
            <v>0</v>
          </cell>
          <cell r="L9">
            <v>8</v>
          </cell>
          <cell r="M9" t="str">
            <v>ноты НБРК 848/182</v>
          </cell>
          <cell r="N9">
            <v>1</v>
          </cell>
          <cell r="O9">
            <v>0</v>
          </cell>
          <cell r="P9">
            <v>182</v>
          </cell>
          <cell r="Q9">
            <v>9</v>
          </cell>
        </row>
        <row r="10">
          <cell r="A10" t="str">
            <v>853/n</v>
          </cell>
          <cell r="B10" t="str">
            <v>нотаНБ</v>
          </cell>
          <cell r="C10" t="str">
            <v>KZW1KW278531</v>
          </cell>
          <cell r="D10" t="str">
            <v>НБРК</v>
          </cell>
          <cell r="E10" t="str">
            <v>KZT</v>
          </cell>
          <cell r="F10">
            <v>100</v>
          </cell>
          <cell r="G10">
            <v>37874</v>
          </cell>
          <cell r="H10">
            <v>38063</v>
          </cell>
          <cell r="I10">
            <v>0</v>
          </cell>
          <cell r="K10">
            <v>0</v>
          </cell>
          <cell r="L10">
            <v>8</v>
          </cell>
          <cell r="M10" t="str">
            <v>ноты НБРК 853/189</v>
          </cell>
          <cell r="N10">
            <v>1</v>
          </cell>
          <cell r="O10">
            <v>0</v>
          </cell>
          <cell r="P10">
            <v>189</v>
          </cell>
          <cell r="Q10">
            <v>10</v>
          </cell>
        </row>
        <row r="11">
          <cell r="A11" t="str">
            <v>873/n</v>
          </cell>
          <cell r="B11" t="str">
            <v>нотаНБ</v>
          </cell>
          <cell r="C11" t="str">
            <v>KZW1KW528737</v>
          </cell>
          <cell r="D11" t="str">
            <v>НБРК</v>
          </cell>
          <cell r="E11" t="str">
            <v>KZT</v>
          </cell>
          <cell r="F11">
            <v>100</v>
          </cell>
          <cell r="G11">
            <v>37938</v>
          </cell>
          <cell r="H11">
            <v>38302</v>
          </cell>
          <cell r="I11">
            <v>0</v>
          </cell>
          <cell r="K11">
            <v>0</v>
          </cell>
          <cell r="L11">
            <v>8</v>
          </cell>
          <cell r="M11" t="str">
            <v>ноты НБРК 873/364</v>
          </cell>
          <cell r="N11">
            <v>1</v>
          </cell>
          <cell r="O11">
            <v>0</v>
          </cell>
          <cell r="P11">
            <v>364</v>
          </cell>
          <cell r="Q11">
            <v>11</v>
          </cell>
        </row>
        <row r="12">
          <cell r="A12" t="str">
            <v>874/n</v>
          </cell>
          <cell r="B12" t="str">
            <v>нотаНБ</v>
          </cell>
          <cell r="C12" t="str">
            <v>KZW1KW348748</v>
          </cell>
          <cell r="D12" t="str">
            <v>НБРК</v>
          </cell>
          <cell r="E12" t="str">
            <v>KZT</v>
          </cell>
          <cell r="F12">
            <v>100</v>
          </cell>
          <cell r="G12">
            <v>37953</v>
          </cell>
          <cell r="H12">
            <v>38191</v>
          </cell>
          <cell r="I12">
            <v>0</v>
          </cell>
          <cell r="K12">
            <v>0</v>
          </cell>
          <cell r="L12">
            <v>8</v>
          </cell>
          <cell r="M12" t="str">
            <v>ноты НБРК 874/238</v>
          </cell>
          <cell r="N12">
            <v>1</v>
          </cell>
          <cell r="O12">
            <v>0</v>
          </cell>
          <cell r="P12">
            <v>238</v>
          </cell>
          <cell r="Q12">
            <v>12</v>
          </cell>
        </row>
        <row r="13">
          <cell r="A13" t="str">
            <v>876/n</v>
          </cell>
          <cell r="B13" t="str">
            <v>нотаНБ</v>
          </cell>
          <cell r="C13" t="str">
            <v>KZW1KW528760</v>
          </cell>
          <cell r="D13" t="str">
            <v>НБРК</v>
          </cell>
          <cell r="E13" t="str">
            <v>KZT</v>
          </cell>
          <cell r="F13">
            <v>100</v>
          </cell>
          <cell r="G13">
            <v>37959</v>
          </cell>
          <cell r="H13">
            <v>38323</v>
          </cell>
          <cell r="I13">
            <v>0</v>
          </cell>
          <cell r="K13">
            <v>0</v>
          </cell>
          <cell r="L13">
            <v>8</v>
          </cell>
          <cell r="M13" t="str">
            <v>ноты НБРК 876/364</v>
          </cell>
          <cell r="N13">
            <v>1</v>
          </cell>
          <cell r="O13">
            <v>0</v>
          </cell>
          <cell r="P13">
            <v>364</v>
          </cell>
          <cell r="Q13">
            <v>13</v>
          </cell>
        </row>
        <row r="14">
          <cell r="A14" t="str">
            <v>877/n</v>
          </cell>
          <cell r="B14" t="str">
            <v>нотаНБ</v>
          </cell>
          <cell r="C14" t="str">
            <v>KZW1KW378778</v>
          </cell>
          <cell r="D14" t="str">
            <v>НБРК</v>
          </cell>
          <cell r="E14" t="str">
            <v>KZT</v>
          </cell>
          <cell r="F14">
            <v>100</v>
          </cell>
          <cell r="G14">
            <v>37960</v>
          </cell>
          <cell r="H14">
            <v>38219</v>
          </cell>
          <cell r="I14">
            <v>0</v>
          </cell>
          <cell r="K14">
            <v>0</v>
          </cell>
          <cell r="L14">
            <v>8</v>
          </cell>
          <cell r="M14" t="str">
            <v>ноты НБРК 877/259</v>
          </cell>
          <cell r="N14">
            <v>1</v>
          </cell>
          <cell r="O14">
            <v>0</v>
          </cell>
          <cell r="P14">
            <v>259</v>
          </cell>
          <cell r="Q14">
            <v>14</v>
          </cell>
        </row>
        <row r="15">
          <cell r="A15" t="str">
            <v>884/n</v>
          </cell>
          <cell r="B15" t="str">
            <v>нотаНБ</v>
          </cell>
          <cell r="C15" t="str">
            <v>KZW1KW438846</v>
          </cell>
          <cell r="D15" t="str">
            <v>НБРК</v>
          </cell>
          <cell r="E15" t="str">
            <v>KZT</v>
          </cell>
          <cell r="F15">
            <v>100</v>
          </cell>
          <cell r="G15">
            <v>37981</v>
          </cell>
          <cell r="H15">
            <v>38282</v>
          </cell>
          <cell r="I15">
            <v>0</v>
          </cell>
          <cell r="K15">
            <v>0</v>
          </cell>
          <cell r="L15">
            <v>8</v>
          </cell>
          <cell r="M15" t="str">
            <v>ноты НБРК 884/301</v>
          </cell>
          <cell r="N15">
            <v>1</v>
          </cell>
          <cell r="O15">
            <v>0</v>
          </cell>
          <cell r="P15">
            <v>301</v>
          </cell>
          <cell r="Q15">
            <v>15</v>
          </cell>
        </row>
        <row r="16">
          <cell r="A16" t="str">
            <v>890/n</v>
          </cell>
          <cell r="B16" t="str">
            <v>нотаНБ</v>
          </cell>
          <cell r="C16" t="str">
            <v>KZW1KW378901</v>
          </cell>
          <cell r="D16" t="str">
            <v>НБРК</v>
          </cell>
          <cell r="E16" t="str">
            <v>KZT</v>
          </cell>
          <cell r="F16">
            <v>100</v>
          </cell>
          <cell r="G16">
            <v>38000</v>
          </cell>
          <cell r="H16">
            <v>38259</v>
          </cell>
          <cell r="I16">
            <v>0</v>
          </cell>
          <cell r="K16">
            <v>0</v>
          </cell>
          <cell r="L16">
            <v>8</v>
          </cell>
          <cell r="M16" t="str">
            <v>ноты НБРК 890/259</v>
          </cell>
          <cell r="N16">
            <v>1</v>
          </cell>
          <cell r="O16">
            <v>0</v>
          </cell>
          <cell r="P16">
            <v>259</v>
          </cell>
          <cell r="Q16">
            <v>16</v>
          </cell>
        </row>
        <row r="17">
          <cell r="A17" t="str">
            <v>11/60</v>
          </cell>
          <cell r="B17" t="str">
            <v>облигацияГ</v>
          </cell>
          <cell r="C17" t="str">
            <v>KZK2KY050112</v>
          </cell>
          <cell r="D17" t="str">
            <v>МФ</v>
          </cell>
          <cell r="E17" t="str">
            <v>KZT</v>
          </cell>
          <cell r="F17">
            <v>1000</v>
          </cell>
          <cell r="G17">
            <v>37580</v>
          </cell>
          <cell r="H17">
            <v>39407</v>
          </cell>
          <cell r="I17">
            <v>5</v>
          </cell>
          <cell r="J17">
            <v>8.1999999999999993</v>
          </cell>
          <cell r="K17">
            <v>2</v>
          </cell>
          <cell r="L17">
            <v>7</v>
          </cell>
          <cell r="M17" t="str">
            <v>МЕОКАМ 11/60</v>
          </cell>
          <cell r="N17">
            <v>1</v>
          </cell>
          <cell r="O17">
            <v>0</v>
          </cell>
          <cell r="P17">
            <v>1827</v>
          </cell>
          <cell r="Q17">
            <v>17</v>
          </cell>
        </row>
        <row r="18">
          <cell r="A18" t="str">
            <v>14/60</v>
          </cell>
          <cell r="B18" t="str">
            <v>облигацияГ</v>
          </cell>
          <cell r="C18" t="str">
            <v>KZK2KY050146</v>
          </cell>
          <cell r="D18" t="str">
            <v>МФ</v>
          </cell>
          <cell r="E18" t="str">
            <v>KZT</v>
          </cell>
          <cell r="F18">
            <v>1000</v>
          </cell>
          <cell r="G18">
            <v>37886</v>
          </cell>
          <cell r="H18">
            <v>39712</v>
          </cell>
          <cell r="I18">
            <v>5</v>
          </cell>
          <cell r="J18">
            <v>6.2</v>
          </cell>
          <cell r="K18">
            <v>2</v>
          </cell>
          <cell r="L18">
            <v>7</v>
          </cell>
          <cell r="M18" t="str">
            <v>МЕОКАМ 14/60</v>
          </cell>
          <cell r="N18">
            <v>1</v>
          </cell>
          <cell r="O18">
            <v>0</v>
          </cell>
          <cell r="P18">
            <v>1826</v>
          </cell>
          <cell r="Q18">
            <v>18</v>
          </cell>
        </row>
        <row r="19">
          <cell r="A19" t="str">
            <v>18/60</v>
          </cell>
          <cell r="B19" t="str">
            <v>облигацияГ</v>
          </cell>
          <cell r="C19" t="str">
            <v>KZK2KY050187</v>
          </cell>
          <cell r="D19" t="str">
            <v>МФ</v>
          </cell>
          <cell r="E19" t="str">
            <v>KZT</v>
          </cell>
          <cell r="F19">
            <v>1000</v>
          </cell>
          <cell r="G19">
            <v>37935</v>
          </cell>
          <cell r="H19">
            <v>39761</v>
          </cell>
          <cell r="I19">
            <v>5</v>
          </cell>
          <cell r="J19">
            <v>6.09</v>
          </cell>
          <cell r="K19">
            <v>2</v>
          </cell>
          <cell r="L19">
            <v>7</v>
          </cell>
          <cell r="M19" t="str">
            <v>МЕОКАМ 18/60</v>
          </cell>
          <cell r="N19">
            <v>1</v>
          </cell>
          <cell r="O19">
            <v>0</v>
          </cell>
          <cell r="P19">
            <v>1826</v>
          </cell>
          <cell r="Q19">
            <v>19</v>
          </cell>
        </row>
        <row r="20">
          <cell r="A20" t="str">
            <v>19/60</v>
          </cell>
          <cell r="B20" t="str">
            <v>облигацияГ</v>
          </cell>
          <cell r="C20" t="str">
            <v>KZK2KY050195</v>
          </cell>
          <cell r="D20" t="str">
            <v>МФ</v>
          </cell>
          <cell r="E20" t="str">
            <v>KZT</v>
          </cell>
          <cell r="F20">
            <v>1000</v>
          </cell>
          <cell r="G20">
            <v>37944</v>
          </cell>
          <cell r="H20">
            <v>39770</v>
          </cell>
          <cell r="I20">
            <v>5</v>
          </cell>
          <cell r="J20">
            <v>6.09</v>
          </cell>
          <cell r="K20">
            <v>2</v>
          </cell>
          <cell r="L20">
            <v>7</v>
          </cell>
          <cell r="M20" t="str">
            <v>МЕОКАМ 19/60</v>
          </cell>
          <cell r="N20">
            <v>1</v>
          </cell>
          <cell r="O20">
            <v>0</v>
          </cell>
          <cell r="P20">
            <v>1826</v>
          </cell>
          <cell r="Q20">
            <v>20</v>
          </cell>
        </row>
        <row r="21">
          <cell r="A21" t="str">
            <v>2/24i</v>
          </cell>
          <cell r="B21" t="str">
            <v>облигацияГ</v>
          </cell>
          <cell r="C21" t="str">
            <v>KZK4KY020022</v>
          </cell>
          <cell r="D21" t="str">
            <v>МФ</v>
          </cell>
          <cell r="E21" t="str">
            <v>KZT</v>
          </cell>
          <cell r="F21">
            <v>1000</v>
          </cell>
          <cell r="G21">
            <v>37406</v>
          </cell>
          <cell r="H21">
            <v>38137</v>
          </cell>
          <cell r="I21">
            <v>2</v>
          </cell>
          <cell r="J21">
            <v>3.85</v>
          </cell>
          <cell r="K21">
            <v>2</v>
          </cell>
          <cell r="L21">
            <v>7</v>
          </cell>
          <cell r="M21" t="str">
            <v>МЕИКАМ 2/24i</v>
          </cell>
          <cell r="N21">
            <v>1</v>
          </cell>
          <cell r="O21">
            <v>0</v>
          </cell>
          <cell r="P21">
            <v>731</v>
          </cell>
          <cell r="Q21">
            <v>21</v>
          </cell>
        </row>
        <row r="22">
          <cell r="A22" t="str">
            <v>2/84</v>
          </cell>
          <cell r="B22" t="str">
            <v>облигацияГ</v>
          </cell>
          <cell r="C22" t="str">
            <v>KZK2KY070029</v>
          </cell>
          <cell r="D22" t="str">
            <v>МФ</v>
          </cell>
          <cell r="E22" t="str">
            <v>KZT</v>
          </cell>
          <cell r="F22">
            <v>1000</v>
          </cell>
          <cell r="G22">
            <v>37946</v>
          </cell>
          <cell r="H22">
            <v>40501</v>
          </cell>
          <cell r="I22">
            <v>7</v>
          </cell>
          <cell r="J22">
            <v>6.1</v>
          </cell>
          <cell r="K22">
            <v>2</v>
          </cell>
          <cell r="L22">
            <v>7</v>
          </cell>
          <cell r="M22" t="str">
            <v>МЕОКАМ 2/84</v>
          </cell>
          <cell r="N22">
            <v>1</v>
          </cell>
          <cell r="O22">
            <v>0</v>
          </cell>
          <cell r="P22">
            <v>2555</v>
          </cell>
          <cell r="Q22">
            <v>22</v>
          </cell>
        </row>
        <row r="23">
          <cell r="A23" t="str">
            <v>21/60</v>
          </cell>
          <cell r="B23" t="str">
            <v>облигацияГ</v>
          </cell>
          <cell r="C23" t="str">
            <v>KZK2KY050211</v>
          </cell>
          <cell r="D23" t="str">
            <v>МФ</v>
          </cell>
          <cell r="E23" t="str">
            <v>KZT</v>
          </cell>
          <cell r="F23">
            <v>1000</v>
          </cell>
          <cell r="G23">
            <v>37966</v>
          </cell>
          <cell r="H23">
            <v>39792</v>
          </cell>
          <cell r="I23">
            <v>5</v>
          </cell>
          <cell r="J23">
            <v>6.09</v>
          </cell>
          <cell r="K23">
            <v>2</v>
          </cell>
          <cell r="L23">
            <v>7</v>
          </cell>
          <cell r="M23" t="str">
            <v>МЕОКАМ 21/60</v>
          </cell>
          <cell r="N23">
            <v>1</v>
          </cell>
          <cell r="O23">
            <v>0</v>
          </cell>
          <cell r="P23">
            <v>1826</v>
          </cell>
          <cell r="Q23">
            <v>23</v>
          </cell>
        </row>
        <row r="24">
          <cell r="A24" t="str">
            <v>26/36</v>
          </cell>
          <cell r="B24" t="str">
            <v>облигацияГ</v>
          </cell>
          <cell r="C24" t="str">
            <v>KZ53L1302A49</v>
          </cell>
          <cell r="D24" t="str">
            <v>МФ</v>
          </cell>
          <cell r="E24" t="str">
            <v>KZT</v>
          </cell>
          <cell r="F24">
            <v>1000</v>
          </cell>
          <cell r="G24">
            <v>36937</v>
          </cell>
          <cell r="H24">
            <v>38030</v>
          </cell>
          <cell r="I24">
            <v>3</v>
          </cell>
          <cell r="J24">
            <v>15.7</v>
          </cell>
          <cell r="K24">
            <v>2</v>
          </cell>
          <cell r="L24">
            <v>6</v>
          </cell>
          <cell r="M24" t="str">
            <v>МЕОКАМ 26/36</v>
          </cell>
          <cell r="N24">
            <v>1</v>
          </cell>
          <cell r="O24">
            <v>0</v>
          </cell>
          <cell r="P24">
            <v>1093</v>
          </cell>
          <cell r="Q24">
            <v>24</v>
          </cell>
        </row>
        <row r="25">
          <cell r="A25" t="str">
            <v>29/48</v>
          </cell>
          <cell r="B25" t="str">
            <v>облигацияГ</v>
          </cell>
          <cell r="C25" t="str">
            <v>KZK2KY040295</v>
          </cell>
          <cell r="D25" t="str">
            <v>МФ</v>
          </cell>
          <cell r="E25" t="str">
            <v>KZT</v>
          </cell>
          <cell r="F25">
            <v>1000</v>
          </cell>
          <cell r="G25">
            <v>37572</v>
          </cell>
          <cell r="H25">
            <v>39033</v>
          </cell>
          <cell r="I25">
            <v>4</v>
          </cell>
          <cell r="J25">
            <v>8</v>
          </cell>
          <cell r="K25">
            <v>2</v>
          </cell>
          <cell r="L25">
            <v>7</v>
          </cell>
          <cell r="M25" t="str">
            <v>МЕОКАМ 29/48</v>
          </cell>
          <cell r="N25">
            <v>1</v>
          </cell>
          <cell r="O25">
            <v>0</v>
          </cell>
          <cell r="P25">
            <v>1461</v>
          </cell>
          <cell r="Q25">
            <v>25</v>
          </cell>
        </row>
        <row r="26">
          <cell r="A26" t="str">
            <v>3/120</v>
          </cell>
          <cell r="B26" t="str">
            <v>облигацияГ</v>
          </cell>
          <cell r="C26" t="str">
            <v>KZK2KY100032</v>
          </cell>
          <cell r="D26" t="str">
            <v>МФ</v>
          </cell>
          <cell r="E26" t="str">
            <v>KZT</v>
          </cell>
          <cell r="F26">
            <v>1000</v>
          </cell>
          <cell r="G26">
            <v>37952</v>
          </cell>
          <cell r="H26">
            <v>41603</v>
          </cell>
          <cell r="I26">
            <v>10</v>
          </cell>
          <cell r="J26">
            <v>6.4</v>
          </cell>
          <cell r="K26">
            <v>2</v>
          </cell>
          <cell r="L26">
            <v>7</v>
          </cell>
          <cell r="M26" t="str">
            <v>МЕОКАМ 3/120</v>
          </cell>
          <cell r="N26">
            <v>1</v>
          </cell>
          <cell r="O26">
            <v>0</v>
          </cell>
          <cell r="P26">
            <v>3651</v>
          </cell>
          <cell r="Q26">
            <v>26</v>
          </cell>
        </row>
        <row r="27">
          <cell r="A27" t="str">
            <v>3/84</v>
          </cell>
          <cell r="B27" t="str">
            <v>облигацияГ</v>
          </cell>
          <cell r="C27" t="str">
            <v>KZK2KY070037</v>
          </cell>
          <cell r="D27" t="str">
            <v>МФ</v>
          </cell>
          <cell r="E27" t="str">
            <v>KZT</v>
          </cell>
          <cell r="F27">
            <v>1000</v>
          </cell>
          <cell r="G27">
            <v>37964</v>
          </cell>
          <cell r="H27">
            <v>40520</v>
          </cell>
          <cell r="I27">
            <v>7</v>
          </cell>
          <cell r="J27">
            <v>6.1</v>
          </cell>
          <cell r="K27">
            <v>2</v>
          </cell>
          <cell r="L27">
            <v>7</v>
          </cell>
          <cell r="M27" t="str">
            <v>МЕОКАМ 3/84</v>
          </cell>
          <cell r="N27">
            <v>1</v>
          </cell>
          <cell r="O27">
            <v>0</v>
          </cell>
          <cell r="P27">
            <v>2556</v>
          </cell>
          <cell r="Q27">
            <v>27</v>
          </cell>
        </row>
        <row r="28">
          <cell r="A28" t="str">
            <v>47/36</v>
          </cell>
          <cell r="B28" t="str">
            <v>облигацияГ</v>
          </cell>
          <cell r="C28" t="str">
            <v>KZK2KY030478</v>
          </cell>
          <cell r="D28" t="str">
            <v>МФ</v>
          </cell>
          <cell r="E28" t="str">
            <v>KZT</v>
          </cell>
          <cell r="F28">
            <v>1000</v>
          </cell>
          <cell r="G28">
            <v>37424</v>
          </cell>
          <cell r="H28">
            <v>38520</v>
          </cell>
          <cell r="I28">
            <v>3</v>
          </cell>
          <cell r="J28">
            <v>8.3000000000000007</v>
          </cell>
          <cell r="K28">
            <v>2</v>
          </cell>
          <cell r="L28">
            <v>7</v>
          </cell>
          <cell r="M28" t="str">
            <v>МЕОКАМ 47/36</v>
          </cell>
          <cell r="N28">
            <v>1</v>
          </cell>
          <cell r="O28">
            <v>0</v>
          </cell>
          <cell r="P28">
            <v>1096</v>
          </cell>
          <cell r="Q28">
            <v>28</v>
          </cell>
        </row>
        <row r="29">
          <cell r="A29" t="str">
            <v>48/36</v>
          </cell>
          <cell r="B29" t="str">
            <v>облигацияГ</v>
          </cell>
          <cell r="C29" t="str">
            <v>KZK2KY030486</v>
          </cell>
          <cell r="D29" t="str">
            <v>МФ</v>
          </cell>
          <cell r="E29" t="str">
            <v>KZT</v>
          </cell>
          <cell r="F29">
            <v>1000</v>
          </cell>
          <cell r="G29">
            <v>37445</v>
          </cell>
          <cell r="H29">
            <v>38541</v>
          </cell>
          <cell r="I29">
            <v>3</v>
          </cell>
          <cell r="J29">
            <v>8.3000000000000007</v>
          </cell>
          <cell r="K29">
            <v>2</v>
          </cell>
          <cell r="L29">
            <v>7</v>
          </cell>
          <cell r="M29" t="str">
            <v>МЕОКАМ 48/36</v>
          </cell>
          <cell r="N29">
            <v>1</v>
          </cell>
          <cell r="O29">
            <v>0</v>
          </cell>
          <cell r="P29">
            <v>1096</v>
          </cell>
          <cell r="Q29">
            <v>29</v>
          </cell>
        </row>
        <row r="30">
          <cell r="A30" t="str">
            <v>5/72</v>
          </cell>
          <cell r="B30" t="str">
            <v>облигацияГ</v>
          </cell>
          <cell r="C30" t="str">
            <v>KZK2KY060053</v>
          </cell>
          <cell r="D30" t="str">
            <v>МФ</v>
          </cell>
          <cell r="E30" t="str">
            <v>KZT</v>
          </cell>
          <cell r="F30">
            <v>1000</v>
          </cell>
          <cell r="G30">
            <v>37965</v>
          </cell>
          <cell r="H30">
            <v>40156</v>
          </cell>
          <cell r="I30">
            <v>6</v>
          </cell>
          <cell r="J30">
            <v>6.1</v>
          </cell>
          <cell r="K30">
            <v>2</v>
          </cell>
          <cell r="L30">
            <v>7</v>
          </cell>
          <cell r="M30" t="str">
            <v>МЕОКАМ 5/72</v>
          </cell>
          <cell r="N30">
            <v>1</v>
          </cell>
          <cell r="O30">
            <v>0</v>
          </cell>
          <cell r="P30">
            <v>2191</v>
          </cell>
          <cell r="Q30">
            <v>30</v>
          </cell>
        </row>
        <row r="31">
          <cell r="A31" t="str">
            <v>60/36</v>
          </cell>
          <cell r="B31" t="str">
            <v>облигацияГ</v>
          </cell>
          <cell r="C31" t="str">
            <v>KZK2KY030601</v>
          </cell>
          <cell r="D31" t="str">
            <v>МФ</v>
          </cell>
          <cell r="E31" t="str">
            <v>KZT</v>
          </cell>
          <cell r="F31">
            <v>1000</v>
          </cell>
          <cell r="G31">
            <v>37879</v>
          </cell>
          <cell r="H31">
            <v>38975</v>
          </cell>
          <cell r="I31">
            <v>3</v>
          </cell>
          <cell r="J31">
            <v>5.68</v>
          </cell>
          <cell r="K31">
            <v>2</v>
          </cell>
          <cell r="L31">
            <v>7</v>
          </cell>
          <cell r="M31" t="str">
            <v>МЕОКАМ 60/36</v>
          </cell>
          <cell r="N31">
            <v>1</v>
          </cell>
          <cell r="O31">
            <v>0</v>
          </cell>
          <cell r="P31">
            <v>1096</v>
          </cell>
          <cell r="Q31">
            <v>31</v>
          </cell>
        </row>
        <row r="32">
          <cell r="A32" t="str">
            <v>61/24</v>
          </cell>
          <cell r="B32" t="str">
            <v>облигацияГ</v>
          </cell>
          <cell r="C32" t="str">
            <v>KZK2KY020610</v>
          </cell>
          <cell r="D32" t="str">
            <v>МФ</v>
          </cell>
          <cell r="E32" t="str">
            <v>KZT</v>
          </cell>
          <cell r="F32">
            <v>1000</v>
          </cell>
          <cell r="G32">
            <v>37439</v>
          </cell>
          <cell r="H32">
            <v>38170</v>
          </cell>
          <cell r="I32">
            <v>2</v>
          </cell>
          <cell r="J32">
            <v>8.1999999999999993</v>
          </cell>
          <cell r="K32">
            <v>2</v>
          </cell>
          <cell r="L32">
            <v>7</v>
          </cell>
          <cell r="M32" t="str">
            <v>МЕОКАМ 61/24</v>
          </cell>
          <cell r="N32">
            <v>1</v>
          </cell>
          <cell r="O32">
            <v>0</v>
          </cell>
          <cell r="P32">
            <v>731</v>
          </cell>
          <cell r="Q32">
            <v>32</v>
          </cell>
        </row>
        <row r="33">
          <cell r="A33" t="str">
            <v>61/36</v>
          </cell>
          <cell r="B33" t="str">
            <v>облигацияГ</v>
          </cell>
          <cell r="C33" t="str">
            <v>KZK2KY030619</v>
          </cell>
          <cell r="D33" t="str">
            <v>МФ</v>
          </cell>
          <cell r="E33" t="str">
            <v>KZT</v>
          </cell>
          <cell r="F33">
            <v>1000</v>
          </cell>
          <cell r="G33">
            <v>37896</v>
          </cell>
          <cell r="H33">
            <v>38992</v>
          </cell>
          <cell r="I33">
            <v>3</v>
          </cell>
          <cell r="J33">
            <v>6.1</v>
          </cell>
          <cell r="K33">
            <v>2</v>
          </cell>
          <cell r="L33">
            <v>7</v>
          </cell>
          <cell r="M33" t="str">
            <v>МЕОКАМ 61/36</v>
          </cell>
          <cell r="N33">
            <v>1</v>
          </cell>
          <cell r="O33">
            <v>0</v>
          </cell>
          <cell r="P33">
            <v>1096</v>
          </cell>
          <cell r="Q33">
            <v>33</v>
          </cell>
        </row>
        <row r="34">
          <cell r="A34" t="str">
            <v>62/24</v>
          </cell>
          <cell r="B34" t="str">
            <v>облигацияГ</v>
          </cell>
          <cell r="C34" t="str">
            <v>KZK2KY020628</v>
          </cell>
          <cell r="D34" t="str">
            <v>МФ</v>
          </cell>
          <cell r="E34" t="str">
            <v>KZT</v>
          </cell>
          <cell r="F34">
            <v>1000</v>
          </cell>
          <cell r="G34">
            <v>37467</v>
          </cell>
          <cell r="H34">
            <v>38198</v>
          </cell>
          <cell r="I34">
            <v>2</v>
          </cell>
          <cell r="J34">
            <v>8.19</v>
          </cell>
          <cell r="K34">
            <v>2</v>
          </cell>
          <cell r="L34">
            <v>7</v>
          </cell>
          <cell r="M34" t="str">
            <v>МЕОКАМ 62/24</v>
          </cell>
          <cell r="N34">
            <v>1</v>
          </cell>
          <cell r="O34">
            <v>0</v>
          </cell>
          <cell r="P34">
            <v>731</v>
          </cell>
          <cell r="Q34">
            <v>34</v>
          </cell>
        </row>
        <row r="35">
          <cell r="A35" t="str">
            <v>ALKSb2</v>
          </cell>
          <cell r="B35" t="str">
            <v>облигацияК</v>
          </cell>
          <cell r="C35" t="str">
            <v>KZ2CUY05A383</v>
          </cell>
          <cell r="D35" t="str">
            <v>Алматы-Кус</v>
          </cell>
          <cell r="E35" t="str">
            <v>USD-K</v>
          </cell>
          <cell r="F35">
            <v>100</v>
          </cell>
          <cell r="G35">
            <v>37090</v>
          </cell>
          <cell r="H35">
            <v>38916</v>
          </cell>
          <cell r="I35">
            <v>5</v>
          </cell>
          <cell r="J35">
            <v>10</v>
          </cell>
          <cell r="K35">
            <v>2</v>
          </cell>
          <cell r="L35">
            <v>0</v>
          </cell>
          <cell r="M35" t="str">
            <v>обл Алматы-Кус 2</v>
          </cell>
          <cell r="N35">
            <v>147</v>
          </cell>
          <cell r="O35">
            <v>3</v>
          </cell>
          <cell r="P35">
            <v>1826</v>
          </cell>
          <cell r="Q35">
            <v>35</v>
          </cell>
        </row>
        <row r="36">
          <cell r="A36" t="str">
            <v>ASFIb2</v>
          </cell>
          <cell r="B36" t="str">
            <v>облигацияК</v>
          </cell>
          <cell r="C36" t="str">
            <v>KZ2CKY03A510</v>
          </cell>
          <cell r="D36" t="str">
            <v>Астана-финанс</v>
          </cell>
          <cell r="E36" t="str">
            <v>IndUSD-1</v>
          </cell>
          <cell r="F36">
            <v>100</v>
          </cell>
          <cell r="G36">
            <v>37347</v>
          </cell>
          <cell r="H36">
            <v>38443</v>
          </cell>
          <cell r="I36">
            <v>3</v>
          </cell>
          <cell r="J36">
            <v>9</v>
          </cell>
          <cell r="K36">
            <v>2</v>
          </cell>
          <cell r="L36">
            <v>0</v>
          </cell>
          <cell r="M36" t="str">
            <v>обл Астана-Финанс 2</v>
          </cell>
          <cell r="N36">
            <v>152.41</v>
          </cell>
          <cell r="O36">
            <v>2</v>
          </cell>
          <cell r="P36">
            <v>1096</v>
          </cell>
          <cell r="Q36">
            <v>36</v>
          </cell>
        </row>
        <row r="37">
          <cell r="A37" t="str">
            <v>ATFBb2</v>
          </cell>
          <cell r="B37" t="str">
            <v>облигацияК</v>
          </cell>
          <cell r="C37" t="str">
            <v>KZ2CUY05A441</v>
          </cell>
          <cell r="D37" t="str">
            <v>АТФБанк</v>
          </cell>
          <cell r="E37" t="str">
            <v>USD-K</v>
          </cell>
          <cell r="F37">
            <v>100</v>
          </cell>
          <cell r="G37">
            <v>37260</v>
          </cell>
          <cell r="H37">
            <v>39086</v>
          </cell>
          <cell r="I37">
            <v>5</v>
          </cell>
          <cell r="J37">
            <v>9</v>
          </cell>
          <cell r="K37">
            <v>2</v>
          </cell>
          <cell r="L37">
            <v>0</v>
          </cell>
          <cell r="M37" t="str">
            <v>обл АТФБанк 2</v>
          </cell>
          <cell r="N37">
            <v>151.31</v>
          </cell>
          <cell r="O37">
            <v>2</v>
          </cell>
          <cell r="P37">
            <v>1826</v>
          </cell>
          <cell r="Q37">
            <v>37</v>
          </cell>
        </row>
        <row r="38">
          <cell r="A38" t="str">
            <v>CCBNb2</v>
          </cell>
          <cell r="B38" t="str">
            <v>облигацияК</v>
          </cell>
          <cell r="C38" t="str">
            <v>KZ2CKY07A503</v>
          </cell>
          <cell r="D38" t="str">
            <v>Банк ЦентрКредит</v>
          </cell>
          <cell r="E38" t="str">
            <v>IndUSD-1</v>
          </cell>
          <cell r="F38">
            <v>15000</v>
          </cell>
          <cell r="G38">
            <v>37347</v>
          </cell>
          <cell r="H38">
            <v>39904</v>
          </cell>
          <cell r="I38">
            <v>7</v>
          </cell>
          <cell r="J38">
            <v>10</v>
          </cell>
          <cell r="K38">
            <v>2</v>
          </cell>
          <cell r="L38">
            <v>0</v>
          </cell>
          <cell r="M38" t="str">
            <v>обл Банк ЦентрКредит 2</v>
          </cell>
          <cell r="N38">
            <v>152.41</v>
          </cell>
          <cell r="O38">
            <v>2</v>
          </cell>
          <cell r="P38">
            <v>2557</v>
          </cell>
          <cell r="Q38">
            <v>38</v>
          </cell>
        </row>
        <row r="39">
          <cell r="A39" t="str">
            <v>CSBNb1</v>
          </cell>
          <cell r="B39" t="str">
            <v>облигацияК</v>
          </cell>
          <cell r="C39" t="str">
            <v>KZ2CUY03A370</v>
          </cell>
          <cell r="D39" t="str">
            <v>БАНК КАСПИЙСКИЙ</v>
          </cell>
          <cell r="E39" t="str">
            <v>USD-K</v>
          </cell>
          <cell r="F39">
            <v>100</v>
          </cell>
          <cell r="G39">
            <v>37085</v>
          </cell>
          <cell r="H39">
            <v>38181</v>
          </cell>
          <cell r="I39">
            <v>3</v>
          </cell>
          <cell r="J39">
            <v>9.5</v>
          </cell>
          <cell r="K39">
            <v>2</v>
          </cell>
          <cell r="L39">
            <v>0</v>
          </cell>
          <cell r="M39" t="str">
            <v>обл Банк Каспийский 1</v>
          </cell>
          <cell r="N39">
            <v>147</v>
          </cell>
          <cell r="O39">
            <v>3</v>
          </cell>
          <cell r="P39">
            <v>1096</v>
          </cell>
          <cell r="Q39">
            <v>39</v>
          </cell>
        </row>
        <row r="40">
          <cell r="A40" t="str">
            <v>CSBNb2</v>
          </cell>
          <cell r="B40" t="str">
            <v>облигацияК</v>
          </cell>
          <cell r="C40" t="str">
            <v>KZ2CKY07A743</v>
          </cell>
          <cell r="D40" t="str">
            <v>БАНК КАСПИЙСКИЙ</v>
          </cell>
          <cell r="E40" t="str">
            <v>IndUSD-1</v>
          </cell>
          <cell r="F40">
            <v>20000</v>
          </cell>
          <cell r="G40">
            <v>37769</v>
          </cell>
          <cell r="H40">
            <v>40326</v>
          </cell>
          <cell r="I40">
            <v>7</v>
          </cell>
          <cell r="J40">
            <v>9.5</v>
          </cell>
          <cell r="K40">
            <v>2</v>
          </cell>
          <cell r="L40">
            <v>0</v>
          </cell>
          <cell r="M40" t="str">
            <v>обл Банк Каспийский 2</v>
          </cell>
          <cell r="N40">
            <v>150.43</v>
          </cell>
          <cell r="O40">
            <v>2</v>
          </cell>
          <cell r="P40">
            <v>2557</v>
          </cell>
          <cell r="Q40">
            <v>40</v>
          </cell>
        </row>
        <row r="41">
          <cell r="A41" t="str">
            <v>CSBNb3</v>
          </cell>
          <cell r="B41" t="str">
            <v>облигацияК</v>
          </cell>
          <cell r="C41" t="str">
            <v>KZ2CKY07В014</v>
          </cell>
          <cell r="D41" t="str">
            <v>БАНК КАСПИЙСКИЙ</v>
          </cell>
          <cell r="E41" t="str">
            <v>IndUSD-1</v>
          </cell>
          <cell r="F41">
            <v>20000</v>
          </cell>
          <cell r="G41">
            <v>37961</v>
          </cell>
          <cell r="H41">
            <v>40518</v>
          </cell>
          <cell r="I41">
            <v>7</v>
          </cell>
          <cell r="J41">
            <v>8.75</v>
          </cell>
          <cell r="K41">
            <v>2</v>
          </cell>
          <cell r="L41">
            <v>0</v>
          </cell>
          <cell r="M41" t="str">
            <v>обл Банк Каспийский 3</v>
          </cell>
          <cell r="N41">
            <v>145.56</v>
          </cell>
          <cell r="O41">
            <v>2</v>
          </cell>
          <cell r="P41">
            <v>2557</v>
          </cell>
          <cell r="Q41">
            <v>41</v>
          </cell>
        </row>
        <row r="42">
          <cell r="A42" t="str">
            <v>HSBKb2</v>
          </cell>
          <cell r="B42" t="str">
            <v>облигацияК</v>
          </cell>
          <cell r="C42" t="str">
            <v>KZ2CKY05A556</v>
          </cell>
          <cell r="D42" t="str">
            <v>Народный</v>
          </cell>
          <cell r="E42" t="str">
            <v>IndUSD</v>
          </cell>
          <cell r="F42">
            <v>1000</v>
          </cell>
          <cell r="G42">
            <v>37397</v>
          </cell>
          <cell r="H42">
            <v>39223</v>
          </cell>
          <cell r="I42">
            <v>5</v>
          </cell>
          <cell r="J42">
            <v>8</v>
          </cell>
          <cell r="K42">
            <v>2</v>
          </cell>
          <cell r="L42">
            <v>0</v>
          </cell>
          <cell r="M42" t="str">
            <v>обл Народный Банк 2</v>
          </cell>
          <cell r="N42">
            <v>152.93</v>
          </cell>
          <cell r="O42">
            <v>2</v>
          </cell>
          <cell r="P42">
            <v>1826</v>
          </cell>
          <cell r="Q42">
            <v>42</v>
          </cell>
        </row>
        <row r="43">
          <cell r="A43" t="str">
            <v>KZTKb1</v>
          </cell>
          <cell r="B43" t="str">
            <v>облигацияК</v>
          </cell>
          <cell r="C43" t="str">
            <v>KZ2CUY03A347</v>
          </cell>
          <cell r="D43" t="str">
            <v>КАЗАХТЕЛЕКОМ</v>
          </cell>
          <cell r="E43" t="str">
            <v>USD-K</v>
          </cell>
          <cell r="F43">
            <v>100</v>
          </cell>
          <cell r="G43">
            <v>36963</v>
          </cell>
          <cell r="H43">
            <v>38059</v>
          </cell>
          <cell r="I43">
            <v>3</v>
          </cell>
          <cell r="J43">
            <v>10</v>
          </cell>
          <cell r="K43">
            <v>2</v>
          </cell>
          <cell r="L43">
            <v>0</v>
          </cell>
          <cell r="M43" t="str">
            <v>обл Казахтелеком 1</v>
          </cell>
          <cell r="N43">
            <v>145</v>
          </cell>
          <cell r="O43">
            <v>3</v>
          </cell>
          <cell r="P43">
            <v>1096</v>
          </cell>
          <cell r="Q43">
            <v>43</v>
          </cell>
        </row>
        <row r="44">
          <cell r="A44" t="str">
            <v>ORDBb1</v>
          </cell>
          <cell r="B44" t="str">
            <v>облигацияК</v>
          </cell>
          <cell r="C44" t="str">
            <v>KZ2CKY03A593</v>
          </cell>
          <cell r="D44" t="str">
            <v>Ордабасы</v>
          </cell>
          <cell r="E44" t="str">
            <v>IndUSD</v>
          </cell>
          <cell r="F44">
            <v>1000</v>
          </cell>
          <cell r="G44">
            <v>37476</v>
          </cell>
          <cell r="H44">
            <v>38572</v>
          </cell>
          <cell r="I44">
            <v>3</v>
          </cell>
          <cell r="J44">
            <v>11</v>
          </cell>
          <cell r="K44">
            <v>2</v>
          </cell>
          <cell r="L44">
            <v>0</v>
          </cell>
          <cell r="M44" t="str">
            <v>обл Ордабасы 1</v>
          </cell>
          <cell r="N44">
            <v>154.22999999999999</v>
          </cell>
          <cell r="O44">
            <v>2</v>
          </cell>
          <cell r="P44">
            <v>1096</v>
          </cell>
          <cell r="Q44">
            <v>44</v>
          </cell>
        </row>
        <row r="45">
          <cell r="A45" t="str">
            <v>INCAb1</v>
          </cell>
          <cell r="B45" t="str">
            <v>облигацияК-д</v>
          </cell>
          <cell r="C45" t="str">
            <v>KZ2CKY01A951</v>
          </cell>
          <cell r="D45" t="str">
            <v>ИЦА</v>
          </cell>
          <cell r="E45" t="str">
            <v>KZT</v>
          </cell>
          <cell r="F45">
            <v>100</v>
          </cell>
          <cell r="G45">
            <v>37956</v>
          </cell>
          <cell r="H45">
            <v>38322</v>
          </cell>
          <cell r="I45">
            <v>1</v>
          </cell>
          <cell r="J45">
            <v>0</v>
          </cell>
          <cell r="K45">
            <v>0</v>
          </cell>
          <cell r="L45">
            <v>8</v>
          </cell>
          <cell r="M45" t="str">
            <v>обл ИЦА 1</v>
          </cell>
          <cell r="N45">
            <v>1</v>
          </cell>
          <cell r="O45">
            <v>0</v>
          </cell>
          <cell r="P45">
            <v>366</v>
          </cell>
          <cell r="Q45">
            <v>45</v>
          </cell>
        </row>
        <row r="46">
          <cell r="A46" t="str">
            <v>ART060.004</v>
          </cell>
          <cell r="B46" t="str">
            <v>облигацияМ</v>
          </cell>
          <cell r="C46" t="str">
            <v>KZЕ4KY050046</v>
          </cell>
          <cell r="D46" t="str">
            <v>Атырау</v>
          </cell>
          <cell r="E46" t="str">
            <v>IndUSD</v>
          </cell>
          <cell r="F46">
            <v>100</v>
          </cell>
          <cell r="G46">
            <v>37755</v>
          </cell>
          <cell r="H46">
            <v>39581</v>
          </cell>
          <cell r="I46">
            <v>5</v>
          </cell>
          <cell r="J46">
            <v>8.5</v>
          </cell>
          <cell r="K46">
            <v>2</v>
          </cell>
          <cell r="L46">
            <v>7</v>
          </cell>
          <cell r="M46" t="str">
            <v>обл Атырау 4</v>
          </cell>
          <cell r="N46">
            <v>151.4</v>
          </cell>
          <cell r="O46">
            <v>3</v>
          </cell>
          <cell r="P46">
            <v>1826</v>
          </cell>
          <cell r="Q46">
            <v>46</v>
          </cell>
        </row>
        <row r="47">
          <cell r="A47" t="str">
            <v>AST036.004</v>
          </cell>
          <cell r="B47" t="str">
            <v>облигацияМ</v>
          </cell>
          <cell r="C47" t="str">
            <v>KZZ4KY030048</v>
          </cell>
          <cell r="D47" t="str">
            <v>Астана</v>
          </cell>
          <cell r="E47" t="str">
            <v>IndUSD</v>
          </cell>
          <cell r="F47">
            <v>100</v>
          </cell>
          <cell r="G47">
            <v>37539</v>
          </cell>
          <cell r="H47">
            <v>38634</v>
          </cell>
          <cell r="I47">
            <v>3</v>
          </cell>
          <cell r="J47">
            <v>8.31</v>
          </cell>
          <cell r="K47">
            <v>2</v>
          </cell>
          <cell r="L47">
            <v>7</v>
          </cell>
          <cell r="M47" t="str">
            <v>обл Астана 4</v>
          </cell>
          <cell r="N47">
            <v>154.5</v>
          </cell>
          <cell r="O47">
            <v>3</v>
          </cell>
          <cell r="P47">
            <v>1095</v>
          </cell>
          <cell r="Q47">
            <v>47</v>
          </cell>
        </row>
        <row r="48">
          <cell r="A48" t="str">
            <v>AST048.005</v>
          </cell>
          <cell r="B48" t="str">
            <v>облигацияМ</v>
          </cell>
          <cell r="C48" t="str">
            <v>KZZ4KY040054</v>
          </cell>
          <cell r="D48" t="str">
            <v>Астана</v>
          </cell>
          <cell r="E48" t="str">
            <v>IndUSD</v>
          </cell>
          <cell r="F48">
            <v>100</v>
          </cell>
          <cell r="G48">
            <v>37539</v>
          </cell>
          <cell r="H48">
            <v>38999</v>
          </cell>
          <cell r="I48">
            <v>4</v>
          </cell>
          <cell r="J48">
            <v>8.5</v>
          </cell>
          <cell r="K48">
            <v>2</v>
          </cell>
          <cell r="L48">
            <v>7</v>
          </cell>
          <cell r="M48" t="str">
            <v>обл Астана 5</v>
          </cell>
          <cell r="N48">
            <v>154.5</v>
          </cell>
          <cell r="O48">
            <v>3</v>
          </cell>
          <cell r="P48">
            <v>1460</v>
          </cell>
          <cell r="Q48">
            <v>48</v>
          </cell>
        </row>
        <row r="49">
          <cell r="A49" t="str">
            <v>ASU036.003</v>
          </cell>
          <cell r="B49" t="str">
            <v>облигацияМ</v>
          </cell>
          <cell r="C49" t="str">
            <v>KZZ2KY030032</v>
          </cell>
          <cell r="D49" t="str">
            <v>Астана</v>
          </cell>
          <cell r="E49" t="str">
            <v>USD-K</v>
          </cell>
          <cell r="F49">
            <v>100</v>
          </cell>
          <cell r="G49">
            <v>37250</v>
          </cell>
          <cell r="H49">
            <v>38346</v>
          </cell>
          <cell r="I49">
            <v>3</v>
          </cell>
          <cell r="J49">
            <v>9.8000000000000007</v>
          </cell>
          <cell r="K49">
            <v>2</v>
          </cell>
          <cell r="L49">
            <v>7</v>
          </cell>
          <cell r="M49" t="str">
            <v>обл Астана 3</v>
          </cell>
          <cell r="N49">
            <v>150.19999999999999</v>
          </cell>
          <cell r="O49">
            <v>3</v>
          </cell>
          <cell r="P49">
            <v>1096</v>
          </cell>
          <cell r="Q49">
            <v>49</v>
          </cell>
        </row>
        <row r="50">
          <cell r="A50" t="str">
            <v>20/48</v>
          </cell>
          <cell r="B50" t="str">
            <v>облигацияГ</v>
          </cell>
          <cell r="C50" t="str">
            <v>KZK2KY040204</v>
          </cell>
          <cell r="D50" t="str">
            <v>МФ</v>
          </cell>
          <cell r="E50" t="str">
            <v>KZT</v>
          </cell>
          <cell r="F50">
            <v>1000</v>
          </cell>
          <cell r="G50">
            <v>37431</v>
          </cell>
          <cell r="H50">
            <v>38892</v>
          </cell>
          <cell r="I50">
            <v>4</v>
          </cell>
          <cell r="J50">
            <v>8.35</v>
          </cell>
          <cell r="K50">
            <v>2</v>
          </cell>
          <cell r="L50">
            <v>7</v>
          </cell>
          <cell r="M50" t="str">
            <v>МЕОКАМ 20/48</v>
          </cell>
          <cell r="N50">
            <v>1</v>
          </cell>
          <cell r="O50">
            <v>0</v>
          </cell>
          <cell r="P50">
            <v>1461</v>
          </cell>
          <cell r="Q50" t="e">
            <v>#N/A</v>
          </cell>
        </row>
        <row r="51">
          <cell r="A51" t="str">
            <v>892/n</v>
          </cell>
          <cell r="B51" t="str">
            <v>нотаНБ</v>
          </cell>
          <cell r="C51" t="str">
            <v>KZW1KW478925</v>
          </cell>
          <cell r="D51" t="str">
            <v>НБРК</v>
          </cell>
          <cell r="E51" t="str">
            <v>KZT</v>
          </cell>
          <cell r="F51">
            <v>100</v>
          </cell>
          <cell r="G51">
            <v>38007</v>
          </cell>
          <cell r="H51">
            <v>38336</v>
          </cell>
          <cell r="I51">
            <v>0</v>
          </cell>
          <cell r="J51">
            <v>0</v>
          </cell>
          <cell r="K51">
            <v>0</v>
          </cell>
          <cell r="L51">
            <v>8</v>
          </cell>
          <cell r="M51" t="str">
            <v>ноты НБРК 892/329</v>
          </cell>
          <cell r="N51">
            <v>1</v>
          </cell>
          <cell r="O51">
            <v>0</v>
          </cell>
          <cell r="P51">
            <v>329</v>
          </cell>
          <cell r="Q51">
            <v>50</v>
          </cell>
        </row>
        <row r="52">
          <cell r="A52" t="str">
            <v>6/72</v>
          </cell>
          <cell r="B52" t="str">
            <v>облигацияГ</v>
          </cell>
          <cell r="C52" t="str">
            <v>KZK2KY060061</v>
          </cell>
          <cell r="D52" t="str">
            <v>МФ</v>
          </cell>
          <cell r="E52" t="str">
            <v>KZT</v>
          </cell>
          <cell r="F52">
            <v>1000</v>
          </cell>
          <cell r="G52">
            <v>37998</v>
          </cell>
          <cell r="H52">
            <v>40189</v>
          </cell>
          <cell r="I52">
            <v>6</v>
          </cell>
          <cell r="J52">
            <v>6.1</v>
          </cell>
          <cell r="K52">
            <v>2</v>
          </cell>
          <cell r="L52">
            <v>7</v>
          </cell>
          <cell r="M52" t="str">
            <v>МЕОКАМ 6/72</v>
          </cell>
          <cell r="N52">
            <v>1</v>
          </cell>
          <cell r="O52">
            <v>0</v>
          </cell>
          <cell r="P52">
            <v>2191</v>
          </cell>
          <cell r="Q52">
            <v>97</v>
          </cell>
        </row>
        <row r="53">
          <cell r="A53" t="str">
            <v>68/24</v>
          </cell>
          <cell r="B53" t="str">
            <v>облигацияГ</v>
          </cell>
          <cell r="C53" t="str">
            <v>KZK2KY020685</v>
          </cell>
          <cell r="D53" t="str">
            <v>МФ</v>
          </cell>
          <cell r="E53" t="str">
            <v>KZT</v>
          </cell>
          <cell r="F53">
            <v>1000</v>
          </cell>
          <cell r="G53">
            <v>38019</v>
          </cell>
          <cell r="H53">
            <v>38750</v>
          </cell>
          <cell r="I53">
            <v>2</v>
          </cell>
          <cell r="J53">
            <v>5.8</v>
          </cell>
          <cell r="K53">
            <v>2</v>
          </cell>
          <cell r="L53">
            <v>7</v>
          </cell>
          <cell r="M53" t="str">
            <v>МЕОКАМ 68/24</v>
          </cell>
          <cell r="N53">
            <v>1</v>
          </cell>
          <cell r="O53">
            <v>0</v>
          </cell>
          <cell r="P53">
            <v>731</v>
          </cell>
          <cell r="Q53">
            <v>51</v>
          </cell>
        </row>
        <row r="54">
          <cell r="A54" t="str">
            <v>32/48</v>
          </cell>
          <cell r="B54" t="str">
            <v>облигацияГ</v>
          </cell>
          <cell r="C54" t="str">
            <v>KZK2KY040329</v>
          </cell>
          <cell r="D54" t="str">
            <v>МФ</v>
          </cell>
          <cell r="E54" t="str">
            <v>KZT</v>
          </cell>
          <cell r="F54">
            <v>1000</v>
          </cell>
          <cell r="G54">
            <v>38026</v>
          </cell>
          <cell r="H54">
            <v>39487</v>
          </cell>
          <cell r="I54">
            <v>4</v>
          </cell>
          <cell r="J54">
            <v>6</v>
          </cell>
          <cell r="K54">
            <v>2</v>
          </cell>
          <cell r="L54">
            <v>7</v>
          </cell>
          <cell r="M54" t="str">
            <v>МЕОКАМ 32/48</v>
          </cell>
          <cell r="N54">
            <v>1</v>
          </cell>
          <cell r="O54">
            <v>0</v>
          </cell>
          <cell r="P54">
            <v>1461</v>
          </cell>
          <cell r="Q54">
            <v>52</v>
          </cell>
        </row>
        <row r="55">
          <cell r="A55" t="str">
            <v>867/n</v>
          </cell>
          <cell r="B55" t="str">
            <v>нотаНБ</v>
          </cell>
          <cell r="C55" t="str">
            <v>KZW1KW208678</v>
          </cell>
          <cell r="D55" t="str">
            <v>НБРК</v>
          </cell>
          <cell r="E55" t="str">
            <v>KZT</v>
          </cell>
          <cell r="F55">
            <v>100</v>
          </cell>
          <cell r="G55">
            <v>37918</v>
          </cell>
          <cell r="H55">
            <v>38058</v>
          </cell>
          <cell r="I55">
            <v>0</v>
          </cell>
          <cell r="K55">
            <v>0</v>
          </cell>
          <cell r="L55">
            <v>8</v>
          </cell>
          <cell r="M55" t="str">
            <v>ноты НБРК 867/140</v>
          </cell>
          <cell r="N55">
            <v>1</v>
          </cell>
          <cell r="O55">
            <v>0</v>
          </cell>
          <cell r="P55">
            <v>140</v>
          </cell>
          <cell r="Q55">
            <v>53</v>
          </cell>
        </row>
        <row r="56">
          <cell r="A56" t="str">
            <v>903/n</v>
          </cell>
          <cell r="B56" t="str">
            <v>нотаНБ</v>
          </cell>
          <cell r="C56" t="str">
            <v>KZW1KW529032</v>
          </cell>
          <cell r="D56" t="str">
            <v>НБРК</v>
          </cell>
          <cell r="E56" t="str">
            <v>KZT</v>
          </cell>
          <cell r="F56">
            <v>100</v>
          </cell>
          <cell r="G56">
            <v>38044</v>
          </cell>
          <cell r="H56">
            <v>38408</v>
          </cell>
          <cell r="I56">
            <v>0</v>
          </cell>
          <cell r="K56">
            <v>0</v>
          </cell>
          <cell r="L56">
            <v>8</v>
          </cell>
          <cell r="M56" t="str">
            <v>ноты НБРК 903/364</v>
          </cell>
          <cell r="N56">
            <v>1</v>
          </cell>
          <cell r="O56">
            <v>0</v>
          </cell>
          <cell r="P56">
            <v>364</v>
          </cell>
          <cell r="Q56">
            <v>54</v>
          </cell>
        </row>
        <row r="57">
          <cell r="A57" t="str">
            <v>906/n</v>
          </cell>
          <cell r="B57" t="str">
            <v>нотаНБ</v>
          </cell>
          <cell r="C57" t="str">
            <v>KZW1KW529065</v>
          </cell>
          <cell r="D57" t="str">
            <v>НБРК</v>
          </cell>
          <cell r="E57" t="str">
            <v>KZT</v>
          </cell>
          <cell r="F57">
            <v>100</v>
          </cell>
          <cell r="G57">
            <v>38058</v>
          </cell>
          <cell r="H57">
            <v>38422</v>
          </cell>
          <cell r="I57">
            <v>0</v>
          </cell>
          <cell r="K57">
            <v>0</v>
          </cell>
          <cell r="L57">
            <v>8</v>
          </cell>
          <cell r="M57" t="str">
            <v>ноты НБРК 906/364</v>
          </cell>
          <cell r="N57">
            <v>1</v>
          </cell>
          <cell r="O57">
            <v>0</v>
          </cell>
          <cell r="P57">
            <v>364</v>
          </cell>
          <cell r="Q57">
            <v>55</v>
          </cell>
        </row>
        <row r="58">
          <cell r="A58" t="str">
            <v>857/n</v>
          </cell>
          <cell r="B58" t="str">
            <v>нотаНБ</v>
          </cell>
          <cell r="C58" t="str">
            <v>KZW1KW278572</v>
          </cell>
          <cell r="D58" t="str">
            <v>НБРК</v>
          </cell>
          <cell r="E58" t="str">
            <v>KZT</v>
          </cell>
          <cell r="F58">
            <v>100</v>
          </cell>
          <cell r="G58">
            <v>37888</v>
          </cell>
          <cell r="H58">
            <v>38077</v>
          </cell>
          <cell r="I58">
            <v>0</v>
          </cell>
          <cell r="K58">
            <v>0</v>
          </cell>
          <cell r="L58">
            <v>8</v>
          </cell>
          <cell r="M58" t="str">
            <v>ноты НБРК 857/189</v>
          </cell>
          <cell r="N58">
            <v>1</v>
          </cell>
          <cell r="O58">
            <v>0</v>
          </cell>
          <cell r="P58">
            <v>189</v>
          </cell>
          <cell r="Q58">
            <v>56</v>
          </cell>
        </row>
        <row r="59">
          <cell r="A59" t="str">
            <v>855/n</v>
          </cell>
          <cell r="B59" t="str">
            <v>нотаНБ</v>
          </cell>
          <cell r="C59" t="str">
            <v>KZW1KW328559</v>
          </cell>
          <cell r="D59" t="str">
            <v>НБРК</v>
          </cell>
          <cell r="E59" t="str">
            <v>KZT</v>
          </cell>
          <cell r="F59">
            <v>100</v>
          </cell>
          <cell r="G59">
            <v>37879</v>
          </cell>
          <cell r="H59">
            <v>38103</v>
          </cell>
          <cell r="I59">
            <v>0</v>
          </cell>
          <cell r="K59">
            <v>0</v>
          </cell>
          <cell r="L59">
            <v>8</v>
          </cell>
          <cell r="M59" t="str">
            <v>ноты НБРК 855/224</v>
          </cell>
          <cell r="N59">
            <v>1</v>
          </cell>
          <cell r="O59">
            <v>0</v>
          </cell>
          <cell r="P59">
            <v>224</v>
          </cell>
          <cell r="Q59">
            <v>57</v>
          </cell>
        </row>
        <row r="60">
          <cell r="A60" t="str">
            <v>907/n</v>
          </cell>
          <cell r="B60" t="str">
            <v>нотаНБ</v>
          </cell>
          <cell r="C60" t="str">
            <v>KZW1KW439075</v>
          </cell>
          <cell r="D60" t="str">
            <v>НБРК</v>
          </cell>
          <cell r="E60" t="str">
            <v>KZT</v>
          </cell>
          <cell r="F60">
            <v>100</v>
          </cell>
          <cell r="G60">
            <v>38063</v>
          </cell>
          <cell r="H60">
            <v>38364</v>
          </cell>
          <cell r="I60">
            <v>0</v>
          </cell>
          <cell r="K60">
            <v>0</v>
          </cell>
          <cell r="L60">
            <v>8</v>
          </cell>
          <cell r="M60" t="str">
            <v>ноты НБРК 907/301</v>
          </cell>
          <cell r="N60">
            <v>1</v>
          </cell>
          <cell r="O60">
            <v>0</v>
          </cell>
          <cell r="P60">
            <v>301</v>
          </cell>
          <cell r="Q60">
            <v>58</v>
          </cell>
        </row>
        <row r="61">
          <cell r="A61" t="str">
            <v>908/n</v>
          </cell>
          <cell r="B61" t="str">
            <v>нотаНБ</v>
          </cell>
          <cell r="C61" t="str">
            <v>KZW1KW269084</v>
          </cell>
          <cell r="D61" t="str">
            <v>НБРК</v>
          </cell>
          <cell r="E61" t="str">
            <v>KZT</v>
          </cell>
          <cell r="F61">
            <v>100</v>
          </cell>
          <cell r="G61">
            <v>38065</v>
          </cell>
          <cell r="H61">
            <v>38247</v>
          </cell>
          <cell r="I61">
            <v>0</v>
          </cell>
          <cell r="K61">
            <v>0</v>
          </cell>
          <cell r="L61">
            <v>8</v>
          </cell>
          <cell r="M61" t="str">
            <v>ноты НБРК 908/182</v>
          </cell>
          <cell r="N61">
            <v>1</v>
          </cell>
          <cell r="O61">
            <v>0</v>
          </cell>
          <cell r="P61">
            <v>182</v>
          </cell>
          <cell r="Q61">
            <v>59</v>
          </cell>
        </row>
        <row r="62">
          <cell r="A62" t="str">
            <v>909/n</v>
          </cell>
          <cell r="B62" t="str">
            <v>нотаНБ</v>
          </cell>
          <cell r="C62" t="str">
            <v>KZW1KW529099</v>
          </cell>
          <cell r="D62" t="str">
            <v>НБРК</v>
          </cell>
          <cell r="E62" t="str">
            <v>KZT</v>
          </cell>
          <cell r="F62">
            <v>100</v>
          </cell>
          <cell r="G62">
            <v>38072</v>
          </cell>
          <cell r="H62">
            <v>38436</v>
          </cell>
          <cell r="I62">
            <v>0</v>
          </cell>
          <cell r="K62">
            <v>0</v>
          </cell>
          <cell r="L62">
            <v>8</v>
          </cell>
          <cell r="M62" t="str">
            <v>ноты НБРК 909/364</v>
          </cell>
          <cell r="N62">
            <v>1</v>
          </cell>
          <cell r="O62">
            <v>0</v>
          </cell>
          <cell r="P62">
            <v>364</v>
          </cell>
          <cell r="Q62">
            <v>60</v>
          </cell>
        </row>
        <row r="63">
          <cell r="A63" t="str">
            <v>5/84</v>
          </cell>
          <cell r="B63" t="str">
            <v>облигацияГ</v>
          </cell>
          <cell r="C63" t="str">
            <v>KZK2KY070052</v>
          </cell>
          <cell r="D63" t="str">
            <v>МФ</v>
          </cell>
          <cell r="E63" t="str">
            <v>KZT</v>
          </cell>
          <cell r="F63">
            <v>1000</v>
          </cell>
          <cell r="G63">
            <v>38076</v>
          </cell>
          <cell r="H63">
            <v>40631</v>
          </cell>
          <cell r="I63">
            <v>7</v>
          </cell>
          <cell r="J63">
            <v>6.1</v>
          </cell>
          <cell r="K63">
            <v>2</v>
          </cell>
          <cell r="L63">
            <v>7</v>
          </cell>
          <cell r="M63" t="str">
            <v>МЕОКАМ 5/84</v>
          </cell>
          <cell r="N63">
            <v>1</v>
          </cell>
          <cell r="O63">
            <v>0</v>
          </cell>
          <cell r="P63">
            <v>2555</v>
          </cell>
          <cell r="Q63">
            <v>61</v>
          </cell>
        </row>
        <row r="64">
          <cell r="A64" t="str">
            <v>911/n</v>
          </cell>
          <cell r="B64" t="str">
            <v>нотаНБ</v>
          </cell>
          <cell r="C64" t="str">
            <v>KZW1KW529115</v>
          </cell>
          <cell r="D64" t="str">
            <v>НБРК</v>
          </cell>
          <cell r="E64" t="str">
            <v>KZT</v>
          </cell>
          <cell r="F64">
            <v>100</v>
          </cell>
          <cell r="G64">
            <v>38079</v>
          </cell>
          <cell r="H64">
            <v>38443</v>
          </cell>
          <cell r="I64">
            <v>0</v>
          </cell>
          <cell r="K64">
            <v>0</v>
          </cell>
          <cell r="L64">
            <v>8</v>
          </cell>
          <cell r="M64" t="str">
            <v>ноты НБРК 911/364</v>
          </cell>
          <cell r="N64">
            <v>1</v>
          </cell>
          <cell r="O64">
            <v>0</v>
          </cell>
          <cell r="P64">
            <v>364</v>
          </cell>
          <cell r="Q64">
            <v>62</v>
          </cell>
        </row>
        <row r="65">
          <cell r="A65" t="str">
            <v>ASBNb2</v>
          </cell>
          <cell r="B65" t="str">
            <v>облигацияК</v>
          </cell>
          <cell r="C65" t="str">
            <v>KZ2CKY03A924</v>
          </cell>
          <cell r="D65" t="str">
            <v>Альянсбанк</v>
          </cell>
          <cell r="E65" t="str">
            <v>IndUSD-1</v>
          </cell>
          <cell r="F65">
            <v>1</v>
          </cell>
          <cell r="G65">
            <v>37925</v>
          </cell>
          <cell r="H65">
            <v>39021</v>
          </cell>
          <cell r="I65">
            <v>3</v>
          </cell>
          <cell r="J65">
            <v>8.5</v>
          </cell>
          <cell r="K65">
            <v>2</v>
          </cell>
          <cell r="L65">
            <v>0</v>
          </cell>
          <cell r="M65" t="str">
            <v>обл Альянсбанк 2</v>
          </cell>
          <cell r="N65">
            <v>147.77000000000001</v>
          </cell>
          <cell r="O65">
            <v>2</v>
          </cell>
          <cell r="P65">
            <v>1096</v>
          </cell>
          <cell r="Q65">
            <v>63</v>
          </cell>
        </row>
        <row r="66">
          <cell r="A66" t="str">
            <v>69/24</v>
          </cell>
          <cell r="B66" t="str">
            <v>облигацияГ</v>
          </cell>
          <cell r="C66" t="str">
            <v>KZK2KY020693</v>
          </cell>
          <cell r="D66" t="str">
            <v>МФ</v>
          </cell>
          <cell r="E66" t="str">
            <v>KZT</v>
          </cell>
          <cell r="F66">
            <v>1000</v>
          </cell>
          <cell r="G66">
            <v>38083</v>
          </cell>
          <cell r="H66">
            <v>38813</v>
          </cell>
          <cell r="I66">
            <v>2</v>
          </cell>
          <cell r="J66">
            <v>5.8</v>
          </cell>
          <cell r="K66">
            <v>2</v>
          </cell>
          <cell r="L66">
            <v>7</v>
          </cell>
          <cell r="M66" t="str">
            <v>МЕОКАМ 69/24</v>
          </cell>
          <cell r="N66">
            <v>1</v>
          </cell>
          <cell r="O66">
            <v>0</v>
          </cell>
          <cell r="P66">
            <v>730</v>
          </cell>
          <cell r="Q66">
            <v>64</v>
          </cell>
        </row>
        <row r="67">
          <cell r="A67" t="str">
            <v>912/n</v>
          </cell>
          <cell r="B67" t="str">
            <v>нотаНБ</v>
          </cell>
          <cell r="C67" t="str">
            <v>KZW1KW449124</v>
          </cell>
          <cell r="D67" t="str">
            <v>НБРК</v>
          </cell>
          <cell r="E67" t="str">
            <v>KZT</v>
          </cell>
          <cell r="F67">
            <v>100</v>
          </cell>
          <cell r="G67">
            <v>38085</v>
          </cell>
          <cell r="H67">
            <v>38393</v>
          </cell>
          <cell r="I67">
            <v>0</v>
          </cell>
          <cell r="K67">
            <v>0</v>
          </cell>
          <cell r="L67">
            <v>8</v>
          </cell>
          <cell r="M67" t="str">
            <v>ноты НБРК 912/308</v>
          </cell>
          <cell r="N67">
            <v>1</v>
          </cell>
          <cell r="O67">
            <v>0</v>
          </cell>
          <cell r="P67">
            <v>308</v>
          </cell>
          <cell r="Q67">
            <v>65</v>
          </cell>
        </row>
        <row r="68">
          <cell r="A68" t="str">
            <v>175/6</v>
          </cell>
          <cell r="B68" t="str">
            <v>облигацияГ-д</v>
          </cell>
          <cell r="C68" t="str">
            <v>KZK1KM061758</v>
          </cell>
          <cell r="D68" t="str">
            <v>МФ</v>
          </cell>
          <cell r="E68" t="str">
            <v>KZT</v>
          </cell>
          <cell r="F68">
            <v>100</v>
          </cell>
          <cell r="G68">
            <v>38105</v>
          </cell>
          <cell r="H68">
            <v>38288</v>
          </cell>
          <cell r="I68">
            <v>0</v>
          </cell>
          <cell r="K68">
            <v>0</v>
          </cell>
          <cell r="L68">
            <v>8</v>
          </cell>
          <cell r="M68" t="str">
            <v>МЕККАМ 175/6</v>
          </cell>
          <cell r="N68">
            <v>1</v>
          </cell>
          <cell r="O68">
            <v>0</v>
          </cell>
          <cell r="P68">
            <v>183</v>
          </cell>
          <cell r="Q68">
            <v>66</v>
          </cell>
        </row>
        <row r="69">
          <cell r="A69" t="str">
            <v>81/12</v>
          </cell>
          <cell r="B69" t="str">
            <v>облигацияГ-д</v>
          </cell>
          <cell r="C69" t="str">
            <v>KZK1KY010810</v>
          </cell>
          <cell r="D69" t="str">
            <v>МФ</v>
          </cell>
          <cell r="E69" t="str">
            <v>KZT</v>
          </cell>
          <cell r="F69">
            <v>100</v>
          </cell>
          <cell r="G69">
            <v>38119</v>
          </cell>
          <cell r="H69">
            <v>38485</v>
          </cell>
          <cell r="I69">
            <v>1</v>
          </cell>
          <cell r="K69">
            <v>0</v>
          </cell>
          <cell r="L69">
            <v>8</v>
          </cell>
          <cell r="M69" t="str">
            <v>МЕККАМ 81/12</v>
          </cell>
          <cell r="N69">
            <v>1</v>
          </cell>
          <cell r="O69">
            <v>0</v>
          </cell>
          <cell r="P69">
            <v>366</v>
          </cell>
          <cell r="Q69">
            <v>67</v>
          </cell>
        </row>
        <row r="70">
          <cell r="A70" t="str">
            <v>179/6</v>
          </cell>
          <cell r="B70" t="str">
            <v>облигацияГ-д</v>
          </cell>
          <cell r="C70" t="str">
            <v>KZK1KM061790</v>
          </cell>
          <cell r="D70" t="str">
            <v>МФ</v>
          </cell>
          <cell r="E70" t="str">
            <v>KZT</v>
          </cell>
          <cell r="F70">
            <v>100</v>
          </cell>
          <cell r="G70">
            <v>38161</v>
          </cell>
          <cell r="H70">
            <v>38344</v>
          </cell>
          <cell r="I70">
            <v>0</v>
          </cell>
          <cell r="K70">
            <v>0</v>
          </cell>
          <cell r="L70">
            <v>8</v>
          </cell>
          <cell r="M70" t="str">
            <v>МЕККАМ 179/6</v>
          </cell>
          <cell r="N70">
            <v>1</v>
          </cell>
          <cell r="O70">
            <v>0</v>
          </cell>
          <cell r="P70">
            <v>183</v>
          </cell>
          <cell r="Q70">
            <v>68</v>
          </cell>
        </row>
        <row r="71">
          <cell r="A71" t="str">
            <v>926/n</v>
          </cell>
          <cell r="B71" t="str">
            <v>нотаНБ</v>
          </cell>
          <cell r="C71" t="str">
            <v>KZW1KW489260</v>
          </cell>
          <cell r="D71" t="str">
            <v>МФ</v>
          </cell>
          <cell r="E71" t="str">
            <v>KZT</v>
          </cell>
          <cell r="F71">
            <v>100</v>
          </cell>
          <cell r="G71">
            <v>38162</v>
          </cell>
          <cell r="H71">
            <v>38498</v>
          </cell>
          <cell r="I71">
            <v>0</v>
          </cell>
          <cell r="K71">
            <v>0</v>
          </cell>
          <cell r="L71">
            <v>8</v>
          </cell>
          <cell r="M71" t="str">
            <v>ноты НБРК 926/336</v>
          </cell>
          <cell r="N71">
            <v>1</v>
          </cell>
          <cell r="O71">
            <v>0</v>
          </cell>
          <cell r="P71">
            <v>336</v>
          </cell>
          <cell r="Q71">
            <v>69</v>
          </cell>
        </row>
        <row r="72">
          <cell r="A72" t="str">
            <v>TXBNb2</v>
          </cell>
          <cell r="B72" t="str">
            <v>облигацияК</v>
          </cell>
          <cell r="C72" t="str">
            <v>KZ2CKY07A792</v>
          </cell>
          <cell r="D72" t="str">
            <v>Texakabank</v>
          </cell>
          <cell r="E72" t="str">
            <v>KZT</v>
          </cell>
          <cell r="F72">
            <v>1</v>
          </cell>
          <cell r="G72">
            <v>37806</v>
          </cell>
          <cell r="H72">
            <v>40363</v>
          </cell>
          <cell r="I72">
            <v>7</v>
          </cell>
          <cell r="J72">
            <v>11</v>
          </cell>
          <cell r="K72">
            <v>2</v>
          </cell>
          <cell r="L72">
            <v>0</v>
          </cell>
          <cell r="M72" t="str">
            <v>обл Texakabank 2</v>
          </cell>
          <cell r="N72">
            <v>1</v>
          </cell>
          <cell r="O72">
            <v>0</v>
          </cell>
          <cell r="P72">
            <v>2557</v>
          </cell>
          <cell r="Q72">
            <v>70</v>
          </cell>
        </row>
        <row r="73">
          <cell r="A73" t="str">
            <v>NRBNb3</v>
          </cell>
          <cell r="B73" t="str">
            <v>облигацияК</v>
          </cell>
          <cell r="C73" t="str">
            <v>KZ2CKY03B237</v>
          </cell>
          <cell r="D73" t="str">
            <v>Нурбанк</v>
          </cell>
          <cell r="E73" t="str">
            <v>KZT</v>
          </cell>
          <cell r="F73">
            <v>1</v>
          </cell>
          <cell r="G73">
            <v>38163</v>
          </cell>
          <cell r="H73">
            <v>39258</v>
          </cell>
          <cell r="I73">
            <v>3</v>
          </cell>
          <cell r="J73" t="str">
            <v>2004062520050624 08.0000$2005062520060624 08.3000$2006062520070625 09.9000$</v>
          </cell>
          <cell r="K73">
            <v>2</v>
          </cell>
          <cell r="L73">
            <v>0</v>
          </cell>
          <cell r="M73" t="str">
            <v>обл Нурбанк 3</v>
          </cell>
          <cell r="N73">
            <v>1</v>
          </cell>
          <cell r="O73">
            <v>0</v>
          </cell>
          <cell r="P73">
            <v>1095</v>
          </cell>
          <cell r="Q73">
            <v>71</v>
          </cell>
        </row>
        <row r="74">
          <cell r="A74" t="str">
            <v>CSBNb4</v>
          </cell>
          <cell r="B74" t="str">
            <v>облигацияК</v>
          </cell>
          <cell r="C74" t="str">
            <v>KZ2CKY07В204</v>
          </cell>
          <cell r="D74" t="str">
            <v>БАНК КАСПИЙСКИЙ</v>
          </cell>
          <cell r="E74" t="str">
            <v>KZT</v>
          </cell>
          <cell r="F74">
            <v>20000</v>
          </cell>
          <cell r="G74">
            <v>38141</v>
          </cell>
          <cell r="H74">
            <v>40697</v>
          </cell>
          <cell r="I74">
            <v>7</v>
          </cell>
          <cell r="J74" t="str">
            <v>2004060320041202 07.5000$2004120320050602 08.4000$2005060320051202 07.9000$2005120320060602 09.0000$2006060320061203 09.4000$2006120320070602 09.6000$2007060320071202 09.1000$2007120320080603 10.8000$</v>
          </cell>
          <cell r="K74">
            <v>2</v>
          </cell>
          <cell r="L74">
            <v>0</v>
          </cell>
          <cell r="M74" t="str">
            <v>обл Банк Каспийский 4</v>
          </cell>
          <cell r="N74">
            <v>1</v>
          </cell>
          <cell r="O74">
            <v>0</v>
          </cell>
          <cell r="P74">
            <v>2556</v>
          </cell>
          <cell r="Q74">
            <v>72</v>
          </cell>
        </row>
        <row r="75">
          <cell r="A75" t="str">
            <v>178/6</v>
          </cell>
          <cell r="B75" t="str">
            <v>облигацияГ-д</v>
          </cell>
          <cell r="C75" t="str">
            <v>KZK1KM061782</v>
          </cell>
          <cell r="D75" t="str">
            <v>МФ</v>
          </cell>
          <cell r="E75" t="str">
            <v>KZT</v>
          </cell>
          <cell r="F75">
            <v>100</v>
          </cell>
          <cell r="G75">
            <v>38155</v>
          </cell>
          <cell r="H75">
            <v>38338</v>
          </cell>
          <cell r="I75">
            <v>0</v>
          </cell>
          <cell r="K75">
            <v>0</v>
          </cell>
          <cell r="L75">
            <v>8</v>
          </cell>
          <cell r="M75" t="str">
            <v>МЕККАМ 178/6</v>
          </cell>
          <cell r="N75">
            <v>1</v>
          </cell>
          <cell r="O75">
            <v>0</v>
          </cell>
          <cell r="P75">
            <v>183</v>
          </cell>
          <cell r="Q75">
            <v>73</v>
          </cell>
        </row>
        <row r="76">
          <cell r="A76" t="str">
            <v>82/12</v>
          </cell>
          <cell r="B76" t="str">
            <v>облигацияГ-д</v>
          </cell>
          <cell r="C76" t="str">
            <v>KZK1KY010828</v>
          </cell>
          <cell r="D76" t="str">
            <v>МФ</v>
          </cell>
          <cell r="E76" t="str">
            <v>KZT</v>
          </cell>
          <cell r="F76">
            <v>100</v>
          </cell>
          <cell r="G76">
            <v>38189</v>
          </cell>
          <cell r="H76">
            <v>38555</v>
          </cell>
          <cell r="I76">
            <v>1</v>
          </cell>
          <cell r="K76">
            <v>0</v>
          </cell>
          <cell r="L76">
            <v>8</v>
          </cell>
          <cell r="M76" t="str">
            <v>МЕККАМ 82/12</v>
          </cell>
          <cell r="N76">
            <v>1</v>
          </cell>
          <cell r="O76">
            <v>0</v>
          </cell>
          <cell r="P76">
            <v>366</v>
          </cell>
          <cell r="Q76">
            <v>74</v>
          </cell>
        </row>
        <row r="77">
          <cell r="A77" t="str">
            <v>PRKRb1</v>
          </cell>
          <cell r="B77" t="str">
            <v>облигацияК</v>
          </cell>
          <cell r="C77" t="str">
            <v>KZ2CKY05B091</v>
          </cell>
          <cell r="D77" t="str">
            <v>Продкорпорация</v>
          </cell>
          <cell r="E77" t="str">
            <v>KZT</v>
          </cell>
          <cell r="F77">
            <v>10000</v>
          </cell>
          <cell r="G77">
            <v>38124</v>
          </cell>
          <cell r="H77">
            <v>39950</v>
          </cell>
          <cell r="I77">
            <v>5</v>
          </cell>
          <cell r="J77">
            <v>8</v>
          </cell>
          <cell r="K77">
            <v>1</v>
          </cell>
          <cell r="L77">
            <v>11</v>
          </cell>
          <cell r="M77" t="str">
            <v>обл Продкорпорация 1</v>
          </cell>
          <cell r="N77">
            <v>1</v>
          </cell>
          <cell r="O77">
            <v>0</v>
          </cell>
          <cell r="P77">
            <v>1826</v>
          </cell>
          <cell r="Q77">
            <v>75</v>
          </cell>
        </row>
        <row r="78">
          <cell r="A78" t="str">
            <v>934/n</v>
          </cell>
          <cell r="B78" t="str">
            <v>нотаНБ</v>
          </cell>
          <cell r="C78" t="str">
            <v>KZW1KD429341</v>
          </cell>
          <cell r="D78" t="str">
            <v>НБРК</v>
          </cell>
          <cell r="E78" t="str">
            <v>KZT</v>
          </cell>
          <cell r="F78">
            <v>100</v>
          </cell>
          <cell r="G78">
            <v>38198</v>
          </cell>
          <cell r="H78">
            <v>38240</v>
          </cell>
          <cell r="I78">
            <v>0</v>
          </cell>
          <cell r="K78">
            <v>0</v>
          </cell>
          <cell r="L78">
            <v>8</v>
          </cell>
          <cell r="M78" t="str">
            <v>ноты НБРК 934/42</v>
          </cell>
          <cell r="N78">
            <v>1</v>
          </cell>
          <cell r="O78">
            <v>0</v>
          </cell>
          <cell r="P78">
            <v>42</v>
          </cell>
          <cell r="Q78">
            <v>76</v>
          </cell>
        </row>
        <row r="79">
          <cell r="A79" t="str">
            <v>935/n</v>
          </cell>
          <cell r="B79" t="str">
            <v>нотаНБ</v>
          </cell>
          <cell r="C79" t="str">
            <v>KZW1KW259358</v>
          </cell>
          <cell r="D79" t="str">
            <v>НБРК</v>
          </cell>
          <cell r="E79" t="str">
            <v>KZT</v>
          </cell>
          <cell r="F79">
            <v>100</v>
          </cell>
          <cell r="G79">
            <v>38205</v>
          </cell>
          <cell r="H79">
            <v>38380</v>
          </cell>
          <cell r="I79">
            <v>0</v>
          </cell>
          <cell r="K79">
            <v>0</v>
          </cell>
          <cell r="L79">
            <v>8</v>
          </cell>
          <cell r="M79" t="str">
            <v>ноты НБРК 935/175</v>
          </cell>
          <cell r="N79">
            <v>1</v>
          </cell>
          <cell r="O79">
            <v>0</v>
          </cell>
          <cell r="P79">
            <v>175</v>
          </cell>
          <cell r="Q79">
            <v>77</v>
          </cell>
        </row>
        <row r="80">
          <cell r="A80" t="str">
            <v>936/n</v>
          </cell>
          <cell r="B80" t="str">
            <v>нотаНБ</v>
          </cell>
          <cell r="C80" t="str">
            <v>KZW1KW349365</v>
          </cell>
          <cell r="D80" t="str">
            <v>НБРК</v>
          </cell>
          <cell r="E80" t="str">
            <v>KZT</v>
          </cell>
          <cell r="F80">
            <v>100</v>
          </cell>
          <cell r="G80">
            <v>38211</v>
          </cell>
          <cell r="H80">
            <v>38449</v>
          </cell>
          <cell r="I80">
            <v>0</v>
          </cell>
          <cell r="K80">
            <v>0</v>
          </cell>
          <cell r="L80">
            <v>8</v>
          </cell>
          <cell r="M80" t="str">
            <v>ноты НБРК 936/238</v>
          </cell>
          <cell r="N80">
            <v>1</v>
          </cell>
          <cell r="O80">
            <v>0</v>
          </cell>
          <cell r="P80">
            <v>238</v>
          </cell>
          <cell r="Q80">
            <v>78</v>
          </cell>
        </row>
        <row r="81">
          <cell r="A81" t="str">
            <v>937/n</v>
          </cell>
          <cell r="B81" t="str">
            <v>нотаНБ</v>
          </cell>
          <cell r="C81" t="str">
            <v>KZW1KW529370</v>
          </cell>
          <cell r="D81" t="str">
            <v>НБРК</v>
          </cell>
          <cell r="E81" t="str">
            <v>KZT</v>
          </cell>
          <cell r="F81">
            <v>100</v>
          </cell>
          <cell r="G81">
            <v>38212</v>
          </cell>
          <cell r="H81">
            <v>38576</v>
          </cell>
          <cell r="I81">
            <v>0</v>
          </cell>
          <cell r="K81">
            <v>0</v>
          </cell>
          <cell r="L81">
            <v>8</v>
          </cell>
          <cell r="M81" t="str">
            <v>ноты НБРК 937/364</v>
          </cell>
          <cell r="N81">
            <v>1</v>
          </cell>
          <cell r="O81">
            <v>0</v>
          </cell>
          <cell r="P81">
            <v>364</v>
          </cell>
          <cell r="Q81">
            <v>79</v>
          </cell>
        </row>
        <row r="82">
          <cell r="A82" t="str">
            <v>8/72</v>
          </cell>
          <cell r="B82" t="str">
            <v>облигацияГ</v>
          </cell>
          <cell r="C82" t="str">
            <v>KZK2KY060087</v>
          </cell>
          <cell r="D82" t="str">
            <v>МФ</v>
          </cell>
          <cell r="E82" t="str">
            <v>KZT</v>
          </cell>
          <cell r="F82">
            <v>1000</v>
          </cell>
          <cell r="G82">
            <v>38217</v>
          </cell>
          <cell r="H82">
            <v>40408</v>
          </cell>
          <cell r="I82">
            <v>6</v>
          </cell>
          <cell r="J82">
            <v>5.8</v>
          </cell>
          <cell r="K82">
            <v>2</v>
          </cell>
          <cell r="L82">
            <v>7</v>
          </cell>
          <cell r="M82" t="str">
            <v>МЕОКАМ 8/72</v>
          </cell>
          <cell r="N82">
            <v>1</v>
          </cell>
          <cell r="O82">
            <v>0</v>
          </cell>
          <cell r="P82">
            <v>2191</v>
          </cell>
          <cell r="Q82">
            <v>80</v>
          </cell>
        </row>
        <row r="83">
          <cell r="A83" t="str">
            <v>941/n</v>
          </cell>
          <cell r="B83" t="str">
            <v>нотаНБ</v>
          </cell>
          <cell r="C83" t="str">
            <v>KZW1KW509414</v>
          </cell>
          <cell r="D83" t="str">
            <v>НБРК</v>
          </cell>
          <cell r="E83" t="str">
            <v>KZT</v>
          </cell>
          <cell r="F83">
            <v>100</v>
          </cell>
          <cell r="G83">
            <v>38240</v>
          </cell>
          <cell r="H83">
            <v>38590</v>
          </cell>
          <cell r="I83">
            <v>0</v>
          </cell>
          <cell r="K83">
            <v>0</v>
          </cell>
          <cell r="L83">
            <v>8</v>
          </cell>
          <cell r="M83" t="str">
            <v>ноты НБРК 941/350</v>
          </cell>
          <cell r="N83">
            <v>1</v>
          </cell>
          <cell r="O83">
            <v>0</v>
          </cell>
          <cell r="P83">
            <v>350</v>
          </cell>
          <cell r="Q83">
            <v>81</v>
          </cell>
        </row>
        <row r="84">
          <cell r="A84" t="str">
            <v>25/60</v>
          </cell>
          <cell r="B84" t="str">
            <v>облигацияГ</v>
          </cell>
          <cell r="C84" t="str">
            <v>KZK2KY050252</v>
          </cell>
          <cell r="D84" t="str">
            <v>МФ</v>
          </cell>
          <cell r="E84" t="str">
            <v>KZT</v>
          </cell>
          <cell r="F84">
            <v>1000</v>
          </cell>
          <cell r="G84">
            <v>38243</v>
          </cell>
          <cell r="H84">
            <v>40069</v>
          </cell>
          <cell r="I84">
            <v>5</v>
          </cell>
          <cell r="J84">
            <v>5.5</v>
          </cell>
          <cell r="K84">
            <v>2</v>
          </cell>
          <cell r="L84">
            <v>7</v>
          </cell>
          <cell r="M84" t="str">
            <v>МЕОКАМ 25/60</v>
          </cell>
          <cell r="N84">
            <v>1</v>
          </cell>
          <cell r="O84">
            <v>0</v>
          </cell>
          <cell r="P84">
            <v>1826</v>
          </cell>
          <cell r="Q84">
            <v>82</v>
          </cell>
        </row>
        <row r="85">
          <cell r="A85" t="str">
            <v>9/72</v>
          </cell>
          <cell r="B85" t="str">
            <v>облигацияГ</v>
          </cell>
          <cell r="C85" t="str">
            <v>KZK2KY060095</v>
          </cell>
          <cell r="D85" t="str">
            <v>МФ</v>
          </cell>
          <cell r="E85" t="str">
            <v>KZT</v>
          </cell>
          <cell r="F85">
            <v>1000</v>
          </cell>
          <cell r="G85">
            <v>38259</v>
          </cell>
          <cell r="H85">
            <v>40449</v>
          </cell>
          <cell r="I85">
            <v>6</v>
          </cell>
          <cell r="J85">
            <v>5.6</v>
          </cell>
          <cell r="K85">
            <v>2</v>
          </cell>
          <cell r="L85">
            <v>7</v>
          </cell>
          <cell r="M85" t="str">
            <v>МЕОКАМ 9/72</v>
          </cell>
          <cell r="N85">
            <v>1</v>
          </cell>
          <cell r="O85">
            <v>0</v>
          </cell>
          <cell r="P85">
            <v>2190</v>
          </cell>
          <cell r="Q85">
            <v>83</v>
          </cell>
        </row>
        <row r="86">
          <cell r="A86" t="str">
            <v>CCBNb5</v>
          </cell>
          <cell r="B86" t="str">
            <v>облигацияК</v>
          </cell>
          <cell r="C86" t="str">
            <v>KZ2CKY03B294</v>
          </cell>
          <cell r="D86" t="str">
            <v>Банк ЦентрКредит</v>
          </cell>
          <cell r="E86" t="str">
            <v>KZT</v>
          </cell>
          <cell r="F86">
            <v>1</v>
          </cell>
          <cell r="G86">
            <v>38254</v>
          </cell>
          <cell r="H86">
            <v>39349</v>
          </cell>
          <cell r="I86">
            <v>3</v>
          </cell>
          <cell r="J86">
            <v>8.5</v>
          </cell>
          <cell r="K86">
            <v>2</v>
          </cell>
          <cell r="L86">
            <v>0</v>
          </cell>
          <cell r="M86" t="str">
            <v>обл Банк ЦентрКредит 5</v>
          </cell>
          <cell r="N86">
            <v>1</v>
          </cell>
          <cell r="O86">
            <v>0</v>
          </cell>
          <cell r="P86">
            <v>1095</v>
          </cell>
          <cell r="Q86">
            <v>84</v>
          </cell>
        </row>
        <row r="87">
          <cell r="A87" t="str">
            <v>KZPSb1</v>
          </cell>
          <cell r="B87" t="str">
            <v>облигацияК</v>
          </cell>
          <cell r="C87" t="str">
            <v>KZ2CKY05A739</v>
          </cell>
          <cell r="D87" t="str">
            <v>Казпочта</v>
          </cell>
          <cell r="E87" t="str">
            <v>IndUSD-1</v>
          </cell>
          <cell r="F87">
            <v>1000</v>
          </cell>
          <cell r="G87">
            <v>37754</v>
          </cell>
          <cell r="H87">
            <v>39581</v>
          </cell>
          <cell r="I87">
            <v>5</v>
          </cell>
          <cell r="J87">
            <v>8</v>
          </cell>
          <cell r="K87">
            <v>2</v>
          </cell>
          <cell r="L87">
            <v>0</v>
          </cell>
          <cell r="M87" t="str">
            <v>обл Казпочта 1</v>
          </cell>
          <cell r="N87">
            <v>151.05000000000001</v>
          </cell>
          <cell r="O87">
            <v>2</v>
          </cell>
          <cell r="P87">
            <v>1827</v>
          </cell>
          <cell r="Q87">
            <v>85</v>
          </cell>
        </row>
        <row r="88">
          <cell r="A88" t="str">
            <v>HSBKb5</v>
          </cell>
          <cell r="B88" t="str">
            <v>облигацияК</v>
          </cell>
          <cell r="C88" t="str">
            <v>KZPC1Y03B198</v>
          </cell>
          <cell r="D88" t="str">
            <v>Народный</v>
          </cell>
          <cell r="E88" t="str">
            <v>KZT</v>
          </cell>
          <cell r="F88">
            <v>1</v>
          </cell>
          <cell r="G88">
            <v>38126</v>
          </cell>
          <cell r="H88">
            <v>39221</v>
          </cell>
          <cell r="I88">
            <v>3</v>
          </cell>
          <cell r="J88">
            <v>5</v>
          </cell>
          <cell r="K88">
            <v>2</v>
          </cell>
          <cell r="L88">
            <v>0</v>
          </cell>
          <cell r="M88" t="str">
            <v>обл Народный Банк 5</v>
          </cell>
          <cell r="N88">
            <v>1</v>
          </cell>
          <cell r="O88">
            <v>0</v>
          </cell>
          <cell r="P88">
            <v>1095</v>
          </cell>
          <cell r="Q88">
            <v>86</v>
          </cell>
        </row>
        <row r="89">
          <cell r="A89" t="str">
            <v>7/84</v>
          </cell>
          <cell r="B89" t="str">
            <v>облигацияГ</v>
          </cell>
          <cell r="C89" t="str">
            <v>KZK2KY070078</v>
          </cell>
          <cell r="D89" t="str">
            <v>МФ</v>
          </cell>
          <cell r="E89" t="str">
            <v>KZT</v>
          </cell>
          <cell r="F89">
            <v>1000</v>
          </cell>
          <cell r="G89">
            <v>38271</v>
          </cell>
          <cell r="H89">
            <v>40827</v>
          </cell>
          <cell r="I89">
            <v>7</v>
          </cell>
          <cell r="J89">
            <v>5.7</v>
          </cell>
          <cell r="K89">
            <v>2</v>
          </cell>
          <cell r="L89">
            <v>7</v>
          </cell>
          <cell r="M89" t="str">
            <v>МЕОКАМ 7/84</v>
          </cell>
          <cell r="N89">
            <v>1</v>
          </cell>
          <cell r="O89">
            <v>0</v>
          </cell>
          <cell r="P89">
            <v>2556</v>
          </cell>
          <cell r="Q89">
            <v>87</v>
          </cell>
        </row>
        <row r="90">
          <cell r="A90" t="str">
            <v>923/n</v>
          </cell>
          <cell r="B90" t="str">
            <v>нотаНБ</v>
          </cell>
          <cell r="C90" t="str">
            <v>KZW1KW259234</v>
          </cell>
          <cell r="D90" t="str">
            <v>НБРК</v>
          </cell>
          <cell r="E90" t="str">
            <v>KZT</v>
          </cell>
          <cell r="F90">
            <v>100</v>
          </cell>
          <cell r="G90">
            <v>38142</v>
          </cell>
          <cell r="H90">
            <v>38317</v>
          </cell>
          <cell r="I90">
            <v>0</v>
          </cell>
          <cell r="K90">
            <v>0</v>
          </cell>
          <cell r="L90">
            <v>8</v>
          </cell>
          <cell r="M90" t="str">
            <v>ноты НБРК 923/175</v>
          </cell>
          <cell r="N90">
            <v>1</v>
          </cell>
          <cell r="O90">
            <v>0</v>
          </cell>
          <cell r="P90">
            <v>175</v>
          </cell>
          <cell r="Q90">
            <v>88</v>
          </cell>
        </row>
        <row r="91">
          <cell r="A91" t="str">
            <v>948/n</v>
          </cell>
          <cell r="B91" t="str">
            <v>нотаНБ</v>
          </cell>
          <cell r="C91" t="str">
            <v>KZW1KW479485</v>
          </cell>
          <cell r="D91" t="str">
            <v>НБРК</v>
          </cell>
          <cell r="E91" t="str">
            <v>KZT</v>
          </cell>
          <cell r="F91">
            <v>100</v>
          </cell>
          <cell r="G91">
            <v>38289</v>
          </cell>
          <cell r="H91">
            <v>38618</v>
          </cell>
          <cell r="I91">
            <v>0</v>
          </cell>
          <cell r="K91">
            <v>0</v>
          </cell>
          <cell r="L91">
            <v>8</v>
          </cell>
          <cell r="M91" t="str">
            <v>ноты НБРК 948/329</v>
          </cell>
          <cell r="N91">
            <v>1</v>
          </cell>
          <cell r="O91">
            <v>0</v>
          </cell>
          <cell r="P91">
            <v>329</v>
          </cell>
          <cell r="Q91">
            <v>89</v>
          </cell>
        </row>
        <row r="92">
          <cell r="A92" t="str">
            <v>949/n</v>
          </cell>
          <cell r="B92" t="str">
            <v>нотаНБ</v>
          </cell>
          <cell r="C92" t="str">
            <v>KZW1KW399493</v>
          </cell>
          <cell r="D92" t="str">
            <v>НБРК</v>
          </cell>
          <cell r="E92" t="str">
            <v>KZT</v>
          </cell>
          <cell r="F92">
            <v>100</v>
          </cell>
          <cell r="G92">
            <v>38295</v>
          </cell>
          <cell r="H92">
            <v>38568</v>
          </cell>
          <cell r="I92">
            <v>0</v>
          </cell>
          <cell r="K92">
            <v>0</v>
          </cell>
          <cell r="L92">
            <v>8</v>
          </cell>
          <cell r="M92" t="str">
            <v>ноты НБРК 949/273</v>
          </cell>
          <cell r="N92">
            <v>1</v>
          </cell>
          <cell r="O92">
            <v>0</v>
          </cell>
          <cell r="P92">
            <v>273</v>
          </cell>
          <cell r="Q92">
            <v>90</v>
          </cell>
        </row>
        <row r="93">
          <cell r="A93" t="str">
            <v>951/n</v>
          </cell>
          <cell r="B93" t="str">
            <v>нотаНБ</v>
          </cell>
          <cell r="C93" t="str">
            <v>KZW1KW399519</v>
          </cell>
          <cell r="D93" t="str">
            <v>НБРК</v>
          </cell>
          <cell r="E93" t="str">
            <v>KZT</v>
          </cell>
          <cell r="F93">
            <v>100</v>
          </cell>
          <cell r="G93">
            <v>38310</v>
          </cell>
          <cell r="H93">
            <v>38583</v>
          </cell>
          <cell r="I93">
            <v>0</v>
          </cell>
          <cell r="K93">
            <v>0</v>
          </cell>
          <cell r="L93">
            <v>8</v>
          </cell>
          <cell r="M93" t="str">
            <v>ноты НБРК 951/273</v>
          </cell>
          <cell r="N93">
            <v>1</v>
          </cell>
          <cell r="O93">
            <v>0</v>
          </cell>
          <cell r="P93">
            <v>273</v>
          </cell>
          <cell r="Q93">
            <v>91</v>
          </cell>
        </row>
        <row r="94">
          <cell r="A94" t="str">
            <v>953/n</v>
          </cell>
          <cell r="B94" t="str">
            <v>нотаНБ</v>
          </cell>
          <cell r="C94" t="str">
            <v>KZW1KW199539</v>
          </cell>
          <cell r="D94" t="str">
            <v>НБРК</v>
          </cell>
          <cell r="E94" t="str">
            <v>KZT</v>
          </cell>
          <cell r="F94">
            <v>100</v>
          </cell>
          <cell r="G94">
            <v>38324</v>
          </cell>
          <cell r="H94">
            <v>38457</v>
          </cell>
          <cell r="I94">
            <v>0</v>
          </cell>
          <cell r="K94">
            <v>0</v>
          </cell>
          <cell r="L94">
            <v>8</v>
          </cell>
          <cell r="M94" t="str">
            <v>ноты НБРК 953/133</v>
          </cell>
          <cell r="N94">
            <v>1</v>
          </cell>
          <cell r="O94">
            <v>0</v>
          </cell>
          <cell r="P94">
            <v>133</v>
          </cell>
          <cell r="Q94">
            <v>92</v>
          </cell>
        </row>
        <row r="95">
          <cell r="A95" t="str">
            <v>956/n</v>
          </cell>
          <cell r="B95" t="str">
            <v>нотаНБ</v>
          </cell>
          <cell r="C95" t="str">
            <v>KZW1KD499567</v>
          </cell>
          <cell r="D95" t="str">
            <v>НБРК</v>
          </cell>
          <cell r="E95" t="str">
            <v>KZT</v>
          </cell>
          <cell r="F95">
            <v>100</v>
          </cell>
          <cell r="G95">
            <v>38345</v>
          </cell>
          <cell r="H95">
            <v>38394</v>
          </cell>
          <cell r="I95">
            <v>0</v>
          </cell>
          <cell r="K95">
            <v>0</v>
          </cell>
          <cell r="L95">
            <v>8</v>
          </cell>
          <cell r="M95" t="str">
            <v>ноты НБРК 956/049</v>
          </cell>
          <cell r="N95">
            <v>1</v>
          </cell>
          <cell r="O95">
            <v>0</v>
          </cell>
          <cell r="P95">
            <v>49</v>
          </cell>
          <cell r="Q95">
            <v>93</v>
          </cell>
        </row>
        <row r="96">
          <cell r="A96" t="str">
            <v>HSBKb7</v>
          </cell>
          <cell r="B96" t="str">
            <v>облигацияК</v>
          </cell>
          <cell r="C96" t="str">
            <v>KZPC4Y10B190</v>
          </cell>
          <cell r="D96" t="str">
            <v>Народный</v>
          </cell>
          <cell r="E96" t="str">
            <v>KZT</v>
          </cell>
          <cell r="F96">
            <v>1</v>
          </cell>
          <cell r="G96">
            <v>38352</v>
          </cell>
          <cell r="H96">
            <v>42004</v>
          </cell>
          <cell r="I96">
            <v>10</v>
          </cell>
          <cell r="J96">
            <v>7.5</v>
          </cell>
          <cell r="K96">
            <v>2</v>
          </cell>
          <cell r="L96">
            <v>0</v>
          </cell>
          <cell r="M96" t="str">
            <v>обл Народный Банк 7</v>
          </cell>
          <cell r="N96">
            <v>1</v>
          </cell>
          <cell r="O96">
            <v>0</v>
          </cell>
          <cell r="P96">
            <v>3652</v>
          </cell>
          <cell r="Q96">
            <v>94</v>
          </cell>
        </row>
        <row r="97">
          <cell r="A97" t="str">
            <v>ATFBb4</v>
          </cell>
          <cell r="B97" t="str">
            <v>облигацияК</v>
          </cell>
          <cell r="C97" t="str">
            <v>KZ2CKY10B406</v>
          </cell>
          <cell r="D97" t="str">
            <v>АТФБанк</v>
          </cell>
          <cell r="E97" t="str">
            <v>KZT</v>
          </cell>
          <cell r="F97">
            <v>100</v>
          </cell>
          <cell r="G97">
            <v>38314</v>
          </cell>
          <cell r="H97">
            <v>41966</v>
          </cell>
          <cell r="I97">
            <v>10</v>
          </cell>
          <cell r="J97">
            <v>8.5</v>
          </cell>
          <cell r="K97">
            <v>2</v>
          </cell>
          <cell r="L97">
            <v>0</v>
          </cell>
          <cell r="M97" t="str">
            <v>обл АТФБанк 4</v>
          </cell>
          <cell r="N97">
            <v>1</v>
          </cell>
          <cell r="O97">
            <v>0</v>
          </cell>
          <cell r="P97">
            <v>3652</v>
          </cell>
          <cell r="Q97">
            <v>95</v>
          </cell>
        </row>
        <row r="98">
          <cell r="A98" t="str">
            <v>CSBNb5</v>
          </cell>
          <cell r="B98" t="str">
            <v>облигацияК</v>
          </cell>
          <cell r="C98" t="str">
            <v>KZPC1Y07B465</v>
          </cell>
          <cell r="D98" t="str">
            <v>БАНК КАСПИЙСКИЙ</v>
          </cell>
          <cell r="E98" t="str">
            <v>KZT</v>
          </cell>
          <cell r="F98">
            <v>20000</v>
          </cell>
          <cell r="G98">
            <v>38372</v>
          </cell>
          <cell r="H98">
            <v>40928</v>
          </cell>
          <cell r="I98">
            <v>7</v>
          </cell>
          <cell r="J98" t="str">
            <v>2005012020050719 08.5000$2005072020060119 08.8000$2006012020060719 08.5000$2006072020070119 10.0000$2007012220070719 09.4000$2007072020080119 08.6000$2008012020080719 11.0000$</v>
          </cell>
          <cell r="K98">
            <v>2</v>
          </cell>
          <cell r="L98">
            <v>0</v>
          </cell>
          <cell r="M98" t="str">
            <v>обл Банк Каспийский 5</v>
          </cell>
          <cell r="N98">
            <v>1</v>
          </cell>
          <cell r="O98">
            <v>0</v>
          </cell>
          <cell r="P98">
            <v>2556</v>
          </cell>
          <cell r="Q98">
            <v>96</v>
          </cell>
        </row>
        <row r="99">
          <cell r="A99" t="str">
            <v>MOM036_0062</v>
          </cell>
          <cell r="B99" t="str">
            <v>облигацияГ</v>
          </cell>
          <cell r="C99" t="str">
            <v>KZK2KY030627</v>
          </cell>
          <cell r="D99" t="str">
            <v>МФ</v>
          </cell>
          <cell r="E99" t="str">
            <v>KZT</v>
          </cell>
          <cell r="F99">
            <v>1000</v>
          </cell>
          <cell r="G99">
            <v>38406</v>
          </cell>
          <cell r="H99">
            <v>39501</v>
          </cell>
          <cell r="I99">
            <v>3</v>
          </cell>
          <cell r="J99">
            <v>3.78</v>
          </cell>
          <cell r="K99">
            <v>2</v>
          </cell>
          <cell r="L99">
            <v>0</v>
          </cell>
          <cell r="M99" t="str">
            <v>МЕОКАМ 62/36</v>
          </cell>
          <cell r="N99">
            <v>1</v>
          </cell>
          <cell r="O99">
            <v>0</v>
          </cell>
          <cell r="P99">
            <v>1095</v>
          </cell>
          <cell r="Q99">
            <v>98</v>
          </cell>
        </row>
        <row r="100">
          <cell r="A100" t="str">
            <v>BTASb4</v>
          </cell>
          <cell r="B100" t="str">
            <v>облигацияК</v>
          </cell>
          <cell r="C100" t="str">
            <v>KZ2CKY10В158</v>
          </cell>
          <cell r="D100" t="str">
            <v>Банк ТуранАлем</v>
          </cell>
          <cell r="E100" t="str">
            <v>KZT</v>
          </cell>
          <cell r="F100">
            <v>10000</v>
          </cell>
          <cell r="G100">
            <v>38148</v>
          </cell>
          <cell r="H100">
            <v>41800</v>
          </cell>
          <cell r="I100">
            <v>10</v>
          </cell>
          <cell r="J100" t="str">
            <v>2004061020050609 08.0000$2005061020051209 09.1000$2005121020060609 09.9000$2006061020061209 10.9000$2006120920070610 10.5000$2007061120071210 09.8000$2007121120080610 12.0000$</v>
          </cell>
          <cell r="K100">
            <v>2</v>
          </cell>
          <cell r="L100">
            <v>0</v>
          </cell>
          <cell r="M100" t="str">
            <v>обл Банк ТуранАлем 4</v>
          </cell>
          <cell r="N100">
            <v>1</v>
          </cell>
          <cell r="O100">
            <v>0</v>
          </cell>
          <cell r="P100">
            <v>3652</v>
          </cell>
          <cell r="Q100">
            <v>99</v>
          </cell>
        </row>
        <row r="101">
          <cell r="A101" t="str">
            <v>NTK028_0968</v>
          </cell>
          <cell r="B101" t="str">
            <v>нотаНБ</v>
          </cell>
          <cell r="C101" t="str">
            <v>KZW1KD289687</v>
          </cell>
          <cell r="D101" t="str">
            <v>НБРК</v>
          </cell>
          <cell r="E101" t="str">
            <v>KZT</v>
          </cell>
          <cell r="F101">
            <v>100</v>
          </cell>
          <cell r="G101">
            <v>38429</v>
          </cell>
          <cell r="H101">
            <v>38457</v>
          </cell>
          <cell r="I101">
            <v>0</v>
          </cell>
          <cell r="K101">
            <v>0</v>
          </cell>
          <cell r="L101">
            <v>8</v>
          </cell>
          <cell r="M101" t="str">
            <v>ноты НБРК 968/028</v>
          </cell>
          <cell r="N101">
            <v>1</v>
          </cell>
          <cell r="O101">
            <v>0</v>
          </cell>
          <cell r="P101">
            <v>28</v>
          </cell>
          <cell r="Q101">
            <v>100</v>
          </cell>
        </row>
        <row r="102">
          <cell r="A102" t="str">
            <v>946/n</v>
          </cell>
          <cell r="B102" t="str">
            <v>нотаНБ</v>
          </cell>
          <cell r="C102" t="str">
            <v>KZW1KW339465</v>
          </cell>
          <cell r="D102" t="str">
            <v>НБРК</v>
          </cell>
          <cell r="E102" t="str">
            <v>KZT</v>
          </cell>
          <cell r="F102">
            <v>100</v>
          </cell>
          <cell r="G102">
            <v>38275</v>
          </cell>
          <cell r="H102">
            <v>38506</v>
          </cell>
          <cell r="I102">
            <v>0</v>
          </cell>
          <cell r="K102">
            <v>0</v>
          </cell>
          <cell r="L102">
            <v>8</v>
          </cell>
          <cell r="M102" t="str">
            <v>ноты НБРК 946/231</v>
          </cell>
          <cell r="N102">
            <v>1</v>
          </cell>
          <cell r="O102">
            <v>0</v>
          </cell>
          <cell r="P102">
            <v>231</v>
          </cell>
          <cell r="Q102">
            <v>101</v>
          </cell>
        </row>
        <row r="103">
          <cell r="A103" t="str">
            <v>MKM012_0083</v>
          </cell>
          <cell r="B103" t="str">
            <v>облигацияГ-д</v>
          </cell>
          <cell r="C103" t="str">
            <v>KZK1KM120836</v>
          </cell>
          <cell r="D103" t="str">
            <v>МФ</v>
          </cell>
          <cell r="E103" t="str">
            <v>KZT</v>
          </cell>
          <cell r="F103">
            <v>100</v>
          </cell>
          <cell r="G103">
            <v>38441</v>
          </cell>
          <cell r="H103">
            <v>38806</v>
          </cell>
          <cell r="I103">
            <v>1</v>
          </cell>
          <cell r="K103">
            <v>0</v>
          </cell>
          <cell r="L103">
            <v>8</v>
          </cell>
          <cell r="M103" t="str">
            <v>МЕККАМ 83/12</v>
          </cell>
          <cell r="N103">
            <v>1</v>
          </cell>
          <cell r="O103">
            <v>0</v>
          </cell>
          <cell r="P103">
            <v>365</v>
          </cell>
          <cell r="Q103">
            <v>102</v>
          </cell>
        </row>
        <row r="104">
          <cell r="A104" t="str">
            <v>NTK028_0971</v>
          </cell>
          <cell r="B104" t="str">
            <v>нотаНБ</v>
          </cell>
          <cell r="C104" t="str">
            <v>KZW1KD289711</v>
          </cell>
          <cell r="D104" t="str">
            <v>НБРК</v>
          </cell>
          <cell r="E104" t="str">
            <v>KZT</v>
          </cell>
          <cell r="F104">
            <v>100</v>
          </cell>
          <cell r="G104">
            <v>38450</v>
          </cell>
          <cell r="H104">
            <v>38478</v>
          </cell>
          <cell r="I104">
            <v>0</v>
          </cell>
          <cell r="K104">
            <v>0</v>
          </cell>
          <cell r="L104">
            <v>8</v>
          </cell>
          <cell r="M104" t="str">
            <v>ноты НБРК 971/28</v>
          </cell>
          <cell r="N104">
            <v>1</v>
          </cell>
          <cell r="O104">
            <v>0</v>
          </cell>
          <cell r="P104">
            <v>28</v>
          </cell>
          <cell r="Q104">
            <v>103</v>
          </cell>
        </row>
        <row r="105">
          <cell r="A105" t="str">
            <v>NTK049_0967</v>
          </cell>
          <cell r="B105" t="str">
            <v>нотаНБ</v>
          </cell>
          <cell r="C105" t="str">
            <v>KZW1KD499674</v>
          </cell>
          <cell r="D105" t="str">
            <v>НБРК</v>
          </cell>
          <cell r="E105" t="str">
            <v>KZT</v>
          </cell>
          <cell r="F105">
            <v>100</v>
          </cell>
          <cell r="G105">
            <v>38422</v>
          </cell>
          <cell r="H105">
            <v>38471</v>
          </cell>
          <cell r="I105">
            <v>0</v>
          </cell>
          <cell r="K105">
            <v>0</v>
          </cell>
          <cell r="L105">
            <v>8</v>
          </cell>
          <cell r="M105" t="str">
            <v>ноты НБРК 967/049</v>
          </cell>
          <cell r="N105">
            <v>1</v>
          </cell>
          <cell r="O105">
            <v>0</v>
          </cell>
          <cell r="P105">
            <v>49</v>
          </cell>
          <cell r="Q105">
            <v>104</v>
          </cell>
        </row>
        <row r="106">
          <cell r="A106" t="str">
            <v>NTK028_0975</v>
          </cell>
          <cell r="B106" t="str">
            <v>нотаНБ</v>
          </cell>
          <cell r="C106" t="str">
            <v>KZW1KD289752</v>
          </cell>
          <cell r="D106" t="str">
            <v>НБРК</v>
          </cell>
          <cell r="E106" t="str">
            <v>KZT</v>
          </cell>
          <cell r="F106">
            <v>100</v>
          </cell>
          <cell r="G106">
            <v>38478</v>
          </cell>
          <cell r="H106">
            <v>38506</v>
          </cell>
          <cell r="I106">
            <v>0</v>
          </cell>
          <cell r="K106">
            <v>0</v>
          </cell>
          <cell r="L106">
            <v>8</v>
          </cell>
          <cell r="M106" t="str">
            <v>ноты НБРК 975/028</v>
          </cell>
          <cell r="N106">
            <v>1</v>
          </cell>
          <cell r="O106">
            <v>0</v>
          </cell>
          <cell r="P106">
            <v>28</v>
          </cell>
          <cell r="Q106">
            <v>105</v>
          </cell>
        </row>
        <row r="107">
          <cell r="A107" t="str">
            <v>MOM060_0026</v>
          </cell>
          <cell r="B107" t="str">
            <v>облигацияГ</v>
          </cell>
          <cell r="C107" t="str">
            <v>KZK2KY050260</v>
          </cell>
          <cell r="D107" t="str">
            <v>МФ</v>
          </cell>
          <cell r="E107" t="str">
            <v>KZT</v>
          </cell>
          <cell r="F107">
            <v>1000</v>
          </cell>
          <cell r="G107">
            <v>38497</v>
          </cell>
          <cell r="H107">
            <v>40323</v>
          </cell>
          <cell r="I107">
            <v>5</v>
          </cell>
          <cell r="J107">
            <v>4.05</v>
          </cell>
          <cell r="K107">
            <v>2</v>
          </cell>
          <cell r="L107">
            <v>0</v>
          </cell>
          <cell r="M107" t="str">
            <v>МЕОКАМ 26/60</v>
          </cell>
          <cell r="N107">
            <v>1</v>
          </cell>
          <cell r="O107">
            <v>0</v>
          </cell>
          <cell r="P107">
            <v>1826</v>
          </cell>
          <cell r="Q107">
            <v>106</v>
          </cell>
        </row>
        <row r="108">
          <cell r="A108" t="str">
            <v>MKM012_0084</v>
          </cell>
          <cell r="B108" t="str">
            <v>облигацияГ-д</v>
          </cell>
          <cell r="C108" t="str">
            <v>KZK1KM120844</v>
          </cell>
          <cell r="D108" t="str">
            <v>МФ</v>
          </cell>
          <cell r="E108" t="str">
            <v>KZT</v>
          </cell>
          <cell r="F108">
            <v>100</v>
          </cell>
          <cell r="G108">
            <v>38532</v>
          </cell>
          <cell r="H108">
            <v>38897</v>
          </cell>
          <cell r="I108">
            <v>1</v>
          </cell>
          <cell r="K108">
            <v>0</v>
          </cell>
          <cell r="L108">
            <v>8</v>
          </cell>
          <cell r="M108" t="str">
            <v>МЕККАМ 84/12</v>
          </cell>
          <cell r="N108">
            <v>1</v>
          </cell>
          <cell r="O108">
            <v>0</v>
          </cell>
          <cell r="P108">
            <v>365</v>
          </cell>
          <cell r="Q108">
            <v>107</v>
          </cell>
        </row>
        <row r="109">
          <cell r="A109" t="str">
            <v>NTK028_0980</v>
          </cell>
          <cell r="B109" t="str">
            <v>нотаНБ</v>
          </cell>
          <cell r="C109" t="str">
            <v>KZW1KD289802</v>
          </cell>
          <cell r="D109" t="str">
            <v>НБРК</v>
          </cell>
          <cell r="E109" t="str">
            <v>KZT</v>
          </cell>
          <cell r="F109">
            <v>100</v>
          </cell>
          <cell r="G109">
            <v>38513</v>
          </cell>
          <cell r="H109">
            <v>38541</v>
          </cell>
          <cell r="I109">
            <v>0</v>
          </cell>
          <cell r="K109">
            <v>0</v>
          </cell>
          <cell r="L109">
            <v>8</v>
          </cell>
          <cell r="M109" t="str">
            <v>ноты НБРК 980/28</v>
          </cell>
          <cell r="N109">
            <v>1</v>
          </cell>
          <cell r="O109">
            <v>0</v>
          </cell>
          <cell r="P109">
            <v>28</v>
          </cell>
          <cell r="Q109">
            <v>108</v>
          </cell>
        </row>
        <row r="110">
          <cell r="A110" t="str">
            <v>NTK028_0983</v>
          </cell>
          <cell r="B110" t="str">
            <v>нотаНБ</v>
          </cell>
          <cell r="C110" t="str">
            <v>KZW1KD289836</v>
          </cell>
          <cell r="D110" t="str">
            <v>НБРК</v>
          </cell>
          <cell r="E110" t="str">
            <v>KZT</v>
          </cell>
          <cell r="F110">
            <v>100</v>
          </cell>
          <cell r="G110">
            <v>38534</v>
          </cell>
          <cell r="H110">
            <v>38562</v>
          </cell>
          <cell r="I110">
            <v>0</v>
          </cell>
          <cell r="K110">
            <v>0</v>
          </cell>
          <cell r="L110">
            <v>8</v>
          </cell>
          <cell r="M110" t="str">
            <v>ноты НБРК 983/28</v>
          </cell>
          <cell r="N110">
            <v>1</v>
          </cell>
          <cell r="O110">
            <v>0</v>
          </cell>
          <cell r="P110">
            <v>28</v>
          </cell>
          <cell r="Q110">
            <v>109</v>
          </cell>
        </row>
        <row r="111">
          <cell r="A111" t="str">
            <v>NTK028_0984</v>
          </cell>
          <cell r="B111" t="str">
            <v>нотаНБ</v>
          </cell>
          <cell r="C111" t="str">
            <v>KZW1KD289844</v>
          </cell>
          <cell r="D111" t="str">
            <v>НБРК</v>
          </cell>
          <cell r="E111" t="str">
            <v>KZT</v>
          </cell>
          <cell r="F111">
            <v>100</v>
          </cell>
          <cell r="G111">
            <v>38541</v>
          </cell>
          <cell r="H111">
            <v>38569</v>
          </cell>
          <cell r="I111">
            <v>0</v>
          </cell>
          <cell r="K111">
            <v>0</v>
          </cell>
          <cell r="L111">
            <v>8</v>
          </cell>
          <cell r="M111" t="str">
            <v>ноты НБРК 984/28</v>
          </cell>
          <cell r="N111">
            <v>1</v>
          </cell>
          <cell r="O111">
            <v>0</v>
          </cell>
          <cell r="P111">
            <v>28</v>
          </cell>
          <cell r="Q111">
            <v>110</v>
          </cell>
        </row>
        <row r="112">
          <cell r="A112" t="str">
            <v>ATFBb5</v>
          </cell>
          <cell r="B112" t="str">
            <v>облигацияК</v>
          </cell>
          <cell r="C112" t="str">
            <v>KZPC1Y07B598</v>
          </cell>
          <cell r="D112" t="str">
            <v>АТФБанк</v>
          </cell>
          <cell r="E112" t="str">
            <v>KZT</v>
          </cell>
          <cell r="F112">
            <v>100</v>
          </cell>
          <cell r="G112">
            <v>38495</v>
          </cell>
          <cell r="H112">
            <v>41052</v>
          </cell>
          <cell r="I112">
            <v>7</v>
          </cell>
          <cell r="J112" t="str">
            <v>2005052320060522 08.5000$2006052320070522 10.9000$2007052320080522 09.8000$</v>
          </cell>
          <cell r="K112">
            <v>2</v>
          </cell>
          <cell r="L112">
            <v>0</v>
          </cell>
          <cell r="M112" t="str">
            <v>обл АТФБанк 5</v>
          </cell>
          <cell r="N112">
            <v>1</v>
          </cell>
          <cell r="O112">
            <v>0</v>
          </cell>
          <cell r="P112">
            <v>2557</v>
          </cell>
          <cell r="Q112">
            <v>111</v>
          </cell>
        </row>
        <row r="113">
          <cell r="A113" t="str">
            <v>NRBNb4</v>
          </cell>
          <cell r="B113" t="str">
            <v>облигацияК</v>
          </cell>
          <cell r="C113" t="str">
            <v>KZPC1Y04B420</v>
          </cell>
          <cell r="D113" t="str">
            <v>Нурбанк</v>
          </cell>
          <cell r="E113" t="str">
            <v>KZT</v>
          </cell>
          <cell r="F113">
            <v>100</v>
          </cell>
          <cell r="G113">
            <v>38716</v>
          </cell>
          <cell r="H113">
            <v>39812</v>
          </cell>
          <cell r="I113">
            <v>4</v>
          </cell>
          <cell r="J113">
            <v>8</v>
          </cell>
          <cell r="K113">
            <v>2</v>
          </cell>
          <cell r="L113">
            <v>0</v>
          </cell>
          <cell r="M113" t="str">
            <v>обл Нурбанк 4</v>
          </cell>
          <cell r="N113">
            <v>1</v>
          </cell>
          <cell r="O113">
            <v>0</v>
          </cell>
          <cell r="P113">
            <v>1096</v>
          </cell>
          <cell r="Q113">
            <v>112</v>
          </cell>
        </row>
        <row r="114">
          <cell r="A114" t="str">
            <v>NTK028_0986</v>
          </cell>
          <cell r="B114" t="str">
            <v>нотаНБ</v>
          </cell>
          <cell r="C114" t="str">
            <v>KZW1KD289869</v>
          </cell>
          <cell r="D114" t="str">
            <v>НБРК</v>
          </cell>
          <cell r="E114" t="str">
            <v>KZT</v>
          </cell>
          <cell r="F114">
            <v>100</v>
          </cell>
          <cell r="G114">
            <v>38555</v>
          </cell>
          <cell r="H114">
            <v>38583</v>
          </cell>
          <cell r="I114">
            <v>0</v>
          </cell>
          <cell r="K114">
            <v>0</v>
          </cell>
          <cell r="L114">
            <v>8</v>
          </cell>
          <cell r="M114" t="str">
            <v>ноты НБРК 986/28</v>
          </cell>
          <cell r="N114">
            <v>1</v>
          </cell>
          <cell r="O114">
            <v>0</v>
          </cell>
          <cell r="P114">
            <v>28</v>
          </cell>
          <cell r="Q114">
            <v>113</v>
          </cell>
        </row>
        <row r="115">
          <cell r="A115" t="str">
            <v>NTK028_0988</v>
          </cell>
          <cell r="B115" t="str">
            <v>нотаНБ</v>
          </cell>
          <cell r="C115" t="str">
            <v>KZW1KD289885</v>
          </cell>
          <cell r="D115" t="str">
            <v>НБРК</v>
          </cell>
          <cell r="E115" t="str">
            <v>KZT</v>
          </cell>
          <cell r="F115">
            <v>100</v>
          </cell>
          <cell r="G115">
            <v>38569</v>
          </cell>
          <cell r="H115">
            <v>38597</v>
          </cell>
          <cell r="I115">
            <v>0</v>
          </cell>
          <cell r="K115">
            <v>0</v>
          </cell>
          <cell r="L115">
            <v>8</v>
          </cell>
          <cell r="M115" t="str">
            <v>ноты НБРК 988/28</v>
          </cell>
          <cell r="N115">
            <v>1</v>
          </cell>
          <cell r="O115">
            <v>0</v>
          </cell>
          <cell r="P115">
            <v>28</v>
          </cell>
          <cell r="Q115">
            <v>114</v>
          </cell>
        </row>
        <row r="116">
          <cell r="A116" t="str">
            <v>NTK028_0989</v>
          </cell>
          <cell r="B116" t="str">
            <v>нотаНБ</v>
          </cell>
          <cell r="C116" t="str">
            <v>KZW1KD289893</v>
          </cell>
          <cell r="D116" t="str">
            <v>НБРК</v>
          </cell>
          <cell r="E116" t="str">
            <v>KZT</v>
          </cell>
          <cell r="F116">
            <v>100</v>
          </cell>
          <cell r="G116">
            <v>38576</v>
          </cell>
          <cell r="H116">
            <v>38604</v>
          </cell>
          <cell r="I116">
            <v>0</v>
          </cell>
          <cell r="K116">
            <v>0</v>
          </cell>
          <cell r="L116">
            <v>8</v>
          </cell>
          <cell r="M116" t="str">
            <v>ноты НБРК 989/28</v>
          </cell>
          <cell r="N116">
            <v>1</v>
          </cell>
          <cell r="O116">
            <v>0</v>
          </cell>
          <cell r="P116">
            <v>28</v>
          </cell>
          <cell r="Q116">
            <v>115</v>
          </cell>
        </row>
        <row r="117">
          <cell r="A117" t="str">
            <v>NTK028_0990</v>
          </cell>
          <cell r="B117" t="str">
            <v>нотаНБ</v>
          </cell>
          <cell r="C117" t="str">
            <v>KZW1KD289901</v>
          </cell>
          <cell r="D117" t="str">
            <v>НБРК</v>
          </cell>
          <cell r="E117" t="str">
            <v>KZT</v>
          </cell>
          <cell r="F117">
            <v>100</v>
          </cell>
          <cell r="G117">
            <v>38583</v>
          </cell>
          <cell r="H117">
            <v>38611</v>
          </cell>
          <cell r="I117">
            <v>0</v>
          </cell>
          <cell r="K117">
            <v>0</v>
          </cell>
          <cell r="L117">
            <v>8</v>
          </cell>
          <cell r="M117" t="str">
            <v>ноты НБРК 990/28</v>
          </cell>
          <cell r="N117">
            <v>1</v>
          </cell>
          <cell r="O117">
            <v>0</v>
          </cell>
          <cell r="P117">
            <v>28</v>
          </cell>
          <cell r="Q117">
            <v>116</v>
          </cell>
        </row>
        <row r="118">
          <cell r="A118" t="str">
            <v>NTK028_0993</v>
          </cell>
          <cell r="B118" t="str">
            <v>нотаНБ</v>
          </cell>
          <cell r="C118" t="str">
            <v>KZW1KD289935</v>
          </cell>
          <cell r="D118" t="str">
            <v>НБРК</v>
          </cell>
          <cell r="E118" t="str">
            <v>KZT</v>
          </cell>
          <cell r="F118">
            <v>100</v>
          </cell>
          <cell r="G118">
            <v>38604</v>
          </cell>
          <cell r="H118">
            <v>38632</v>
          </cell>
          <cell r="I118">
            <v>0</v>
          </cell>
          <cell r="K118">
            <v>0</v>
          </cell>
          <cell r="L118">
            <v>8</v>
          </cell>
          <cell r="M118" t="str">
            <v>ноты НБРК 993/28</v>
          </cell>
          <cell r="N118">
            <v>1</v>
          </cell>
          <cell r="O118">
            <v>0</v>
          </cell>
          <cell r="P118">
            <v>28</v>
          </cell>
          <cell r="Q118">
            <v>117</v>
          </cell>
        </row>
        <row r="119">
          <cell r="A119" t="str">
            <v>NTK028_0994</v>
          </cell>
          <cell r="B119" t="str">
            <v>нотаНБ</v>
          </cell>
          <cell r="C119" t="str">
            <v>KZW1KD289943</v>
          </cell>
          <cell r="D119" t="str">
            <v>НБРК</v>
          </cell>
          <cell r="E119" t="str">
            <v>KZT</v>
          </cell>
          <cell r="F119">
            <v>100</v>
          </cell>
          <cell r="G119">
            <v>38611</v>
          </cell>
          <cell r="H119">
            <v>38639</v>
          </cell>
          <cell r="I119">
            <v>0</v>
          </cell>
          <cell r="K119">
            <v>0</v>
          </cell>
          <cell r="L119">
            <v>8</v>
          </cell>
          <cell r="M119" t="str">
            <v>ноты НБРК 994/28</v>
          </cell>
          <cell r="N119">
            <v>1</v>
          </cell>
          <cell r="O119">
            <v>0</v>
          </cell>
          <cell r="P119">
            <v>28</v>
          </cell>
          <cell r="Q119">
            <v>118</v>
          </cell>
        </row>
        <row r="120">
          <cell r="A120" t="str">
            <v>NTK028_0995</v>
          </cell>
          <cell r="B120" t="str">
            <v>нотаНБ</v>
          </cell>
          <cell r="C120" t="str">
            <v>KZW1KD289950</v>
          </cell>
          <cell r="D120" t="str">
            <v>НБРК</v>
          </cell>
          <cell r="E120" t="str">
            <v>KZT</v>
          </cell>
          <cell r="F120">
            <v>100</v>
          </cell>
          <cell r="G120">
            <v>38618</v>
          </cell>
          <cell r="H120">
            <v>38646</v>
          </cell>
          <cell r="I120">
            <v>0</v>
          </cell>
          <cell r="K120">
            <v>0</v>
          </cell>
          <cell r="L120">
            <v>8</v>
          </cell>
          <cell r="M120" t="str">
            <v>ноты НБРК 995/28</v>
          </cell>
          <cell r="N120">
            <v>1</v>
          </cell>
          <cell r="O120">
            <v>0</v>
          </cell>
          <cell r="P120">
            <v>28</v>
          </cell>
          <cell r="Q120">
            <v>119</v>
          </cell>
        </row>
        <row r="121">
          <cell r="A121" t="str">
            <v>KKGBb5</v>
          </cell>
          <cell r="B121" t="str">
            <v>облигацияК</v>
          </cell>
          <cell r="C121" t="str">
            <v>KZ2CKY10B695</v>
          </cell>
          <cell r="D121" t="str">
            <v>Казкоммерцбанк</v>
          </cell>
          <cell r="E121" t="str">
            <v>KZT</v>
          </cell>
          <cell r="F121">
            <v>1000</v>
          </cell>
          <cell r="G121">
            <v>38603</v>
          </cell>
          <cell r="H121">
            <v>42255</v>
          </cell>
          <cell r="I121">
            <v>7</v>
          </cell>
          <cell r="J121" t="str">
            <v>2005090820070907 07.5000$2007090820080307 09.4000$2008030820080907 09.5000$</v>
          </cell>
          <cell r="K121">
            <v>2</v>
          </cell>
          <cell r="L121">
            <v>0</v>
          </cell>
          <cell r="M121" t="str">
            <v>обл Казкоммерцбанк 5</v>
          </cell>
          <cell r="N121">
            <v>1</v>
          </cell>
          <cell r="O121">
            <v>0</v>
          </cell>
          <cell r="P121">
            <v>3652</v>
          </cell>
          <cell r="Q121">
            <v>120</v>
          </cell>
        </row>
        <row r="122">
          <cell r="A122" t="str">
            <v>MOM048_0034</v>
          </cell>
          <cell r="B122" t="str">
            <v>облигацияГ</v>
          </cell>
          <cell r="C122" t="str">
            <v>KZK2KY040345</v>
          </cell>
          <cell r="D122" t="str">
            <v>МФ</v>
          </cell>
          <cell r="E122" t="str">
            <v>KZT</v>
          </cell>
          <cell r="F122">
            <v>1000</v>
          </cell>
          <cell r="G122">
            <v>38713</v>
          </cell>
          <cell r="H122">
            <v>40174</v>
          </cell>
          <cell r="I122">
            <v>4</v>
          </cell>
          <cell r="J122">
            <v>3.5</v>
          </cell>
          <cell r="K122">
            <v>2</v>
          </cell>
          <cell r="L122">
            <v>0</v>
          </cell>
          <cell r="M122" t="str">
            <v>МЕОКАМ 34/48</v>
          </cell>
          <cell r="N122">
            <v>1</v>
          </cell>
          <cell r="O122">
            <v>0</v>
          </cell>
          <cell r="P122">
            <v>1461</v>
          </cell>
          <cell r="Q122">
            <v>121</v>
          </cell>
        </row>
        <row r="123">
          <cell r="A123" t="str">
            <v>KZIKb11</v>
          </cell>
          <cell r="B123" t="str">
            <v>облигацияК</v>
          </cell>
          <cell r="C123" t="str">
            <v>KZPC1Y10B543</v>
          </cell>
          <cell r="D123" t="str">
            <v>КИК</v>
          </cell>
          <cell r="E123" t="str">
            <v>KZT</v>
          </cell>
          <cell r="F123">
            <v>1</v>
          </cell>
          <cell r="G123">
            <v>38452</v>
          </cell>
          <cell r="H123">
            <v>42104</v>
          </cell>
          <cell r="I123">
            <v>10</v>
          </cell>
          <cell r="J123">
            <v>6.9</v>
          </cell>
          <cell r="K123">
            <v>2</v>
          </cell>
          <cell r="L123">
            <v>0</v>
          </cell>
          <cell r="M123" t="str">
            <v>обл КИК 11</v>
          </cell>
          <cell r="N123">
            <v>1</v>
          </cell>
          <cell r="O123">
            <v>0</v>
          </cell>
          <cell r="P123">
            <v>3652</v>
          </cell>
          <cell r="Q123">
            <v>122</v>
          </cell>
        </row>
        <row r="124">
          <cell r="A124" t="str">
            <v>MOM036_0063</v>
          </cell>
          <cell r="B124" t="str">
            <v>облигацияГ</v>
          </cell>
          <cell r="C124" t="str">
            <v>KZK2KY030635</v>
          </cell>
          <cell r="D124" t="str">
            <v>МФ</v>
          </cell>
          <cell r="E124" t="str">
            <v>KZT</v>
          </cell>
          <cell r="F124">
            <v>1000</v>
          </cell>
          <cell r="G124">
            <v>38730</v>
          </cell>
          <cell r="H124">
            <v>39826</v>
          </cell>
          <cell r="I124">
            <v>3</v>
          </cell>
          <cell r="J124">
            <v>3.35</v>
          </cell>
          <cell r="K124">
            <v>2</v>
          </cell>
          <cell r="L124">
            <v>0</v>
          </cell>
          <cell r="M124" t="str">
            <v>МЕОКАМ 63/36</v>
          </cell>
          <cell r="N124">
            <v>1</v>
          </cell>
          <cell r="O124">
            <v>0</v>
          </cell>
          <cell r="P124">
            <v>1096</v>
          </cell>
          <cell r="Q124">
            <v>123</v>
          </cell>
        </row>
        <row r="125">
          <cell r="A125" t="str">
            <v>KKGBb2</v>
          </cell>
          <cell r="B125" t="str">
            <v>облигацияК</v>
          </cell>
          <cell r="C125" t="str">
            <v>KZ2CKY07A693</v>
          </cell>
          <cell r="D125" t="str">
            <v>Казкоммерцбанк</v>
          </cell>
          <cell r="E125" t="str">
            <v>IndUSD</v>
          </cell>
          <cell r="F125">
            <v>150000</v>
          </cell>
          <cell r="G125">
            <v>37591</v>
          </cell>
          <cell r="H125">
            <v>40148</v>
          </cell>
          <cell r="I125">
            <v>7</v>
          </cell>
          <cell r="J125">
            <v>8</v>
          </cell>
          <cell r="K125">
            <v>2</v>
          </cell>
          <cell r="L125">
            <v>0</v>
          </cell>
          <cell r="M125" t="str">
            <v>обл Казкоммерцбанк 2</v>
          </cell>
          <cell r="N125">
            <v>155.06</v>
          </cell>
          <cell r="O125">
            <v>2</v>
          </cell>
          <cell r="P125">
            <v>2557</v>
          </cell>
          <cell r="Q125">
            <v>124</v>
          </cell>
        </row>
        <row r="126">
          <cell r="A126" t="str">
            <v>HSBKb10</v>
          </cell>
          <cell r="B126" t="str">
            <v>облигацияК</v>
          </cell>
          <cell r="C126" t="str">
            <v>KZPC7Y10B193</v>
          </cell>
          <cell r="D126" t="str">
            <v>Народный</v>
          </cell>
          <cell r="E126" t="str">
            <v>KZT</v>
          </cell>
          <cell r="F126">
            <v>10000</v>
          </cell>
          <cell r="G126">
            <v>38658</v>
          </cell>
          <cell r="H126">
            <v>42310</v>
          </cell>
          <cell r="I126">
            <v>10</v>
          </cell>
          <cell r="J126" t="str">
            <v>2005110220071101 07.3000$2007110220080602 06.0000$</v>
          </cell>
          <cell r="K126">
            <v>2</v>
          </cell>
          <cell r="L126">
            <v>0</v>
          </cell>
          <cell r="M126" t="str">
            <v>обл Народный Банк 10</v>
          </cell>
          <cell r="N126">
            <v>1</v>
          </cell>
          <cell r="O126">
            <v>0</v>
          </cell>
          <cell r="P126">
            <v>3652</v>
          </cell>
          <cell r="Q126">
            <v>125</v>
          </cell>
        </row>
        <row r="127">
          <cell r="A127" t="str">
            <v>BTASb1</v>
          </cell>
          <cell r="B127" t="str">
            <v>облигацияК</v>
          </cell>
          <cell r="C127" t="str">
            <v>KZ2CUY08A320</v>
          </cell>
          <cell r="D127" t="str">
            <v>Банк ТуранАлем</v>
          </cell>
          <cell r="E127" t="str">
            <v>USD-K</v>
          </cell>
          <cell r="F127">
            <v>100</v>
          </cell>
          <cell r="G127">
            <v>36941</v>
          </cell>
          <cell r="H127">
            <v>39863</v>
          </cell>
          <cell r="I127">
            <v>8</v>
          </cell>
          <cell r="J127">
            <v>12</v>
          </cell>
          <cell r="K127">
            <v>2</v>
          </cell>
          <cell r="L127">
            <v>0</v>
          </cell>
          <cell r="M127" t="str">
            <v>обл Банк ТуранАлем 1</v>
          </cell>
          <cell r="N127">
            <v>145.36000000000001</v>
          </cell>
          <cell r="O127">
            <v>2</v>
          </cell>
          <cell r="P127">
            <v>2922</v>
          </cell>
          <cell r="Q127">
            <v>126</v>
          </cell>
        </row>
        <row r="128">
          <cell r="A128" t="str">
            <v>KKGBe6</v>
          </cell>
          <cell r="B128" t="str">
            <v>евронотаК</v>
          </cell>
          <cell r="C128" t="str">
            <v>XS0204868995</v>
          </cell>
          <cell r="D128" t="str">
            <v>Kazkommerts Int. B.V.</v>
          </cell>
          <cell r="E128" t="str">
            <v>USD</v>
          </cell>
          <cell r="F128">
            <v>100</v>
          </cell>
          <cell r="G128">
            <v>38294</v>
          </cell>
          <cell r="H128">
            <v>40120</v>
          </cell>
          <cell r="I128">
            <v>5</v>
          </cell>
          <cell r="J128">
            <v>7</v>
          </cell>
          <cell r="K128">
            <v>2</v>
          </cell>
          <cell r="L128">
            <v>0</v>
          </cell>
          <cell r="M128" t="str">
            <v>евр.Kazkommerts Int. B.V. 6</v>
          </cell>
          <cell r="N128">
            <v>131.6</v>
          </cell>
          <cell r="O128">
            <v>2</v>
          </cell>
          <cell r="P128">
            <v>1826</v>
          </cell>
          <cell r="Q128">
            <v>127</v>
          </cell>
        </row>
        <row r="129">
          <cell r="A129" t="str">
            <v>HSBKe1</v>
          </cell>
          <cell r="B129" t="str">
            <v>евронотаК</v>
          </cell>
          <cell r="C129" t="str">
            <v>XS0202799580</v>
          </cell>
          <cell r="D129" t="str">
            <v>Народный</v>
          </cell>
          <cell r="E129" t="str">
            <v>USD</v>
          </cell>
          <cell r="F129">
            <v>100</v>
          </cell>
          <cell r="G129">
            <v>38267</v>
          </cell>
          <cell r="H129">
            <v>40093</v>
          </cell>
          <cell r="I129">
            <v>5</v>
          </cell>
          <cell r="J129">
            <v>8.125</v>
          </cell>
          <cell r="K129">
            <v>2</v>
          </cell>
          <cell r="L129">
            <v>0</v>
          </cell>
          <cell r="M129" t="str">
            <v>евр. Народный Банк 1</v>
          </cell>
          <cell r="N129">
            <v>134.19</v>
          </cell>
          <cell r="O129">
            <v>2</v>
          </cell>
          <cell r="P129">
            <v>1826</v>
          </cell>
          <cell r="Q129">
            <v>128</v>
          </cell>
        </row>
        <row r="130">
          <cell r="A130" t="str">
            <v>ASBNe2</v>
          </cell>
          <cell r="B130" t="str">
            <v>евронотаК</v>
          </cell>
          <cell r="C130" t="str">
            <v>XS0234283264</v>
          </cell>
          <cell r="D130" t="str">
            <v>ALB Finance B.V.</v>
          </cell>
          <cell r="E130" t="str">
            <v>USD</v>
          </cell>
          <cell r="F130">
            <v>100</v>
          </cell>
          <cell r="G130">
            <v>38678</v>
          </cell>
          <cell r="H130">
            <v>40504</v>
          </cell>
          <cell r="I130">
            <v>5</v>
          </cell>
          <cell r="J130">
            <v>9</v>
          </cell>
          <cell r="K130">
            <v>2</v>
          </cell>
          <cell r="L130">
            <v>0</v>
          </cell>
          <cell r="M130" t="str">
            <v>евр. ALB Finance 2</v>
          </cell>
          <cell r="N130">
            <v>133.94</v>
          </cell>
          <cell r="O130">
            <v>2</v>
          </cell>
          <cell r="P130">
            <v>1826</v>
          </cell>
          <cell r="Q130">
            <v>129</v>
          </cell>
        </row>
        <row r="131">
          <cell r="A131" t="str">
            <v>MUM096_0001</v>
          </cell>
          <cell r="B131" t="str">
            <v>облигацияГ</v>
          </cell>
          <cell r="C131" t="str">
            <v>KZKDKM960011</v>
          </cell>
          <cell r="D131" t="str">
            <v>МФ</v>
          </cell>
          <cell r="E131" t="str">
            <v>KZT</v>
          </cell>
          <cell r="F131">
            <v>1000</v>
          </cell>
          <cell r="G131">
            <v>38806</v>
          </cell>
          <cell r="H131">
            <v>41728</v>
          </cell>
          <cell r="I131">
            <v>8</v>
          </cell>
          <cell r="J131">
            <v>4.3</v>
          </cell>
          <cell r="K131">
            <v>1</v>
          </cell>
          <cell r="L131">
            <v>0</v>
          </cell>
          <cell r="M131" t="str">
            <v>МЕУКАМ 1/96</v>
          </cell>
          <cell r="N131">
            <v>1</v>
          </cell>
          <cell r="O131">
            <v>0</v>
          </cell>
          <cell r="P131">
            <v>2922</v>
          </cell>
          <cell r="Q131">
            <v>130</v>
          </cell>
        </row>
        <row r="132">
          <cell r="A132" t="str">
            <v>ASBNe1</v>
          </cell>
          <cell r="B132" t="str">
            <v>евронотаК</v>
          </cell>
          <cell r="C132" t="str">
            <v>XS0222981358</v>
          </cell>
          <cell r="D132" t="str">
            <v>Альянсбанк</v>
          </cell>
          <cell r="E132" t="str">
            <v>USD</v>
          </cell>
          <cell r="F132">
            <v>100</v>
          </cell>
          <cell r="G132">
            <v>38530</v>
          </cell>
          <cell r="H132">
            <v>39626</v>
          </cell>
          <cell r="I132">
            <v>3</v>
          </cell>
          <cell r="J132">
            <v>9</v>
          </cell>
          <cell r="K132">
            <v>2</v>
          </cell>
          <cell r="L132">
            <v>0</v>
          </cell>
          <cell r="M132" t="str">
            <v>евр. Альянсбанк 1</v>
          </cell>
          <cell r="N132">
            <v>135.08000000000001</v>
          </cell>
          <cell r="O132">
            <v>2</v>
          </cell>
          <cell r="P132">
            <v>1096</v>
          </cell>
          <cell r="Q132">
            <v>131</v>
          </cell>
        </row>
        <row r="133">
          <cell r="A133" t="str">
            <v>CCBNe1</v>
          </cell>
          <cell r="B133" t="str">
            <v>евронотаК</v>
          </cell>
          <cell r="C133" t="str">
            <v>XS0212560055</v>
          </cell>
          <cell r="D133" t="str">
            <v>Банк ЦентрКредит</v>
          </cell>
          <cell r="E133" t="str">
            <v>USD</v>
          </cell>
          <cell r="F133">
            <v>100</v>
          </cell>
          <cell r="G133">
            <v>38397</v>
          </cell>
          <cell r="H133">
            <v>39492</v>
          </cell>
          <cell r="I133">
            <v>3</v>
          </cell>
          <cell r="J133">
            <v>8</v>
          </cell>
          <cell r="K133">
            <v>2</v>
          </cell>
          <cell r="L133">
            <v>0</v>
          </cell>
          <cell r="M133" t="str">
            <v>евр. Банк ЦентрКредит 1</v>
          </cell>
          <cell r="N133">
            <v>130.25</v>
          </cell>
          <cell r="O133">
            <v>2</v>
          </cell>
          <cell r="P133">
            <v>1095</v>
          </cell>
          <cell r="Q133">
            <v>132</v>
          </cell>
        </row>
        <row r="134">
          <cell r="A134" t="str">
            <v>KKGBe4</v>
          </cell>
          <cell r="B134" t="str">
            <v>евронотаК</v>
          </cell>
          <cell r="C134" t="str">
            <v>XS0167149094</v>
          </cell>
          <cell r="D134" t="str">
            <v>Kazkommerts Int. B.V.</v>
          </cell>
          <cell r="E134" t="str">
            <v>USD</v>
          </cell>
          <cell r="F134">
            <v>100</v>
          </cell>
          <cell r="G134">
            <v>37727</v>
          </cell>
          <cell r="H134">
            <v>41380</v>
          </cell>
          <cell r="I134">
            <v>10</v>
          </cell>
          <cell r="J134">
            <v>8.5</v>
          </cell>
          <cell r="K134">
            <v>2</v>
          </cell>
          <cell r="L134">
            <v>0</v>
          </cell>
          <cell r="M134" t="str">
            <v>евр.Kazkommerts Int. B.V. 4</v>
          </cell>
          <cell r="N134">
            <v>151.77000000000001</v>
          </cell>
          <cell r="O134">
            <v>2</v>
          </cell>
          <cell r="P134">
            <v>3653</v>
          </cell>
          <cell r="Q134">
            <v>133</v>
          </cell>
        </row>
        <row r="135">
          <cell r="A135" t="str">
            <v>ATFBe4</v>
          </cell>
          <cell r="B135" t="str">
            <v>евронотаК</v>
          </cell>
          <cell r="C135" t="str">
            <v>XS0233829463</v>
          </cell>
          <cell r="D135" t="str">
            <v>АТФБанк</v>
          </cell>
          <cell r="E135" t="str">
            <v>USD</v>
          </cell>
          <cell r="F135">
            <v>100</v>
          </cell>
          <cell r="G135">
            <v>38653</v>
          </cell>
          <cell r="H135">
            <v>40479</v>
          </cell>
          <cell r="I135">
            <v>5</v>
          </cell>
          <cell r="J135">
            <v>8.125</v>
          </cell>
          <cell r="K135">
            <v>2</v>
          </cell>
          <cell r="L135">
            <v>0</v>
          </cell>
          <cell r="M135" t="str">
            <v>евр.АТФБанк 4</v>
          </cell>
          <cell r="N135">
            <v>134</v>
          </cell>
          <cell r="O135">
            <v>2</v>
          </cell>
          <cell r="P135">
            <v>1826</v>
          </cell>
          <cell r="Q135">
            <v>134</v>
          </cell>
        </row>
        <row r="136">
          <cell r="A136" t="str">
            <v>ATFBe2</v>
          </cell>
          <cell r="B136" t="str">
            <v>евронотаК</v>
          </cell>
          <cell r="C136" t="str">
            <v>XS0205381717</v>
          </cell>
          <cell r="D136" t="str">
            <v>АТФБанк</v>
          </cell>
          <cell r="E136" t="str">
            <v>USD</v>
          </cell>
          <cell r="F136">
            <v>100</v>
          </cell>
          <cell r="G136">
            <v>38300</v>
          </cell>
          <cell r="H136">
            <v>40126</v>
          </cell>
          <cell r="I136">
            <v>5</v>
          </cell>
          <cell r="J136">
            <v>8.875</v>
          </cell>
          <cell r="K136">
            <v>2</v>
          </cell>
          <cell r="L136">
            <v>0</v>
          </cell>
          <cell r="M136" t="str">
            <v>евр.АТФБанк 2</v>
          </cell>
          <cell r="N136">
            <v>131.21</v>
          </cell>
          <cell r="O136">
            <v>2</v>
          </cell>
          <cell r="P136">
            <v>1826</v>
          </cell>
          <cell r="Q136">
            <v>135</v>
          </cell>
        </row>
        <row r="137">
          <cell r="A137" t="str">
            <v>BTASe3</v>
          </cell>
          <cell r="B137" t="str">
            <v>евронотаК</v>
          </cell>
          <cell r="C137" t="str">
            <v>XS0168848801</v>
          </cell>
          <cell r="D137" t="str">
            <v>TuranAlem Finance B.V.</v>
          </cell>
          <cell r="E137" t="str">
            <v>USD</v>
          </cell>
          <cell r="F137">
            <v>100</v>
          </cell>
          <cell r="G137">
            <v>37774</v>
          </cell>
          <cell r="H137">
            <v>40331</v>
          </cell>
          <cell r="I137">
            <v>7</v>
          </cell>
          <cell r="J137">
            <v>7.875</v>
          </cell>
          <cell r="K137">
            <v>2</v>
          </cell>
          <cell r="L137">
            <v>0</v>
          </cell>
          <cell r="M137" t="str">
            <v>евр.TuranAlem Finance B.V. 3</v>
          </cell>
          <cell r="N137">
            <v>150.08000000000001</v>
          </cell>
          <cell r="O137">
            <v>2</v>
          </cell>
          <cell r="P137">
            <v>2557</v>
          </cell>
          <cell r="Q137">
            <v>136</v>
          </cell>
        </row>
        <row r="138">
          <cell r="A138" t="str">
            <v>ASBNb1</v>
          </cell>
          <cell r="B138" t="str">
            <v>облигацияК</v>
          </cell>
          <cell r="C138" t="str">
            <v>KZ2CKY07A701</v>
          </cell>
          <cell r="D138" t="str">
            <v>Альянсбанк</v>
          </cell>
          <cell r="E138" t="str">
            <v>IndUSD</v>
          </cell>
          <cell r="F138">
            <v>1</v>
          </cell>
          <cell r="G138">
            <v>37613</v>
          </cell>
          <cell r="H138">
            <v>40170</v>
          </cell>
          <cell r="I138">
            <v>7</v>
          </cell>
          <cell r="J138">
            <v>9</v>
          </cell>
          <cell r="K138">
            <v>2</v>
          </cell>
          <cell r="L138">
            <v>0</v>
          </cell>
          <cell r="M138" t="str">
            <v>обл Альянсбанк 1</v>
          </cell>
          <cell r="N138">
            <v>155.62</v>
          </cell>
          <cell r="O138">
            <v>2</v>
          </cell>
          <cell r="P138">
            <v>2557</v>
          </cell>
          <cell r="Q138">
            <v>137</v>
          </cell>
        </row>
        <row r="139">
          <cell r="A139" t="str">
            <v>KZIKb9</v>
          </cell>
          <cell r="B139" t="str">
            <v>облигацияК</v>
          </cell>
          <cell r="C139" t="str">
            <v>KZPC1Y03B142</v>
          </cell>
          <cell r="D139" t="str">
            <v>КИК</v>
          </cell>
          <cell r="E139" t="str">
            <v>KZT</v>
          </cell>
          <cell r="F139">
            <v>1</v>
          </cell>
          <cell r="G139">
            <v>38412</v>
          </cell>
          <cell r="H139">
            <v>39508</v>
          </cell>
          <cell r="I139">
            <v>3</v>
          </cell>
          <cell r="J139">
            <v>4.9000000000000004</v>
          </cell>
          <cell r="K139">
            <v>2</v>
          </cell>
          <cell r="L139">
            <v>0</v>
          </cell>
          <cell r="M139" t="str">
            <v>обл КИК 9</v>
          </cell>
          <cell r="N139">
            <v>1</v>
          </cell>
          <cell r="O139">
            <v>0</v>
          </cell>
          <cell r="P139">
            <v>1096</v>
          </cell>
          <cell r="Q139">
            <v>138</v>
          </cell>
        </row>
        <row r="140">
          <cell r="A140" t="str">
            <v>ATFBe1</v>
          </cell>
          <cell r="B140" t="str">
            <v>евронотаК</v>
          </cell>
          <cell r="C140" t="str">
            <v>XS0191061794</v>
          </cell>
          <cell r="D140" t="str">
            <v>АТФБанк</v>
          </cell>
          <cell r="E140" t="str">
            <v>USD</v>
          </cell>
          <cell r="F140">
            <v>100</v>
          </cell>
          <cell r="G140">
            <v>38111</v>
          </cell>
          <cell r="H140">
            <v>39206</v>
          </cell>
          <cell r="I140">
            <v>3</v>
          </cell>
          <cell r="J140">
            <v>8.5</v>
          </cell>
          <cell r="K140">
            <v>2</v>
          </cell>
          <cell r="L140">
            <v>0</v>
          </cell>
          <cell r="M140" t="str">
            <v>евр.АТФБанк 1</v>
          </cell>
          <cell r="N140">
            <v>137.9</v>
          </cell>
          <cell r="O140">
            <v>2</v>
          </cell>
          <cell r="P140">
            <v>1095</v>
          </cell>
          <cell r="Q140">
            <v>139</v>
          </cell>
        </row>
        <row r="141">
          <cell r="A141" t="str">
            <v>MUM120_0001</v>
          </cell>
          <cell r="B141" t="str">
            <v>облигацияГ</v>
          </cell>
          <cell r="C141" t="str">
            <v>KZKDKY020011</v>
          </cell>
          <cell r="D141" t="str">
            <v>МФ</v>
          </cell>
          <cell r="E141" t="str">
            <v>KZT</v>
          </cell>
          <cell r="F141">
            <v>1000</v>
          </cell>
          <cell r="G141">
            <v>38868</v>
          </cell>
          <cell r="H141">
            <v>42521</v>
          </cell>
          <cell r="I141">
            <v>10</v>
          </cell>
          <cell r="J141">
            <v>5.5</v>
          </cell>
          <cell r="K141">
            <v>1</v>
          </cell>
          <cell r="L141">
            <v>0</v>
          </cell>
          <cell r="M141" t="str">
            <v>МЕУКАМ 1/120</v>
          </cell>
          <cell r="N141">
            <v>1</v>
          </cell>
          <cell r="O141">
            <v>0</v>
          </cell>
          <cell r="P141">
            <v>3653</v>
          </cell>
          <cell r="Q141">
            <v>140</v>
          </cell>
        </row>
        <row r="142">
          <cell r="A142" t="str">
            <v>BTASe2</v>
          </cell>
          <cell r="B142" t="str">
            <v>евронотаК</v>
          </cell>
          <cell r="C142" t="str">
            <v>XS0148572901</v>
          </cell>
          <cell r="D142" t="str">
            <v>TuranAlem Finance B.V.</v>
          </cell>
          <cell r="E142" t="str">
            <v>USD</v>
          </cell>
          <cell r="F142">
            <v>100</v>
          </cell>
          <cell r="G142">
            <v>37405</v>
          </cell>
          <cell r="H142">
            <v>39231</v>
          </cell>
          <cell r="I142">
            <v>5</v>
          </cell>
          <cell r="J142">
            <v>10</v>
          </cell>
          <cell r="K142">
            <v>2</v>
          </cell>
          <cell r="L142">
            <v>0</v>
          </cell>
          <cell r="M142" t="str">
            <v>евр.TuranAlem Finance B.V. 2</v>
          </cell>
          <cell r="O142">
            <v>2</v>
          </cell>
          <cell r="P142">
            <v>1826</v>
          </cell>
          <cell r="Q142">
            <v>141</v>
          </cell>
        </row>
        <row r="143">
          <cell r="A143" t="str">
            <v>KZIKb10</v>
          </cell>
          <cell r="B143" t="str">
            <v>облигацияК</v>
          </cell>
          <cell r="C143" t="str">
            <v>KZPC2Y05B145</v>
          </cell>
          <cell r="D143" t="str">
            <v>КИК</v>
          </cell>
          <cell r="E143" t="str">
            <v>KZT</v>
          </cell>
          <cell r="F143">
            <v>1</v>
          </cell>
          <cell r="G143">
            <v>38412</v>
          </cell>
          <cell r="H143">
            <v>40238</v>
          </cell>
          <cell r="I143">
            <v>5</v>
          </cell>
          <cell r="J143">
            <v>5.69</v>
          </cell>
          <cell r="K143">
            <v>2</v>
          </cell>
          <cell r="L143">
            <v>0</v>
          </cell>
          <cell r="M143" t="str">
            <v>обл КИК 10</v>
          </cell>
          <cell r="N143">
            <v>1</v>
          </cell>
          <cell r="O143">
            <v>0</v>
          </cell>
          <cell r="P143">
            <v>1826</v>
          </cell>
          <cell r="Q143">
            <v>142</v>
          </cell>
        </row>
        <row r="144">
          <cell r="A144" t="str">
            <v>USB180_0622</v>
          </cell>
          <cell r="B144" t="str">
            <v>казн. векселя</v>
          </cell>
          <cell r="C144" t="str">
            <v>US912795YK11</v>
          </cell>
          <cell r="D144" t="str">
            <v xml:space="preserve">США </v>
          </cell>
          <cell r="E144" t="str">
            <v>USD</v>
          </cell>
          <cell r="F144">
            <v>100</v>
          </cell>
          <cell r="G144">
            <v>38890</v>
          </cell>
          <cell r="H144">
            <v>39072</v>
          </cell>
          <cell r="I144">
            <v>0</v>
          </cell>
          <cell r="K144">
            <v>0</v>
          </cell>
          <cell r="L144">
            <v>8</v>
          </cell>
          <cell r="M144" t="str">
            <v>казн. векселя 0622/180</v>
          </cell>
          <cell r="N144">
            <v>118.64</v>
          </cell>
          <cell r="O144">
            <v>2</v>
          </cell>
          <cell r="P144">
            <v>182</v>
          </cell>
          <cell r="Q144">
            <v>143</v>
          </cell>
        </row>
        <row r="145">
          <cell r="A145" t="str">
            <v>ABNAs1</v>
          </cell>
          <cell r="B145" t="str">
            <v>облигацияК</v>
          </cell>
          <cell r="C145" t="str">
            <v>XS0261403660</v>
          </cell>
          <cell r="D145" t="str">
            <v xml:space="preserve">ABN AMRO Bank NV </v>
          </cell>
          <cell r="E145" t="str">
            <v>IndKZT</v>
          </cell>
          <cell r="F145">
            <v>100000</v>
          </cell>
          <cell r="G145">
            <v>38912</v>
          </cell>
          <cell r="H145">
            <v>40008</v>
          </cell>
          <cell r="I145">
            <v>3</v>
          </cell>
          <cell r="J145">
            <v>5.0999999999999996</v>
          </cell>
          <cell r="K145">
            <v>1</v>
          </cell>
          <cell r="L145">
            <v>11</v>
          </cell>
          <cell r="M145" t="str">
            <v>ноты ABN AMRO Bank NV 1</v>
          </cell>
          <cell r="N145">
            <v>118.25</v>
          </cell>
          <cell r="O145">
            <v>2</v>
          </cell>
          <cell r="P145">
            <v>1096</v>
          </cell>
          <cell r="Q145">
            <v>144</v>
          </cell>
        </row>
        <row r="146">
          <cell r="A146" t="str">
            <v>CSINn1</v>
          </cell>
          <cell r="B146" t="str">
            <v>облигацияК</v>
          </cell>
          <cell r="C146" t="str">
            <v>XS0261216120</v>
          </cell>
          <cell r="D146" t="str">
            <v>Credit Suisse, Nassau branch</v>
          </cell>
          <cell r="E146" t="str">
            <v>KZT</v>
          </cell>
          <cell r="F146">
            <v>15000000</v>
          </cell>
          <cell r="G146">
            <v>38916</v>
          </cell>
          <cell r="H146">
            <v>40742</v>
          </cell>
          <cell r="I146">
            <v>5</v>
          </cell>
          <cell r="J146">
            <v>5.5</v>
          </cell>
          <cell r="K146">
            <v>2</v>
          </cell>
          <cell r="L146">
            <v>0</v>
          </cell>
          <cell r="M146" t="str">
            <v>ноты Credit Suisse Int. 1</v>
          </cell>
          <cell r="N146">
            <v>118.3</v>
          </cell>
          <cell r="O146">
            <v>0</v>
          </cell>
          <cell r="P146">
            <v>1826</v>
          </cell>
          <cell r="Q146">
            <v>145</v>
          </cell>
        </row>
        <row r="147">
          <cell r="A147" t="str">
            <v>AST048.006</v>
          </cell>
          <cell r="B147" t="str">
            <v>облигацияМ</v>
          </cell>
          <cell r="C147" t="str">
            <v>KZZ4KY040062</v>
          </cell>
          <cell r="D147" t="str">
            <v>Астана</v>
          </cell>
          <cell r="E147" t="str">
            <v>IndUSD</v>
          </cell>
          <cell r="F147">
            <v>100</v>
          </cell>
          <cell r="G147">
            <v>38893</v>
          </cell>
          <cell r="H147">
            <v>39257</v>
          </cell>
          <cell r="I147">
            <v>4</v>
          </cell>
          <cell r="J147">
            <v>8.5</v>
          </cell>
          <cell r="K147">
            <v>2</v>
          </cell>
          <cell r="L147">
            <v>7</v>
          </cell>
          <cell r="M147" t="str">
            <v>обл Астана 6</v>
          </cell>
          <cell r="N147">
            <v>148.44999999999999</v>
          </cell>
          <cell r="O147">
            <v>3</v>
          </cell>
          <cell r="P147">
            <v>364</v>
          </cell>
          <cell r="Q147">
            <v>146</v>
          </cell>
        </row>
        <row r="148">
          <cell r="A148" t="str">
            <v>KZIKb14</v>
          </cell>
          <cell r="B148" t="str">
            <v>облигацияК</v>
          </cell>
          <cell r="C148" t="str">
            <v>KZPC4M12B140</v>
          </cell>
          <cell r="D148" t="str">
            <v>КИК</v>
          </cell>
          <cell r="E148" t="str">
            <v>KZT</v>
          </cell>
          <cell r="F148">
            <v>1</v>
          </cell>
          <cell r="G148">
            <v>38930</v>
          </cell>
          <cell r="H148">
            <v>39203</v>
          </cell>
          <cell r="I148">
            <v>1</v>
          </cell>
          <cell r="K148">
            <v>0</v>
          </cell>
          <cell r="L148">
            <v>8</v>
          </cell>
          <cell r="M148" t="str">
            <v>обл КИК 14</v>
          </cell>
          <cell r="N148">
            <v>1</v>
          </cell>
          <cell r="O148">
            <v>0</v>
          </cell>
          <cell r="P148">
            <v>273</v>
          </cell>
          <cell r="Q148">
            <v>147</v>
          </cell>
        </row>
        <row r="149">
          <cell r="A149" t="str">
            <v>HSBKb11</v>
          </cell>
          <cell r="B149" t="str">
            <v>облигацияК</v>
          </cell>
          <cell r="C149" t="str">
            <v>KZPC3Y10C018</v>
          </cell>
          <cell r="D149" t="str">
            <v>Народный</v>
          </cell>
          <cell r="E149" t="str">
            <v>KZT</v>
          </cell>
          <cell r="F149">
            <v>10000</v>
          </cell>
          <cell r="G149">
            <v>38827</v>
          </cell>
          <cell r="H149">
            <v>42480</v>
          </cell>
          <cell r="I149">
            <v>10</v>
          </cell>
          <cell r="J149" t="str">
            <v>2006102020070419 06.5000$2007042020071020 07.2000$2007102020080620 06.0000$</v>
          </cell>
          <cell r="K149">
            <v>2</v>
          </cell>
          <cell r="L149">
            <v>0</v>
          </cell>
          <cell r="M149" t="str">
            <v>обл Народный Банк 11</v>
          </cell>
          <cell r="N149">
            <v>1</v>
          </cell>
          <cell r="O149">
            <v>0</v>
          </cell>
          <cell r="P149">
            <v>3653</v>
          </cell>
          <cell r="Q149">
            <v>148</v>
          </cell>
        </row>
        <row r="150">
          <cell r="A150" t="str">
            <v>B 07/26/07</v>
          </cell>
          <cell r="B150" t="str">
            <v>казн. векселя</v>
          </cell>
          <cell r="C150" t="str">
            <v>US912795ZS38</v>
          </cell>
          <cell r="D150" t="str">
            <v xml:space="preserve">США </v>
          </cell>
          <cell r="E150" t="str">
            <v>USD</v>
          </cell>
          <cell r="F150">
            <v>100</v>
          </cell>
          <cell r="G150">
            <v>39107</v>
          </cell>
          <cell r="H150">
            <v>39289</v>
          </cell>
          <cell r="I150">
            <v>0</v>
          </cell>
          <cell r="K150">
            <v>0</v>
          </cell>
          <cell r="L150">
            <v>8</v>
          </cell>
          <cell r="M150" t="str">
            <v>казн. векселя B 07/26/07</v>
          </cell>
          <cell r="N150">
            <v>126.1</v>
          </cell>
          <cell r="O150">
            <v>2</v>
          </cell>
          <cell r="P150">
            <v>182</v>
          </cell>
          <cell r="Q150">
            <v>149</v>
          </cell>
        </row>
        <row r="151">
          <cell r="A151" t="str">
            <v>CCBNb12</v>
          </cell>
          <cell r="B151" t="str">
            <v>облигацияК</v>
          </cell>
          <cell r="C151" t="str">
            <v>KZPC5Y05B650</v>
          </cell>
          <cell r="D151" t="str">
            <v>Банк ЦентрКредит</v>
          </cell>
          <cell r="E151" t="str">
            <v>KZT</v>
          </cell>
          <cell r="F151">
            <v>100</v>
          </cell>
          <cell r="G151">
            <v>38713</v>
          </cell>
          <cell r="H151">
            <v>40539</v>
          </cell>
          <cell r="I151">
            <v>5</v>
          </cell>
          <cell r="J151">
            <v>9</v>
          </cell>
          <cell r="K151">
            <v>2</v>
          </cell>
          <cell r="L151">
            <v>0</v>
          </cell>
          <cell r="M151" t="str">
            <v>обл Банк ЦентрКредит 12</v>
          </cell>
          <cell r="N151">
            <v>1</v>
          </cell>
          <cell r="O151">
            <v>0</v>
          </cell>
          <cell r="P151">
            <v>1826</v>
          </cell>
          <cell r="Q151">
            <v>150</v>
          </cell>
        </row>
        <row r="152">
          <cell r="A152" t="str">
            <v>B 03/22/07</v>
          </cell>
          <cell r="B152" t="str">
            <v>казн. векселя</v>
          </cell>
          <cell r="C152" t="str">
            <v>US912795YY15</v>
          </cell>
          <cell r="D152" t="str">
            <v xml:space="preserve">США </v>
          </cell>
          <cell r="E152" t="str">
            <v>USD</v>
          </cell>
          <cell r="F152">
            <v>100</v>
          </cell>
          <cell r="G152">
            <v>38981</v>
          </cell>
          <cell r="H152">
            <v>39163</v>
          </cell>
          <cell r="I152">
            <v>0</v>
          </cell>
          <cell r="K152">
            <v>0</v>
          </cell>
          <cell r="L152">
            <v>8</v>
          </cell>
          <cell r="M152" t="str">
            <v>казн. векселя B 03/22/07</v>
          </cell>
          <cell r="N152">
            <v>124.67</v>
          </cell>
          <cell r="O152">
            <v>2</v>
          </cell>
          <cell r="P152">
            <v>182</v>
          </cell>
          <cell r="Q152">
            <v>151</v>
          </cell>
        </row>
        <row r="153">
          <cell r="A153" t="str">
            <v>B 05/24/07</v>
          </cell>
          <cell r="B153" t="str">
            <v>казн. векселя</v>
          </cell>
          <cell r="C153" t="str">
            <v>US912795ZH72</v>
          </cell>
          <cell r="D153" t="str">
            <v xml:space="preserve">США </v>
          </cell>
          <cell r="E153" t="str">
            <v>USD</v>
          </cell>
          <cell r="F153">
            <v>100</v>
          </cell>
          <cell r="G153">
            <v>39045</v>
          </cell>
          <cell r="H153">
            <v>39226</v>
          </cell>
          <cell r="I153">
            <v>0</v>
          </cell>
          <cell r="K153">
            <v>0</v>
          </cell>
          <cell r="L153">
            <v>8</v>
          </cell>
          <cell r="M153" t="str">
            <v>казн. векселя B 05/24/07</v>
          </cell>
          <cell r="N153">
            <v>124.67</v>
          </cell>
          <cell r="O153">
            <v>2</v>
          </cell>
          <cell r="P153">
            <v>181</v>
          </cell>
          <cell r="Q153">
            <v>152</v>
          </cell>
        </row>
        <row r="154">
          <cell r="A154" t="str">
            <v>T 4,875 01/31/09</v>
          </cell>
          <cell r="B154" t="str">
            <v>казн.ноты</v>
          </cell>
          <cell r="C154" t="str">
            <v>US912828GE46</v>
          </cell>
          <cell r="D154" t="str">
            <v xml:space="preserve">США </v>
          </cell>
          <cell r="E154" t="str">
            <v>USD</v>
          </cell>
          <cell r="F154">
            <v>100</v>
          </cell>
          <cell r="G154">
            <v>39113</v>
          </cell>
          <cell r="H154">
            <v>39844</v>
          </cell>
          <cell r="I154">
            <v>2</v>
          </cell>
          <cell r="J154">
            <v>4.875</v>
          </cell>
          <cell r="K154">
            <v>2</v>
          </cell>
          <cell r="L154">
            <v>0</v>
          </cell>
          <cell r="M154" t="str">
            <v xml:space="preserve">Казн. Ноты T 4,875 01/31/09 </v>
          </cell>
          <cell r="N154">
            <v>124.52</v>
          </cell>
          <cell r="O154">
            <v>2</v>
          </cell>
          <cell r="P154">
            <v>731</v>
          </cell>
          <cell r="Q154">
            <v>153</v>
          </cell>
        </row>
        <row r="155">
          <cell r="A155" t="str">
            <v>B 03/22/07</v>
          </cell>
          <cell r="B155" t="str">
            <v>казн. векселя</v>
          </cell>
          <cell r="C155" t="str">
            <v>US912795YY15</v>
          </cell>
          <cell r="D155" t="str">
            <v xml:space="preserve">США </v>
          </cell>
          <cell r="E155" t="str">
            <v>USD</v>
          </cell>
          <cell r="F155">
            <v>100</v>
          </cell>
          <cell r="G155">
            <v>38981</v>
          </cell>
          <cell r="H155">
            <v>39163</v>
          </cell>
          <cell r="I155">
            <v>0</v>
          </cell>
          <cell r="K155">
            <v>0</v>
          </cell>
          <cell r="L155">
            <v>8</v>
          </cell>
          <cell r="M155" t="str">
            <v>казн. векселя B 03/22/07</v>
          </cell>
          <cell r="N155">
            <v>123.71</v>
          </cell>
          <cell r="O155">
            <v>2</v>
          </cell>
          <cell r="P155">
            <v>182</v>
          </cell>
          <cell r="Q155">
            <v>151</v>
          </cell>
        </row>
        <row r="156">
          <cell r="A156" t="str">
            <v>KKB 7 11/03/09</v>
          </cell>
          <cell r="B156" t="str">
            <v>евронотаК</v>
          </cell>
          <cell r="C156" t="str">
            <v>XS0204868995</v>
          </cell>
          <cell r="D156" t="str">
            <v>Kazkommerts Int. B.V.</v>
          </cell>
          <cell r="E156" t="str">
            <v>USD</v>
          </cell>
          <cell r="F156">
            <v>100</v>
          </cell>
          <cell r="G156">
            <v>38294</v>
          </cell>
          <cell r="H156">
            <v>40120</v>
          </cell>
          <cell r="I156">
            <v>5</v>
          </cell>
          <cell r="J156">
            <v>7</v>
          </cell>
          <cell r="K156">
            <v>2</v>
          </cell>
          <cell r="L156">
            <v>0</v>
          </cell>
          <cell r="M156" t="str">
            <v>евр.Kazkommerts Int. B.V. 6</v>
          </cell>
          <cell r="N156">
            <v>131.6</v>
          </cell>
          <cell r="O156">
            <v>2</v>
          </cell>
          <cell r="P156">
            <v>1826</v>
          </cell>
          <cell r="Q156">
            <v>155</v>
          </cell>
        </row>
        <row r="157">
          <cell r="A157" t="str">
            <v>BTAS 7 1/8 12/21/09</v>
          </cell>
          <cell r="B157" t="str">
            <v>евронотаК</v>
          </cell>
          <cell r="C157" t="str">
            <v>XS0279181662</v>
          </cell>
          <cell r="D157" t="str">
            <v>TuranAlem Finance B.V.</v>
          </cell>
          <cell r="E157" t="str">
            <v>GBP</v>
          </cell>
          <cell r="F157">
            <v>100</v>
          </cell>
          <cell r="G157">
            <v>39072</v>
          </cell>
          <cell r="H157">
            <v>40168</v>
          </cell>
          <cell r="I157">
            <v>3</v>
          </cell>
          <cell r="J157">
            <v>7.125</v>
          </cell>
          <cell r="K157">
            <v>1</v>
          </cell>
          <cell r="L157">
            <v>0</v>
          </cell>
          <cell r="M157" t="str">
            <v xml:space="preserve">евр.TuranAlem Finance B.V. </v>
          </cell>
          <cell r="N157">
            <v>252.15</v>
          </cell>
          <cell r="O157">
            <v>3</v>
          </cell>
          <cell r="P157">
            <v>1096</v>
          </cell>
          <cell r="Q157">
            <v>154</v>
          </cell>
        </row>
        <row r="158">
          <cell r="A158" t="str">
            <v>BCCRD 8 02/02/11</v>
          </cell>
          <cell r="B158" t="str">
            <v>евронотаК</v>
          </cell>
          <cell r="C158" t="str">
            <v>XS0243010443</v>
          </cell>
          <cell r="D158" t="str">
            <v>Банк ЦентрКредит</v>
          </cell>
          <cell r="E158" t="str">
            <v>USD</v>
          </cell>
          <cell r="F158">
            <v>100</v>
          </cell>
          <cell r="G158">
            <v>38750</v>
          </cell>
          <cell r="H158">
            <v>40576</v>
          </cell>
          <cell r="I158">
            <v>5</v>
          </cell>
          <cell r="J158">
            <v>8</v>
          </cell>
          <cell r="K158">
            <v>2</v>
          </cell>
          <cell r="L158">
            <v>0</v>
          </cell>
          <cell r="M158" t="str">
            <v xml:space="preserve">евр. Банк ЦентрКредит </v>
          </cell>
          <cell r="N158">
            <v>131.66999999999999</v>
          </cell>
          <cell r="O158">
            <v>2</v>
          </cell>
          <cell r="P158">
            <v>1826</v>
          </cell>
          <cell r="Q158">
            <v>156</v>
          </cell>
        </row>
        <row r="159">
          <cell r="A159" t="str">
            <v>NTK028_1076</v>
          </cell>
          <cell r="B159" t="str">
            <v>нотаНБ</v>
          </cell>
          <cell r="C159" t="str">
            <v>KZW1KD280769</v>
          </cell>
          <cell r="D159" t="str">
            <v>НБРК</v>
          </cell>
          <cell r="E159" t="str">
            <v>KZT</v>
          </cell>
          <cell r="F159">
            <v>100</v>
          </cell>
          <cell r="G159">
            <v>39171</v>
          </cell>
          <cell r="H159">
            <v>39199</v>
          </cell>
          <cell r="I159">
            <v>0</v>
          </cell>
          <cell r="K159">
            <v>0</v>
          </cell>
          <cell r="L159">
            <v>8</v>
          </cell>
          <cell r="M159" t="str">
            <v>нота НБРК 1076/28</v>
          </cell>
          <cell r="N159">
            <v>1</v>
          </cell>
          <cell r="O159">
            <v>0</v>
          </cell>
          <cell r="P159">
            <v>28</v>
          </cell>
          <cell r="Q159">
            <v>157</v>
          </cell>
        </row>
        <row r="160">
          <cell r="A160" t="str">
            <v>NTK028_1079</v>
          </cell>
          <cell r="B160" t="str">
            <v>нотаНБ</v>
          </cell>
          <cell r="C160" t="str">
            <v>KZW1KD280793</v>
          </cell>
          <cell r="D160" t="str">
            <v>НБРК</v>
          </cell>
          <cell r="E160" t="str">
            <v>KZT</v>
          </cell>
          <cell r="F160">
            <v>100</v>
          </cell>
          <cell r="G160">
            <v>39192</v>
          </cell>
          <cell r="H160">
            <v>39220</v>
          </cell>
          <cell r="I160">
            <v>0</v>
          </cell>
          <cell r="K160">
            <v>0</v>
          </cell>
          <cell r="L160">
            <v>8</v>
          </cell>
          <cell r="M160" t="str">
            <v>нота НБРК 1079/28</v>
          </cell>
          <cell r="N160">
            <v>1</v>
          </cell>
          <cell r="O160">
            <v>0</v>
          </cell>
          <cell r="P160">
            <v>28</v>
          </cell>
          <cell r="Q160">
            <v>158</v>
          </cell>
        </row>
        <row r="161">
          <cell r="A161" t="str">
            <v>BTTRb1</v>
          </cell>
          <cell r="B161" t="str">
            <v>облигацияК</v>
          </cell>
          <cell r="C161" t="str">
            <v>KZ2CKY13B996</v>
          </cell>
          <cell r="D161" t="str">
            <v>АО БАТЫС ТРАНЗИТ</v>
          </cell>
          <cell r="E161" t="str">
            <v>KZT</v>
          </cell>
          <cell r="F161">
            <v>100</v>
          </cell>
          <cell r="G161">
            <v>38806</v>
          </cell>
          <cell r="H161">
            <v>43554</v>
          </cell>
          <cell r="I161">
            <v>13</v>
          </cell>
          <cell r="J161" t="str">
            <v>2008033020090330 19.2000$</v>
          </cell>
          <cell r="K161">
            <v>1</v>
          </cell>
          <cell r="L161">
            <v>0</v>
          </cell>
          <cell r="M161" t="str">
            <v>обл АО Батыс Транзит 1</v>
          </cell>
          <cell r="N161">
            <v>1</v>
          </cell>
          <cell r="O161">
            <v>0</v>
          </cell>
          <cell r="P161">
            <v>4748</v>
          </cell>
          <cell r="Q161">
            <v>159</v>
          </cell>
        </row>
        <row r="162">
          <cell r="A162" t="str">
            <v>BTAS 8 03/24/14</v>
          </cell>
          <cell r="B162" t="str">
            <v>евронотаК</v>
          </cell>
          <cell r="C162" t="str">
            <v>USN89065AF89</v>
          </cell>
          <cell r="D162" t="str">
            <v>TuranAlem Finance B.V.</v>
          </cell>
          <cell r="E162" t="str">
            <v>USD</v>
          </cell>
          <cell r="F162">
            <v>100</v>
          </cell>
          <cell r="G162">
            <v>38070</v>
          </cell>
          <cell r="H162">
            <v>41722</v>
          </cell>
          <cell r="I162">
            <v>10</v>
          </cell>
          <cell r="J162">
            <v>8</v>
          </cell>
          <cell r="K162">
            <v>2</v>
          </cell>
          <cell r="L162">
            <v>0</v>
          </cell>
          <cell r="M162" t="str">
            <v xml:space="preserve">евр.TuranAlem Finance B.V. </v>
          </cell>
          <cell r="N162">
            <v>138.80000000000001</v>
          </cell>
          <cell r="O162">
            <v>2</v>
          </cell>
          <cell r="P162">
            <v>3652</v>
          </cell>
          <cell r="Q162">
            <v>160</v>
          </cell>
        </row>
        <row r="163">
          <cell r="A163" t="str">
            <v>BTASNF 7,75 25/04/13</v>
          </cell>
          <cell r="B163" t="str">
            <v>евронотаК</v>
          </cell>
          <cell r="C163" t="str">
            <v>XS0251881289</v>
          </cell>
          <cell r="D163" t="str">
            <v>TuranAlem Finance B.V.</v>
          </cell>
          <cell r="E163" t="str">
            <v>USD</v>
          </cell>
          <cell r="F163">
            <v>100</v>
          </cell>
          <cell r="G163">
            <v>38832</v>
          </cell>
          <cell r="H163">
            <v>41389</v>
          </cell>
          <cell r="I163">
            <v>7</v>
          </cell>
          <cell r="J163">
            <v>7.75</v>
          </cell>
          <cell r="K163">
            <v>2</v>
          </cell>
          <cell r="L163">
            <v>0</v>
          </cell>
          <cell r="M163" t="str">
            <v xml:space="preserve">евр.TuranAlem Finance B.V. </v>
          </cell>
          <cell r="N163">
            <v>124.19</v>
          </cell>
          <cell r="O163">
            <v>2</v>
          </cell>
          <cell r="P163">
            <v>2557</v>
          </cell>
          <cell r="Q163">
            <v>161</v>
          </cell>
        </row>
        <row r="164">
          <cell r="A164" t="str">
            <v>FNMA 6 08/12-07</v>
          </cell>
          <cell r="B164" t="str">
            <v>AGENCY NOTES (CALLABLE)</v>
          </cell>
          <cell r="C164" t="str">
            <v>US31398AGA43</v>
          </cell>
          <cell r="D164" t="str">
            <v>FANNIE MAE</v>
          </cell>
          <cell r="E164" t="str">
            <v>USD</v>
          </cell>
          <cell r="F164">
            <v>100</v>
          </cell>
          <cell r="G164">
            <v>39321</v>
          </cell>
          <cell r="H164">
            <v>41148</v>
          </cell>
          <cell r="I164">
            <v>5</v>
          </cell>
          <cell r="J164">
            <v>6</v>
          </cell>
          <cell r="K164">
            <v>2</v>
          </cell>
          <cell r="L164">
            <v>0</v>
          </cell>
          <cell r="M164" t="str">
            <v>FANNIE MAE AGENCY NOTES (CALLABLE )</v>
          </cell>
          <cell r="N164">
            <v>126.05</v>
          </cell>
          <cell r="O164">
            <v>2</v>
          </cell>
          <cell r="P164">
            <v>1827</v>
          </cell>
          <cell r="Q164">
            <v>162</v>
          </cell>
        </row>
        <row r="165">
          <cell r="A165" t="str">
            <v>T 08/15/17</v>
          </cell>
          <cell r="B165" t="str">
            <v>US TREASURY</v>
          </cell>
          <cell r="C165" t="str">
            <v>US912828HA15</v>
          </cell>
          <cell r="D165" t="str">
            <v xml:space="preserve">США </v>
          </cell>
          <cell r="E165" t="str">
            <v>USD</v>
          </cell>
          <cell r="F165">
            <v>100</v>
          </cell>
          <cell r="G165">
            <v>39309</v>
          </cell>
          <cell r="H165">
            <v>42962</v>
          </cell>
          <cell r="I165">
            <v>10</v>
          </cell>
          <cell r="J165">
            <v>4.75</v>
          </cell>
          <cell r="K165">
            <v>2</v>
          </cell>
          <cell r="L165">
            <v>0</v>
          </cell>
          <cell r="M165" t="str">
            <v>US TREASURY</v>
          </cell>
          <cell r="N165">
            <v>125.22</v>
          </cell>
          <cell r="O165">
            <v>2</v>
          </cell>
          <cell r="P165">
            <v>3653</v>
          </cell>
          <cell r="Q165">
            <v>163</v>
          </cell>
        </row>
        <row r="166">
          <cell r="A166" t="str">
            <v>MUX072_0002</v>
          </cell>
          <cell r="B166" t="str">
            <v>облигацияМ</v>
          </cell>
          <cell r="C166" t="str">
            <v>KZKBKY060027</v>
          </cell>
          <cell r="D166" t="str">
            <v>МФ</v>
          </cell>
          <cell r="E166" t="str">
            <v>KZT</v>
          </cell>
          <cell r="F166">
            <v>1000</v>
          </cell>
          <cell r="G166">
            <v>39499</v>
          </cell>
          <cell r="H166">
            <v>41691</v>
          </cell>
          <cell r="I166">
            <v>6</v>
          </cell>
          <cell r="J166" t="str">
            <v>2008022120090306 19.3000$</v>
          </cell>
          <cell r="K166">
            <v>1</v>
          </cell>
          <cell r="L166">
            <v>0</v>
          </cell>
          <cell r="M166" t="str">
            <v>МУИКАМ-72</v>
          </cell>
          <cell r="N166">
            <v>1</v>
          </cell>
          <cell r="O166">
            <v>0</v>
          </cell>
          <cell r="P166">
            <v>2192</v>
          </cell>
          <cell r="Q166">
            <v>164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A-20"/>
    </sheetNames>
    <sheetDataSet>
      <sheetData sheetId="0" refreshError="1"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5.04"/>
    </sheetNames>
    <sheetDataSet>
      <sheetData sheetId="0">
        <row r="37">
          <cell r="O37" t="str">
            <v>EMPLOYEE SIGNATURE</v>
          </cell>
        </row>
      </sheetData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-Index"/>
      <sheetName val="W-1"/>
      <sheetName val="       "/>
      <sheetName val="W-30"/>
      <sheetName val="W-32"/>
      <sheetName val="W-34"/>
      <sheetName val="W-36"/>
      <sheetName val="W-38"/>
      <sheetName val="W-40"/>
      <sheetName val="W-42"/>
      <sheetName val="W-44"/>
      <sheetName val="W-46"/>
      <sheetName val="W-48"/>
      <sheetName val="W-50"/>
      <sheetName val="W-52"/>
      <sheetName val="W-54"/>
      <sheetName val="W-56"/>
      <sheetName val="W-60"/>
      <sheetName val="W-65"/>
      <sheetName val="B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80">
          <cell r="B80">
            <v>919</v>
          </cell>
        </row>
      </sheetData>
      <sheetData sheetId="18" refreshError="1"/>
      <sheetData sheetId="19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Доходы"/>
      <sheetName val="Затраты"/>
      <sheetName val="SETUP"/>
      <sheetName val="Статьи"/>
      <sheetName val="Income tax summary"/>
      <sheetName val="I-Index"/>
      <sheetName val="PYTB"/>
      <sheetName val="WCS BS"/>
      <sheetName val="Лист3"/>
      <sheetName val="DBK_2001_Trial Balance_22 01 02"/>
      <sheetName val="Форма2"/>
      <sheetName val="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Доходы"/>
      <sheetName val="Затраты"/>
      <sheetName val="SETUP"/>
      <sheetName val="Статьи"/>
      <sheetName val="Income tax summary"/>
      <sheetName val="I-Index"/>
      <sheetName val="PY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Планы"/>
      <sheetName val="#ССЫЛКА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PIT&amp;PP(2)"/>
      <sheetName val="B 1"/>
      <sheetName val="A 100"/>
      <sheetName val="FA Movement Kyrg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Sheet2"/>
      <sheetName val="Sheet1"/>
      <sheetName val="Transformation table  2002"/>
      <sheetName val="Tickmarks"/>
      <sheetName val="Worksheet in 6540.1 Deferred ta"/>
      <sheetName val="Def"/>
      <sheetName val="Intercompany transactions"/>
      <sheetName val="- 1 -"/>
      <sheetName val="Actuals Input"/>
      <sheetName val="K-1"/>
      <sheetName val="L-1"/>
      <sheetName val="N-1"/>
      <sheetName val="FA Movement Kyrg"/>
    </sheetNames>
    <sheetDataSet>
      <sheetData sheetId="0">
        <row r="60">
          <cell r="AH60">
            <v>539719</v>
          </cell>
        </row>
      </sheetData>
      <sheetData sheetId="1"/>
      <sheetData sheetId="2"/>
      <sheetData sheetId="3" refreshError="1">
        <row r="60">
          <cell r="AH60">
            <v>539719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s"/>
      <sheetName val="TS RUS"/>
      <sheetName val="Cash Flow"/>
      <sheetName val="Def tax"/>
      <sheetName val="FA"/>
      <sheetName val="FS"/>
      <sheetName val="TS"/>
      <sheetName val="Detail - Current View"/>
      <sheetName val="Sheet1"/>
      <sheetName val="Tickmarks"/>
      <sheetName val="Transformation table  2002"/>
      <sheetName val="K-1"/>
      <sheetName val="L-1"/>
      <sheetName val="N-1"/>
      <sheetName val="B 1"/>
      <sheetName val="Prelim Cost"/>
      <sheetName val="Def"/>
      <sheetName val="Intercompany transactions"/>
      <sheetName val="- 1 -"/>
      <sheetName val="A 100"/>
      <sheetName val="список необх. инфо."/>
      <sheetName val="ОС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44">
          <cell r="D44">
            <v>-2318114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 "/>
      <sheetName val="Breakdowns "/>
      <sheetName val="Dep-ion"/>
      <sheetName val="depreciation testing"/>
      <sheetName val="XREF"/>
      <sheetName val="Tickmarks"/>
      <sheetName val="M-100"/>
      <sheetName val="FS"/>
      <sheetName val="10Cash"/>
      <sheetName val="GH_612"/>
      <sheetName val="Venit for cross reff"/>
      <sheetName val="GH_621"/>
      <sheetName val="GH_622"/>
      <sheetName val="Ter_612"/>
      <sheetName val="Ter_621"/>
      <sheetName val="Ter_622"/>
      <sheetName val="Ter_611"/>
      <sheetName val="AS_622"/>
      <sheetName val="GB_611"/>
      <sheetName val="GB_612"/>
      <sheetName val="GB_622"/>
      <sheetName val="GH_611"/>
      <sheetName val="Transformation table  2002"/>
      <sheetName val="B 1"/>
      <sheetName val="A 100"/>
      <sheetName val="Breakdown of guarantees"/>
      <sheetName val="% threshhold(salary)"/>
      <sheetName val="Статьи"/>
      <sheetName val="GAAP TB 31.12.01  detail p&amp;l"/>
      <sheetName val="summary"/>
      <sheetName val="Hidde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Movements"/>
      <sheetName val="ТМЗ-6"/>
      <sheetName val="Capex"/>
      <sheetName val="Balance Sheet"/>
      <sheetName val="П_макросы"/>
      <sheetName val="База"/>
      <sheetName val="material realised"/>
      <sheetName val="breakdown"/>
      <sheetName val="FA depreciation"/>
      <sheetName val="electric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 schedule"/>
      <sheetName val="Disclosure (leasing)"/>
      <sheetName val="depreciation testing"/>
      <sheetName val=" threshhold"/>
      <sheetName val="Additions testing"/>
      <sheetName val="Tickmarks"/>
      <sheetName val="Disposals testing"/>
      <sheetName val=" threshold"/>
      <sheetName val="Leased Assets"/>
      <sheetName val="FA Movement-consolidated-2000"/>
      <sheetName val="depreciation testing (2)"/>
      <sheetName val="FA Rollforward"/>
      <sheetName val="adds"/>
      <sheetName val="1651 "/>
      <sheetName val="FA UZ"/>
      <sheetName val="Disposals"/>
      <sheetName val="FA Movement "/>
      <sheetName val="LME_prices"/>
      <sheetName val="Movement"/>
      <sheetName val="Venit for cross reff"/>
      <sheetName val="GH_621"/>
      <sheetName val="GH_622"/>
      <sheetName val="Ter_612"/>
      <sheetName val="Ter_621"/>
      <sheetName val="Ter_622"/>
      <sheetName val="Ter_611"/>
      <sheetName val="AS_622"/>
      <sheetName val="GB_611"/>
      <sheetName val="GB_612"/>
      <sheetName val="GB_622"/>
      <sheetName val="GH_611"/>
      <sheetName val="GH_612"/>
      <sheetName val="FS"/>
      <sheetName val="Transformation table  2002"/>
      <sheetName val="Intercompany transactions"/>
      <sheetName val="свод"/>
      <sheetName val="Def"/>
      <sheetName val="Securities"/>
      <sheetName val="Rollforward"/>
      <sheetName val="Payroll 2004"/>
      <sheetName val="Depreciation"/>
      <sheetName val="Summary"/>
      <sheetName val="XREF"/>
      <sheetName val="P_L"/>
      <sheetName val="Provisions"/>
      <sheetName val="Статьи"/>
      <sheetName val="L-1"/>
      <sheetName val="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СписокТЭП"/>
      <sheetName val="ОТиТБ"/>
      <sheetName val="элементы"/>
      <sheetName val="Worksheet in 5640 FA roll-forwa"/>
      <sheetName val="GAAP TB 31.12.01  detail p&amp;l"/>
      <sheetName val="services.01"/>
      <sheetName val="breakdown"/>
      <sheetName val="Threshold Calc"/>
      <sheetName val="FA depreciation"/>
      <sheetName val="utilities.01"/>
    </sheetNames>
    <sheetDataSet>
      <sheetData sheetId="0" refreshError="1">
        <row r="20">
          <cell r="E20">
            <v>121332</v>
          </cell>
        </row>
        <row r="27">
          <cell r="E27">
            <v>3339</v>
          </cell>
        </row>
        <row r="28">
          <cell r="E28">
            <v>40938</v>
          </cell>
        </row>
        <row r="31">
          <cell r="E31">
            <v>1943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k"/>
      <sheetName val="Cash Flow - CY Workings"/>
      <sheetName val="P&amp;L"/>
      <sheetName val="BS"/>
      <sheetName val="Loans"/>
      <sheetName val="Intangibles"/>
      <sheetName val="FA"/>
      <sheetName val="Provisions"/>
      <sheetName val="breakdown"/>
      <sheetName val="FS"/>
      <sheetName val="ЗАЛОГ"/>
    </sheetNames>
    <sheetDataSet>
      <sheetData sheetId="0"/>
      <sheetData sheetId="1"/>
      <sheetData sheetId="2">
        <row r="20">
          <cell r="B20">
            <v>2147586</v>
          </cell>
        </row>
      </sheetData>
      <sheetData sheetId="3"/>
      <sheetData sheetId="4"/>
      <sheetData sheetId="5"/>
      <sheetData sheetId="6"/>
      <sheetData sheetId="7">
        <row r="6">
          <cell r="B6">
            <v>38666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P&amp;L"/>
      <sheetName val="Provisions"/>
      <sheetName val="Additions testing"/>
      <sheetName val="Movement schedule"/>
      <sheetName val="depreciation testing"/>
      <sheetName val="Cash flow 2003 PBC"/>
      <sheetName val="Ter_622"/>
      <sheetName val="Ter_621"/>
      <sheetName val="Venit for cross reff"/>
      <sheetName val="Ter_611"/>
      <sheetName val="breakdown"/>
      <sheetName val="FA depreciation"/>
      <sheetName val="K-800 Imp. test"/>
      <sheetName val="21"/>
      <sheetName val="FA Movement "/>
      <sheetName val="B"/>
      <sheetName val="Securities"/>
      <sheetName val="Kas FA Movement"/>
      <sheetName val="Atyrau"/>
      <sheetName val="Test of FA Installation"/>
      <sheetName val="Additions"/>
      <sheetName val="Inventory breakdown"/>
      <sheetName val="AJEs"/>
      <sheetName val="Worksheet in 5610 Fixed Assets "/>
      <sheetName val="VLOOKUP"/>
      <sheetName val="INPUTMASTER"/>
      <sheetName val="AS_622"/>
      <sheetName val="GH_611"/>
      <sheetName val="GH_612"/>
      <sheetName val="PYT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P&amp;L"/>
      <sheetName val="Provisions"/>
      <sheetName val="Ter_622"/>
      <sheetName val="Ter_621"/>
      <sheetName val="Venit for cross reff"/>
      <sheetName val="Ter_611"/>
      <sheetName val="Test of FA Installation"/>
      <sheetName val="Additions"/>
      <sheetName val="B 1"/>
      <sheetName val="Pilot"/>
      <sheetName val="Cash flow 2003 PBC"/>
    </sheetNames>
    <sheetDataSet>
      <sheetData sheetId="0"/>
      <sheetData sheetId="1">
        <row r="32">
          <cell r="D32">
            <v>285951.21999999997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A_summary"/>
      <sheetName val="FA movement schedule"/>
      <sheetName val="Add-ns test"/>
      <sheetName val="Depreciation test"/>
      <sheetName val="Threshold"/>
      <sheetName val="Tickmarks"/>
    </sheetNames>
    <sheetDataSet>
      <sheetData sheetId="0"/>
      <sheetData sheetId="1"/>
      <sheetData sheetId="2">
        <row r="18">
          <cell r="D18">
            <v>60694</v>
          </cell>
        </row>
        <row r="19">
          <cell r="D19">
            <v>42801</v>
          </cell>
        </row>
        <row r="20">
          <cell r="D20">
            <v>51954</v>
          </cell>
          <cell r="Q20">
            <v>57110</v>
          </cell>
        </row>
        <row r="21">
          <cell r="D21">
            <v>16243</v>
          </cell>
        </row>
        <row r="23">
          <cell r="D23">
            <v>1378.11643</v>
          </cell>
          <cell r="Q23">
            <v>1539.59025</v>
          </cell>
        </row>
        <row r="30">
          <cell r="I30">
            <v>7346</v>
          </cell>
        </row>
        <row r="32">
          <cell r="I32">
            <v>7053</v>
          </cell>
        </row>
        <row r="33">
          <cell r="I33">
            <v>2771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"/>
      <sheetName val="Selection"/>
      <sheetName val="Additions"/>
      <sheetName val="Physical Verification"/>
      <sheetName val="Test of FA Installation"/>
      <sheetName val="Disposals"/>
      <sheetName val="Depreciation"/>
      <sheetName val="Tickmarks"/>
      <sheetName val="Rollforward"/>
      <sheetName val="P&amp;L"/>
      <sheetName val="Provisions"/>
      <sheetName val="Movement schedule"/>
      <sheetName val="Intercompany transactions"/>
      <sheetName val="secs_mp"/>
      <sheetName val="B 1"/>
      <sheetName val="PL Charge"/>
      <sheetName val="RAS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 Test"/>
      <sheetName val="Excess Calc"/>
      <sheetName val="Threshold Calc"/>
      <sheetName val="Tickmarks"/>
      <sheetName val="P&amp;L"/>
      <sheetName val="SETUP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A_summary"/>
      <sheetName val="FA movement schedule"/>
      <sheetName val="Add-ns test"/>
      <sheetName val="Depreciation test"/>
      <sheetName val="Threshold"/>
      <sheetName val="Tickmarks"/>
    </sheetNames>
    <sheetDataSet>
      <sheetData sheetId="0"/>
      <sheetData sheetId="1"/>
      <sheetData sheetId="2">
        <row r="18">
          <cell r="D18">
            <v>60694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Atyrau"/>
      <sheetName val="Aktobe"/>
      <sheetName val="Pavlodar"/>
      <sheetName val="Tickmarks"/>
      <sheetName val="Movement"/>
      <sheetName val="Additions '00"/>
      <sheetName val="Additions'01"/>
      <sheetName val="Disposals'00"/>
      <sheetName val="disposals'01"/>
      <sheetName val="Additions testing"/>
      <sheetName val="Disposals testing"/>
    </sheetNames>
    <sheetDataSet>
      <sheetData sheetId="0" refreshError="1"/>
      <sheetData sheetId="1" refreshError="1">
        <row r="12">
          <cell r="R12">
            <v>81677.963329999999</v>
          </cell>
        </row>
        <row r="13">
          <cell r="R13">
            <v>642797.39364000002</v>
          </cell>
        </row>
        <row r="15">
          <cell r="R15">
            <v>573.64372999999955</v>
          </cell>
        </row>
        <row r="16">
          <cell r="R16">
            <v>24196.429350000002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 FA IA"/>
      <sheetName val="Fixed assets movement"/>
      <sheetName val="Add-s test"/>
      <sheetName val="cma_add-s, SS disp-s"/>
      <sheetName val="Disp-s test"/>
      <sheetName val="Depreciation calc-n"/>
      <sheetName val="Excess Calc"/>
      <sheetName val="Threshold Calc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tics"/>
      <sheetName val="Tickmarks"/>
    </sheetNames>
    <sheetDataSet>
      <sheetData sheetId="0"/>
      <sheetData sheetId="1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"/>
      <sheetName val="Selection"/>
      <sheetName val="Additions"/>
      <sheetName val="Physical Verification"/>
      <sheetName val="Test of FA Installation"/>
      <sheetName val="Disposals"/>
      <sheetName val="Depreciation"/>
      <sheetName val="Tickmarks"/>
      <sheetName val="Rollforward"/>
      <sheetName val="P&amp;L"/>
      <sheetName val="Provisions"/>
      <sheetName val="Movement schedule"/>
      <sheetName val="Intercompany transactions"/>
      <sheetName val="secs_mp"/>
      <sheetName val="B 1"/>
      <sheetName val="PL Charge"/>
      <sheetName val="RAS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-111"/>
      <sheetName val="0-112 Interim"/>
      <sheetName val="Data Sheet"/>
      <sheetName val="700-H"/>
      <sheetName val="Charts"/>
      <sheetName val="Determination of Threshold"/>
      <sheetName val="Threshold Table"/>
      <sheetName val="Other Charts"/>
      <sheetName val="Tickmarks"/>
      <sheetName val="O-113"/>
      <sheetName val="O-114"/>
      <sheetName val="O-115"/>
      <sheetName val="Sheet2"/>
      <sheetName val="Sheet3"/>
      <sheetName val=" threshold"/>
      <sheetName val="Payroll analysis"/>
    </sheetNames>
    <sheetDataSet>
      <sheetData sheetId="0" refreshError="1"/>
      <sheetData sheetId="1" refreshError="1"/>
      <sheetData sheetId="2" refreshError="1"/>
      <sheetData sheetId="3" refreshError="1">
        <row r="36">
          <cell r="C36">
            <v>366404</v>
          </cell>
        </row>
      </sheetData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COS"/>
      <sheetName val="utilities.01"/>
      <sheetName val="realization.01"/>
      <sheetName val="services.01"/>
      <sheetName val="supplementary.01"/>
      <sheetName val="technical.01"/>
      <sheetName val="post.01"/>
      <sheetName val="other.01"/>
      <sheetName val="utilities.00"/>
      <sheetName val="services.00"/>
      <sheetName val="rent.00"/>
      <sheetName val="technical.00"/>
      <sheetName val="post.00"/>
      <sheetName val="other.00"/>
      <sheetName val="FA depreciation"/>
      <sheetName val="Tickmarks"/>
      <sheetName val="breakdown"/>
      <sheetName val="2001"/>
      <sheetName val="2000"/>
      <sheetName val="Test of FA Installation"/>
      <sheetName val="Additions"/>
      <sheetName val="Spreadsheet # 2"/>
      <sheetName val="FAR 04"/>
      <sheetName val="Additions testing"/>
      <sheetName val="Movement schedule"/>
      <sheetName val="depreciation testing"/>
      <sheetName val="sonde_ 31-12-2006"/>
      <sheetName val="Rollforward"/>
      <sheetName val="FA Movement "/>
      <sheetName val="B"/>
      <sheetName val="Transformation table  2002"/>
      <sheetName val="FS"/>
      <sheetName val="material realised"/>
      <sheetName val="electricity"/>
      <sheetName val="9"/>
      <sheetName val="LME_pri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L-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Threshold"/>
      <sheetName val="Tickmarks"/>
      <sheetName val="P&amp;L"/>
      <sheetName val="Provisions"/>
      <sheetName val="breakdown"/>
      <sheetName val="Test of FA Installation"/>
      <sheetName val="Additions"/>
      <sheetName val="% threshhold(salary)"/>
      <sheetName val="Rollforward"/>
      <sheetName val="FAR 04"/>
      <sheetName val="PP&amp;E mvt for 2003"/>
      <sheetName val="COS calculation"/>
      <sheetName val="Spreadsheet # 2"/>
      <sheetName val="misc"/>
      <sheetName val="Info"/>
      <sheetName val="Movements"/>
      <sheetName val="Disclosure"/>
      <sheetName val="Anlagevermögen"/>
      <sheetName val="П_макросы"/>
      <sheetName val="Собственный капитал"/>
      <sheetName val="9-1"/>
      <sheetName val="4"/>
      <sheetName val="1-1"/>
      <sheetName val="1"/>
      <sheetName val="д.7.001"/>
      <sheetName val="XREF"/>
      <sheetName val="Movement"/>
      <sheetName val="HideSheet"/>
      <sheetName val="База"/>
    </sheetNames>
    <sheetDataSet>
      <sheetData sheetId="0" refreshError="1">
        <row r="16">
          <cell r="G16">
            <v>4073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nal test"/>
      <sheetName val="Substantive testing"/>
      <sheetName val="% threshhold (social fund)"/>
      <sheetName val="% threshhold(salary)"/>
      <sheetName val="Tickmarks"/>
      <sheetName val="Datasheet"/>
      <sheetName val="depreciation testing"/>
      <sheetName val="Land"/>
      <sheetName val="breakdown"/>
      <sheetName val="Additions_Disposals"/>
      <sheetName val="Лист6 (2)"/>
      <sheetName val="XREF"/>
      <sheetName val="FA depreciation"/>
    </sheetNames>
    <sheetDataSet>
      <sheetData sheetId="0">
        <row r="5">
          <cell r="B5">
            <v>20064.667000000001</v>
          </cell>
        </row>
      </sheetData>
      <sheetData sheetId="1" refreshError="1"/>
      <sheetData sheetId="2" refreshError="1"/>
      <sheetData sheetId="3" refreshError="1"/>
      <sheetData sheetId="4" refreshError="1">
        <row r="5">
          <cell r="B5">
            <v>20064.667000000001</v>
          </cell>
        </row>
        <row r="6">
          <cell r="C6">
            <v>85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epreciation testing"/>
      <sheetName val="% threshhold"/>
      <sheetName val="Tickmarks"/>
      <sheetName val="% threshhold(salary)"/>
      <sheetName val="FA Movement Kyrg"/>
      <sheetName val="Datasheet"/>
      <sheetName val="Additions_Disposals"/>
      <sheetName val="Лист6 (2)"/>
      <sheetName val="Def"/>
      <sheetName val="Additions testing"/>
      <sheetName val="Movement schedule"/>
      <sheetName val="FAR 04"/>
      <sheetName val="Current part"/>
      <sheetName val="Movement"/>
      <sheetName val="Worksheet in 5612 FA movement, "/>
      <sheetName val="Movements"/>
      <sheetName val="ВСДС_1 (MAIN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Average figures calculation"/>
      <sheetName val="Detailed test"/>
      <sheetName val="Payroll PBC"/>
      <sheetName val="Excess Calc Payroll"/>
      <sheetName val="Excess Calc Social Tax"/>
      <sheetName val="Excess Calc PIT"/>
      <sheetName val="Excess Calc Pension Fund"/>
      <sheetName val="Threshold Calc"/>
      <sheetName val="Tickmarks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depreciation testing"/>
      <sheetName val="Rollforward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BS"/>
      <sheetName val="Source P&amp;L"/>
      <sheetName val="Data"/>
      <sheetName val="RAP BS"/>
      <sheetName val="Adjusted BS"/>
      <sheetName val="RAP IS"/>
      <sheetName val="Adjusted IS"/>
      <sheetName val="RAP Off BS"/>
      <sheetName val="Cash"/>
      <sheetName val="Metals&amp;Stones"/>
      <sheetName val="Loans"/>
      <sheetName val="PNs active"/>
      <sheetName val="MBK active"/>
      <sheetName val="Securities"/>
      <sheetName val="other invest"/>
      <sheetName val="FA"/>
      <sheetName val="OA"/>
      <sheetName val="Custaccounts"/>
      <sheetName val="MBK passive"/>
      <sheetName val="SecIssued"/>
      <sheetName val="OL"/>
      <sheetName val="Capital"/>
      <sheetName val="Reserves"/>
      <sheetName val="B 1"/>
      <sheetName val="F100-Trial BS"/>
      <sheetName val="depreciation testing"/>
    </sheetNames>
    <sheetDataSet>
      <sheetData sheetId="0" refreshError="1"/>
      <sheetData sheetId="1" refreshError="1"/>
      <sheetData sheetId="2" refreshError="1">
        <row r="5">
          <cell r="B5">
            <v>30.611899999999999</v>
          </cell>
          <cell r="C5">
            <v>31.260400000000001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Cash CCI Detail"/>
      <sheetName val="Links"/>
      <sheetName val="Lead"/>
      <sheetName val="Test of FA Installation"/>
      <sheetName val="Additions"/>
      <sheetName val="10"/>
      <sheetName val="Data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справка"/>
      <sheetName val="F100-Trial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Data Input"/>
      <sheetName val="T|B Input"/>
      <sheetName val="F|B Data Input"/>
      <sheetName val="Op Cost Data Input"/>
      <sheetName val="GI by Month"/>
      <sheetName val="Gold Institute Cash CostsRUS"/>
      <sheetName val="Gold Institute Cash Costs"/>
      <sheetName val="Costs summary"/>
      <sheetName val="EXCO"/>
      <sheetName val="Prod Sum Report RUS"/>
      <sheetName val="Prod Sum Report"/>
      <sheetName val="Production Schedule"/>
      <sheetName val="CIP Bonus Target Costs"/>
      <sheetName val="Op Cost SummaryRUS"/>
      <sheetName val="Op Cost Summary"/>
      <sheetName val="Capital Cost Summary"/>
      <sheetName val="CamExecSumRUS"/>
      <sheetName val="CamExecSum"/>
      <sheetName val="Unit CostPoured"/>
      <sheetName val="Year on Year ProductionRUS"/>
      <sheetName val="Year on Year Production"/>
      <sheetName val="Effeciency MosRUS"/>
      <sheetName val="Effeciency Mos"/>
      <sheetName val="Nature"/>
      <sheetName val="MineGrph"/>
      <sheetName val="MillGrph"/>
      <sheetName val="Mine Mill Analysis"/>
      <sheetName val="Lender"/>
      <sheetName val="Kumtor Actual Data"/>
      <sheetName val="Kumtor Projected Data"/>
      <sheetName val="Kumtor Forecast Data"/>
      <sheetName val="Kumtor Budget Data"/>
    </sheetNames>
    <sheetDataSet>
      <sheetData sheetId="0" refreshError="1">
        <row r="3">
          <cell r="A3" t="str">
            <v>September 30, 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s"/>
      <sheetName val="BHPP"/>
      <sheetName val="Bcutoff"/>
      <sheetName val="Unusual transactions"/>
      <sheetName val="CHEPS"/>
      <sheetName val="Ccutoff"/>
      <sheetName val="THEPS"/>
      <sheetName val="Tcutoff"/>
      <sheetName val="OshHPP"/>
      <sheetName val="LE"/>
      <sheetName val="AHEPS"/>
      <sheetName val="XREF"/>
      <sheetName val="Tickmarks"/>
      <sheetName val="reconcile"/>
      <sheetName val="Sheet1"/>
      <sheetName val="Conlist"/>
      <sheetName val="Rollforward"/>
      <sheetName val="XLR_NoRangeSheet"/>
      <sheetName val="Test of FA Installation"/>
      <sheetName val="Additions"/>
      <sheetName val="Balance Sheet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Март"/>
      <sheetName val="Сентябрь"/>
      <sheetName val="Квартал"/>
      <sheetName val="Январь"/>
      <sheetName val="Декабрь"/>
      <sheetName val="Ноябрь"/>
      <sheetName val="summary"/>
      <sheetName val="Worksheet in (C) 6151 Accounts "/>
      <sheetName val="INSTRUCTIONS"/>
      <sheetName val="Production Data Input"/>
      <sheetName val="FA movement s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250"/>
      <sheetName val="8180 (8181,8182)"/>
      <sheetName val="8140"/>
      <sheetName val="8210"/>
      <sheetName val="8030; 8221"/>
      <sheetName val="8070"/>
      <sheetName val="8200"/>
      <sheetName val="8145"/>
      <sheetName val="8113"/>
      <sheetName val="8082"/>
      <sheetName val="XREF"/>
      <sheetName val="Tickmarks"/>
      <sheetName val="8180 _8181_8182_"/>
      <sheetName val="AHEPS"/>
      <sheetName val="OshHPP"/>
      <sheetName val="BHPP"/>
      <sheetName val="Additions testing"/>
      <sheetName val="Movement schedule"/>
      <sheetName val="depreciation testing"/>
      <sheetName val="Март"/>
      <sheetName val="Сентябрь"/>
      <sheetName val="Квартал"/>
      <sheetName val="Январь"/>
      <sheetName val="Декабрь"/>
      <sheetName val="Ноябрь"/>
      <sheetName val="XLR_NoRangeSheet"/>
      <sheetName val="Апрель"/>
      <sheetName val="Июль"/>
      <sheetName val="Июнь"/>
      <sheetName val="Worksheet in (C) 8344 Administr"/>
      <sheetName val="Production Data Input"/>
      <sheetName val="FA Movement "/>
      <sheetName val="Balance Sheet"/>
      <sheetName val="Hidden"/>
      <sheetName val="9"/>
      <sheetName val="Summary"/>
      <sheetName val="GAAP TB 31.12.01  detail p&amp;l"/>
      <sheetName val="Capex"/>
      <sheetName val="LME_prices"/>
      <sheetName val="breakdown"/>
      <sheetName val="FA depreciation"/>
      <sheetName val="Форма2"/>
      <sheetName val="services.01"/>
      <sheetName val="Threshold Calc"/>
      <sheetName val="utilities.01"/>
    </sheetNames>
    <sheetDataSet>
      <sheetData sheetId="0" refreshError="1">
        <row r="15">
          <cell r="D15" t="str">
            <v>GL</v>
          </cell>
        </row>
        <row r="44">
          <cell r="C44">
            <v>620764.84000000008</v>
          </cell>
          <cell r="D44" t="str">
            <v>!</v>
          </cell>
        </row>
      </sheetData>
      <sheetData sheetId="1" refreshError="1">
        <row r="17">
          <cell r="P17" t="str">
            <v>GL</v>
          </cell>
        </row>
        <row r="20">
          <cell r="O20">
            <v>119927.58</v>
          </cell>
        </row>
      </sheetData>
      <sheetData sheetId="2" refreshError="1">
        <row r="15">
          <cell r="P15" t="str">
            <v>GL</v>
          </cell>
        </row>
        <row r="16">
          <cell r="O16">
            <v>2404864.4500000002</v>
          </cell>
          <cell r="P16" t="str">
            <v>!</v>
          </cell>
        </row>
      </sheetData>
      <sheetData sheetId="3" refreshError="1">
        <row r="18">
          <cell r="O18">
            <v>369779.94</v>
          </cell>
        </row>
      </sheetData>
      <sheetData sheetId="4" refreshError="1"/>
      <sheetData sheetId="5" refreshError="1">
        <row r="17">
          <cell r="O17">
            <v>674792.71000000008</v>
          </cell>
        </row>
        <row r="18">
          <cell r="O18">
            <v>1413898.9800000002</v>
          </cell>
        </row>
      </sheetData>
      <sheetData sheetId="6" refreshError="1">
        <row r="15">
          <cell r="P15" t="str">
            <v>GL</v>
          </cell>
        </row>
        <row r="17">
          <cell r="O17">
            <v>674792.71000000008</v>
          </cell>
        </row>
      </sheetData>
      <sheetData sheetId="7" refreshError="1">
        <row r="15">
          <cell r="P15" t="str">
            <v>GL</v>
          </cell>
        </row>
        <row r="16">
          <cell r="P16" t="str">
            <v>GL</v>
          </cell>
        </row>
        <row r="17">
          <cell r="O17">
            <v>423663.33000000007</v>
          </cell>
          <cell r="P17" t="str">
            <v>!</v>
          </cell>
        </row>
      </sheetData>
      <sheetData sheetId="8" refreshError="1">
        <row r="15">
          <cell r="P15" t="str">
            <v>GL</v>
          </cell>
        </row>
        <row r="16">
          <cell r="O16">
            <v>438998.77</v>
          </cell>
          <cell r="P16" t="str">
            <v>!</v>
          </cell>
        </row>
        <row r="17">
          <cell r="P17" t="str">
            <v>!</v>
          </cell>
        </row>
      </sheetData>
      <sheetData sheetId="9" refreshError="1">
        <row r="3">
          <cell r="A3">
            <v>25461.85</v>
          </cell>
        </row>
        <row r="16">
          <cell r="O16">
            <v>210157.7</v>
          </cell>
        </row>
      </sheetData>
      <sheetData sheetId="10" refreshError="1">
        <row r="3">
          <cell r="A3">
            <v>25461.85</v>
          </cell>
          <cell r="B3">
            <v>25462</v>
          </cell>
          <cell r="D3" t="str">
            <v>Administrative Combined Leadsheet</v>
          </cell>
          <cell r="E3" t="str">
            <v>!</v>
          </cell>
        </row>
        <row r="4">
          <cell r="A4">
            <v>119927.58</v>
          </cell>
          <cell r="B4">
            <v>119928</v>
          </cell>
          <cell r="D4" t="str">
            <v>Administrative Combined Leadsheet</v>
          </cell>
          <cell r="E4" t="str">
            <v>!</v>
          </cell>
        </row>
        <row r="5">
          <cell r="A5">
            <v>369779.94</v>
          </cell>
          <cell r="B5">
            <v>369780</v>
          </cell>
          <cell r="D5" t="str">
            <v>Administrative Combined Leadsheet</v>
          </cell>
          <cell r="E5" t="str">
            <v>!</v>
          </cell>
        </row>
        <row r="6">
          <cell r="A6">
            <v>620764.84000000008</v>
          </cell>
          <cell r="B6">
            <v>620765</v>
          </cell>
          <cell r="D6" t="str">
            <v>Administrative Combined Leadsheet</v>
          </cell>
          <cell r="E6" t="str">
            <v>!</v>
          </cell>
        </row>
        <row r="7">
          <cell r="A7">
            <v>2404864.4500000002</v>
          </cell>
          <cell r="B7">
            <v>2404864</v>
          </cell>
          <cell r="D7" t="str">
            <v>Administrative Combined Leadsheet</v>
          </cell>
          <cell r="E7" t="str">
            <v>!</v>
          </cell>
        </row>
        <row r="8">
          <cell r="A8">
            <v>1555845.97</v>
          </cell>
          <cell r="B8">
            <v>1555846</v>
          </cell>
          <cell r="D8" t="str">
            <v>Administrative Combined Leadsheet</v>
          </cell>
          <cell r="E8" t="str">
            <v>!</v>
          </cell>
        </row>
        <row r="9">
          <cell r="A9">
            <v>119014.37999999999</v>
          </cell>
          <cell r="B9">
            <v>119014</v>
          </cell>
          <cell r="D9" t="str">
            <v>Administrative Combined Leadsheet</v>
          </cell>
          <cell r="E9" t="str">
            <v>!</v>
          </cell>
        </row>
        <row r="10">
          <cell r="A10">
            <v>1413898.9800000002</v>
          </cell>
          <cell r="B10">
            <v>1413899</v>
          </cell>
          <cell r="D10" t="str">
            <v>Administrative Combined Leadsheet</v>
          </cell>
          <cell r="E10" t="str">
            <v>!</v>
          </cell>
        </row>
        <row r="11">
          <cell r="A11">
            <v>423663.33000000007</v>
          </cell>
          <cell r="B11">
            <v>423663</v>
          </cell>
          <cell r="D11" t="str">
            <v>Administrative Combined Leadsheet</v>
          </cell>
          <cell r="E11" t="str">
            <v>!</v>
          </cell>
        </row>
        <row r="12">
          <cell r="A12">
            <v>674792.71000000008</v>
          </cell>
          <cell r="B12">
            <v>674793</v>
          </cell>
          <cell r="D12" t="str">
            <v>Administrative Combined Leadsheet</v>
          </cell>
          <cell r="E12" t="str">
            <v>!</v>
          </cell>
        </row>
        <row r="13">
          <cell r="A13">
            <v>438998.77</v>
          </cell>
          <cell r="B13">
            <v>438999</v>
          </cell>
          <cell r="D13" t="str">
            <v>Administrative Combined Leadsheet</v>
          </cell>
          <cell r="E13" t="str">
            <v>!</v>
          </cell>
        </row>
        <row r="14">
          <cell r="A14">
            <v>210157.7</v>
          </cell>
          <cell r="B14">
            <v>210158</v>
          </cell>
          <cell r="D14" t="str">
            <v>Administrative Combined Leadsheet</v>
          </cell>
          <cell r="E14" t="str">
            <v>!</v>
          </cell>
        </row>
      </sheetData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D Reserve calculation (2)"/>
      <sheetName val="Disclosure"/>
      <sheetName val="HO"/>
      <sheetName val="Transformation table"/>
      <sheetName val="Summary"/>
      <sheetName val="CHEPS"/>
      <sheetName val="LE"/>
      <sheetName val="BHPP"/>
      <sheetName val="Circularization"/>
      <sheetName val="Alternative procedures"/>
      <sheetName val="Kazenergo offsetting"/>
      <sheetName val="DD Reserve calculation"/>
      <sheetName val="DD Provision"/>
      <sheetName val="Discounting"/>
      <sheetName val="Список корректировок - 2002 год"/>
      <sheetName val="Notes receivable"/>
      <sheetName val="XREF"/>
      <sheetName val="Tickmarks"/>
      <sheetName val="HO (2)"/>
      <sheetName val="Kazakhenergo"/>
      <sheetName val="Disclosures"/>
      <sheetName val="8250"/>
      <sheetName val="8140"/>
      <sheetName val="8145"/>
      <sheetName val="8113"/>
      <sheetName val="8200"/>
      <sheetName val="8082"/>
      <sheetName val="8180 (8181,8182)"/>
      <sheetName val="8210"/>
      <sheetName val="8070"/>
      <sheetName val="depreciation testing"/>
      <sheetName val="Additions testing"/>
      <sheetName val="Movement schedule"/>
      <sheetName val="AHEPS"/>
      <sheetName val="OshHPP"/>
      <sheetName val="Anlagevermögen"/>
      <sheetName val="Cust acc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XREF"/>
      <sheetName val="Tickmarks"/>
      <sheetName val="DD Reserve calculation"/>
      <sheetName val="Данные"/>
      <sheetName val="8250"/>
      <sheetName val="8140"/>
      <sheetName val="8145"/>
      <sheetName val="8113"/>
      <sheetName val="8200"/>
      <sheetName val="8082"/>
      <sheetName val="8180 (8181,8182)"/>
      <sheetName val="8210"/>
      <sheetName val="8070"/>
      <sheetName val="Fees and commissions"/>
      <sheetName val="Sheet2"/>
    </sheetNames>
    <sheetDataSet>
      <sheetData sheetId="0" refreshError="1"/>
      <sheetData sheetId="1" refreshError="1">
        <row r="2">
          <cell r="A2">
            <v>8942</v>
          </cell>
          <cell r="B2">
            <v>8942</v>
          </cell>
          <cell r="D2" t="str">
            <v>FEE AND COMMISSION EXPENSE Leadsheet</v>
          </cell>
          <cell r="E2" t="str">
            <v>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"/>
      <sheetName val="B.1.1"/>
      <sheetName val="B.1.2"/>
      <sheetName val="B.1.3"/>
      <sheetName val="B.1.4"/>
      <sheetName val="Adj"/>
      <sheetName val="(unposted) Adj "/>
      <sheetName val="SMT"/>
      <sheetName val="deferred tax"/>
      <sheetName val="Trial balance"/>
      <sheetName val="Related parties"/>
      <sheetName val="Fees and comm"/>
      <sheetName val="Imploss"/>
      <sheetName val="Cash"/>
      <sheetName val="FA"/>
      <sheetName val="confirmation control"/>
      <sheetName val="GA"/>
      <sheetName val="Loans to customers"/>
      <sheetName val="Interest"/>
      <sheetName val="Placements with banks"/>
      <sheetName val="Capital adequacy"/>
      <sheetName val="PN"/>
      <sheetName val="OA"/>
      <sheetName val="Securities"/>
      <sheetName val="Customer Accounts"/>
      <sheetName val="Loans from banks"/>
      <sheetName val="forex"/>
      <sheetName val="OL"/>
      <sheetName val="Loans within IL"/>
      <sheetName val="Other income"/>
      <sheetName val="Commitments (N)"/>
      <sheetName val="Geograpical Analysis"/>
      <sheetName val="Maturity Analysis"/>
      <sheetName val="By months"/>
      <sheetName val="By decades"/>
      <sheetName val="By branches"/>
      <sheetName val="Bal by curr"/>
      <sheetName val="Bal by curr (2003)"/>
      <sheetName val="Maturity Analysis (2003)"/>
      <sheetName val="Interest rates"/>
      <sheetName val="Cust acc 2003"/>
      <sheetName val="PN 2003"/>
      <sheetName val="Loans 2003"/>
      <sheetName val="Loans 2004"/>
      <sheetName val="Cust acc 2004"/>
      <sheetName val="XREF"/>
      <sheetName val="DD Reserve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rade receivables 1401"/>
      <sheetName val="1530"/>
      <sheetName val="1531"/>
      <sheetName val="1570"/>
      <sheetName val="1450"/>
      <sheetName val="XREF"/>
      <sheetName val="Tickmarks"/>
      <sheetName val="Cust acc 2003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Март"/>
      <sheetName val="Сентябрь"/>
      <sheetName val="Квартал"/>
      <sheetName val="Январь"/>
      <sheetName val="Декабрь"/>
      <sheetName val="Ноябрь"/>
      <sheetName val="2006 2Day Tel"/>
      <sheetName val="DD Reserve calculation"/>
      <sheetName val="Апрель"/>
      <sheetName val="Июль"/>
      <sheetName val="Июнь"/>
      <sheetName val="Balance Sheet"/>
      <sheetName val="Бонды стр.341"/>
      <sheetName val="Hidden"/>
      <sheetName val="Mvnt"/>
      <sheetName val="Disclosure"/>
      <sheetName val="ТМЗ-6"/>
      <sheetName val="Head Count Planning"/>
      <sheetName val="Movement"/>
      <sheetName val="Datasheet"/>
      <sheetName val="Movements"/>
      <sheetName val="ВСДС_1 (MAI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  <sheetName val="Salary test"/>
      <sheetName val="XREF"/>
      <sheetName val="Tickmarks"/>
      <sheetName val="summary"/>
      <sheetName val="Threshold Table"/>
      <sheetName val="Cust acc 2003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Март"/>
      <sheetName val="Сентябрь"/>
      <sheetName val="Квартал"/>
      <sheetName val="Январь"/>
      <sheetName val="Декабрь"/>
      <sheetName val="Ноябрь"/>
      <sheetName val="д.7.001"/>
      <sheetName val="Anlagevermögen"/>
      <sheetName val="ТМЗ-6"/>
      <sheetName val="Datashee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Ф"/>
      <sheetName val="ЗФ"/>
      <sheetName val="ВФ"/>
      <sheetName val="АФ"/>
      <sheetName val="Аст"/>
      <sheetName val="ЮФ"/>
      <sheetName val="МФ"/>
      <sheetName val="сравнен"/>
      <sheetName val="Изменяемые данные"/>
      <sheetName val="AHEPS"/>
      <sheetName val="OshHPP"/>
      <sheetName val="BHPP"/>
      <sheetName val="XREF"/>
      <sheetName val="Март"/>
      <sheetName val="Сентябрь"/>
      <sheetName val="Квартал"/>
      <sheetName val="Январь"/>
      <sheetName val="Декабрь"/>
      <sheetName val="Ноябрь"/>
      <sheetName val="Нормативы"/>
      <sheetName val="summary"/>
      <sheetName val="Cust acc 2003"/>
      <sheetName val="Апрель"/>
      <sheetName val="Июль"/>
      <sheetName val="Июнь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Intercompany transactions"/>
      <sheetName val="AHEPS"/>
      <sheetName val="OshHPP"/>
      <sheetName val="BHPP"/>
      <sheetName val="XREF"/>
      <sheetName val="t0_name"/>
      <sheetName val="PIT&amp;PP(2)"/>
      <sheetName val="XLR_NoRangeSheet"/>
      <sheetName val="А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.671"/>
      <sheetName val="821_BD"/>
      <sheetName val="811_BD"/>
    </sheetNames>
    <sheetDataSet>
      <sheetData sheetId="0">
        <row r="2668">
          <cell r="M2668">
            <v>3913.04</v>
          </cell>
        </row>
      </sheetData>
      <sheetData sheetId="1"/>
      <sheetData sheetId="2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АБ_09_02_ЮФ"/>
      <sheetName val="Р_35"/>
      <sheetName val="Р_34"/>
      <sheetName val="ГО"/>
      <sheetName val="ТелефоныЮФ"/>
      <sheetName val="Отчеты"/>
      <sheetName val="Д"/>
      <sheetName val="Меню"/>
      <sheetName val="Лист2"/>
      <sheetName val="И"/>
      <sheetName val="ТекИнф"/>
      <sheetName val="ИЦА"/>
      <sheetName val="Диал"/>
      <sheetName val="АвтоГО"/>
      <sheetName val="ФП_март"/>
      <sheetName val="ФП_фев"/>
      <sheetName val="ФП_янв"/>
      <sheetName val="Закуп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Р_27"/>
      <sheetName val="План"/>
      <sheetName val="Лист1"/>
      <sheetName val="Адреса"/>
      <sheetName val="ДДСАБ_27_ЮФ"/>
      <sheetName val="Р_25"/>
      <sheetName val="ФП (2)"/>
      <sheetName val="ДДСАБ_04_02_ЮФ"/>
      <sheetName val="Р_30"/>
      <sheetName val="ДДСАБ_03_02_ЮФ"/>
      <sheetName val="Р_29"/>
      <sheetName val="ДДСАБ_05_02_ЮФ"/>
      <sheetName val="Р_33"/>
      <sheetName val="Р_32"/>
      <sheetName val="Р_31"/>
      <sheetName val="Р_42"/>
      <sheetName val="Р_41"/>
      <sheetName val="Амашины"/>
      <sheetName val="Р_24"/>
      <sheetName val="Р_21_ЮФ"/>
      <sheetName val="ДДСАБ_22_ЮФ"/>
      <sheetName val="ДДСАБ_19_ЮФ"/>
      <sheetName val="Р_17"/>
      <sheetName val="Р_16"/>
      <sheetName val="ДДСАБ_02_02_ЮФ"/>
      <sheetName val="Р_28"/>
      <sheetName val="ДДСАБ_19_02_ЮФ"/>
      <sheetName val="ДДСАБ_20_02_ЮФ"/>
      <sheetName val="Р_43"/>
      <sheetName val="ДДСАБ_23_02_ЮФ"/>
      <sheetName val="Р_45"/>
      <sheetName val="Р_44"/>
      <sheetName val="ДДСАБ_24_02_ЮФ"/>
      <sheetName val="Р_46"/>
      <sheetName val="ФП_1_кв"/>
      <sheetName val="Р_50"/>
      <sheetName val="Р_49"/>
      <sheetName val="Р_48"/>
      <sheetName val="Р_47"/>
      <sheetName val="ДДСАБ_26_02_ЮФ"/>
      <sheetName val="ДДСАБ_02_03_ЮФ"/>
      <sheetName val="Р_52"/>
      <sheetName val="Р_51"/>
      <sheetName val="ДиалАУП"/>
      <sheetName val="ДДСАБ_11_03_ЮФ"/>
      <sheetName val="Р_58"/>
      <sheetName val="Р_59"/>
      <sheetName val="Р_60"/>
      <sheetName val="Р_64"/>
      <sheetName val="ДДСАБ_16мар_ЮФ"/>
      <sheetName val="ДДСАБ_18_03_ЮФ"/>
      <sheetName val="Р_66"/>
      <sheetName val="Р_65"/>
      <sheetName val="ДДСАБ_19_03_ЮФ"/>
      <sheetName val="Р_67"/>
      <sheetName val="Р_53"/>
      <sheetName val="ДДСАБ_02_мар_ЮФ"/>
      <sheetName val="ДДСАБ_09_03_ЮФ"/>
      <sheetName val="Р_56"/>
      <sheetName val="Р_55"/>
      <sheetName val="Р_54"/>
      <sheetName val="ДДСАБ_16_03_ЮФ"/>
      <sheetName val="Р _62"/>
      <sheetName val="Р_61"/>
      <sheetName val="ДДСАБ _24_03_ЮФ"/>
      <sheetName val="Р_69"/>
      <sheetName val="ДДСАБ_26_03_ЮФ"/>
      <sheetName val="Р_78"/>
      <sheetName val="Р_77"/>
      <sheetName val="Р_76"/>
      <sheetName val="Р_75"/>
      <sheetName val="ДДСАБ31_03_ЮФ"/>
      <sheetName val="Р_79"/>
      <sheetName val="ДДСККБ_31_03_ЮФ"/>
      <sheetName val="Р_80"/>
      <sheetName val="ДДСККБ_06_ЮФ"/>
      <sheetName val="ДДСАБ_02_ЮФ"/>
      <sheetName val="Р_83"/>
      <sheetName val="Р _82"/>
      <sheetName val="Р_81"/>
      <sheetName val="Р_73"/>
      <sheetName val="Р_72"/>
      <sheetName val="Р_71"/>
      <sheetName val="Р_70"/>
      <sheetName val="Е_2004"/>
      <sheetName val="АФ"/>
      <sheetName val="Выбор"/>
      <sheetName val="Acc.671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>
        <row r="10">
          <cell r="C10">
            <v>28406.03</v>
          </cell>
        </row>
      </sheetData>
      <sheetData sheetId="1">
        <row r="10">
          <cell r="C10">
            <v>677461.46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0">
          <cell r="C10">
            <v>28406.03</v>
          </cell>
        </row>
      </sheetData>
      <sheetData sheetId="20"/>
      <sheetData sheetId="21" refreshError="1">
        <row r="10">
          <cell r="C10">
            <v>677461.46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 всего-без"/>
      <sheetName val="Балансы ГП"/>
      <sheetName val="Проект &quot;Таблетки Россия&quot;"/>
      <sheetName val="Проект &quot;Таблетки Китай"/>
      <sheetName val="Проект &quot;Таблетки Россия&quot; (В)"/>
      <sheetName val="смета 2003 г МОК (с МАГАТЭ)"/>
      <sheetName val="Проект &quot;Двуокись &quot;"/>
      <sheetName val="Проект &quot;Реген.топливо&quot;"/>
      <sheetName val="Проект &quot;Двуокись &quot; (Россия)"/>
      <sheetName val="Проект &quot;Двуокись &quot; (2%)"/>
      <sheetName val="Проект &quot;Двуокись Корея низкообг"/>
      <sheetName val="Проект &quot;Двуокись Корея природ&quot; "/>
      <sheetName val="Проект &quot;Закись-окись&quot;"/>
      <sheetName val="Результаты"/>
      <sheetName val="Проект &quot;Закись-окись&quot; УМЗ"/>
      <sheetName val="Проект &quot;Закись-окись&quot; 0,85%"/>
      <sheetName val="Проект &quot;ГФУ&quot;"/>
      <sheetName val="Проект &quot;Зола&quot;"/>
      <sheetName val="Исх.данные"/>
      <sheetName val="Цены ГП"/>
      <sheetName val="Балансы сырья"/>
      <sheetName val="Наличие сырья"/>
      <sheetName val="Балансы ПМ"/>
      <sheetName val="ВВЭР - 1,6%"/>
      <sheetName val="ВВЭР - 2,4%"/>
      <sheetName val="ВВЭР - 3,0%"/>
      <sheetName val="ВВЭР - 3,3%"/>
      <sheetName val="ВВЭР - 3,3%, 5,0% Gd"/>
      <sheetName val="ВВЭР - 3,6%"/>
      <sheetName val="ВВЭР - 4,0%"/>
      <sheetName val="ВВЭР - 4,4%"/>
      <sheetName val="ВВЭР - StZn"/>
      <sheetName val="ВВЭР "/>
      <sheetName val="РБМК - 2,6%"/>
      <sheetName val="РБМК"/>
      <sheetName val="Двуокись 3,6%"/>
      <sheetName val="Двуокись 4,4%"/>
      <sheetName val="Двуокись"/>
      <sheetName val="ЗП и накладные (зола - 600)"/>
      <sheetName val="ЗП и накладные (зола - 4)"/>
      <sheetName val="Закись-окись (италия)"/>
      <sheetName val="ЗП и накладные (италия-600)"/>
      <sheetName val="ЗП и накладные (италия-4)"/>
      <sheetName val="ГФУ - 3,0"/>
      <sheetName val="распределение модели"/>
      <sheetName val="Энергетика (В)"/>
      <sheetName val="Энергетика (Р)"/>
      <sheetName val="Энергетика (УП)"/>
      <sheetName val="Энергетика (УП) (2)"/>
      <sheetName val="Сбыт"/>
      <sheetName val="РРР_2003-2006"/>
      <sheetName val="РП по кв"/>
      <sheetName val="Общецеховые"/>
      <sheetName val="Спецодежда"/>
      <sheetName val="Материалы"/>
      <sheetName val="АВКС"/>
      <sheetName val="энерг-АВКС2001"/>
      <sheetName val="энерг-АВКС2005"/>
      <sheetName val="УХХ"/>
      <sheetName val="ОТК"/>
      <sheetName val="ЦЗЛ"/>
      <sheetName val="КВ 00"/>
      <sheetName val="11"/>
      <sheetName val="12"/>
      <sheetName val="13"/>
      <sheetName val="14"/>
      <sheetName val="15"/>
      <sheetName val="21"/>
      <sheetName val="22"/>
      <sheetName val="23"/>
      <sheetName val="24"/>
      <sheetName val="3"/>
      <sheetName val="25"/>
      <sheetName val="4"/>
      <sheetName val="51"/>
      <sheetName val="распределение КВ"/>
      <sheetName val="5%"/>
      <sheetName val="20%"/>
      <sheetName val="4к"/>
      <sheetName val="Вод"/>
      <sheetName val="ТУК"/>
      <sheetName val="ОВ"/>
      <sheetName val="РДП"/>
      <sheetName val="NРС"/>
      <sheetName val="БН-350"/>
      <sheetName val="пожарка"/>
      <sheetName val="сети"/>
      <sheetName val="ГФУ"/>
      <sheetName val="смета 2003 г МОК"/>
      <sheetName val="Накладные с РБП и МАГАТЭ"/>
      <sheetName val="накл 2003 УП"/>
      <sheetName val="МАГАТЭ"/>
      <sheetName val="РБП"/>
      <sheetName val="Зарплата"/>
      <sheetName val="зарплата (вспомог)"/>
      <sheetName val="Накладные &quot;Р&quot; (600)"/>
      <sheetName val="Накладные &quot;В&quot; (4)"/>
      <sheetName val="накл 2003 УП (кучки)"/>
      <sheetName val="Накладные &quot;Р&quot; (кучки)"/>
      <sheetName val="Расшифровка МАГАТЭ"/>
      <sheetName val="Накладные &quot;В&quot; (кучки)"/>
      <sheetName val="61"/>
      <sheetName val="ДДСАБ"/>
      <sheetName val="ДДСККБ"/>
      <sheetName val="Production Data Input"/>
      <sheetName val="Исх_данные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 refreshError="1"/>
      <sheetData sheetId="90" refreshError="1"/>
      <sheetData sheetId="91"/>
      <sheetData sheetId="92" refreshError="1"/>
      <sheetData sheetId="93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а поставок"/>
      <sheetName val="Продажи (производство)"/>
      <sheetName val="Поставки (Стоимость)"/>
      <sheetName val="Нормативы"/>
      <sheetName val="Регионы"/>
      <sheetName val="Курс$"/>
      <sheetName val="Константы"/>
      <sheetName val="Distance"/>
      <sheetName val="#REF"/>
      <sheetName val="нал"/>
      <sheetName val="ДДСАБ"/>
      <sheetName val="ДДСККБ"/>
      <sheetName val="Лв 1715 (сб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п 15"/>
      <sheetName val="ЯНВАРЬ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вижение ГПТП"/>
      <sheetName val="Движение ГП УП"/>
      <sheetName val="Движение ГПБП"/>
      <sheetName val="Движение ГП ОФ"/>
      <sheetName val="Движение ГП УМЗ"/>
      <sheetName val="Движение сырьяУМЗ"/>
      <sheetName val="Движение сырьяУП"/>
      <sheetName val="Движение сырьяБП"/>
      <sheetName val="Движение сырья ТП"/>
      <sheetName val="структура с.сУМЗ"/>
      <sheetName val="структура с.сУП"/>
      <sheetName val="структура с.сБП"/>
      <sheetName val="структура с.сТП"/>
      <sheetName val="структура с.сОФ"/>
      <sheetName val="cтрвп"/>
      <sheetName val="с.с вп"/>
      <sheetName val="Фин. рез.УМЗ"/>
      <sheetName val="Фин. рез.УП"/>
      <sheetName val="Фин. рез.БП"/>
      <sheetName val="Фин. рез.ТП"/>
      <sheetName val="Фин. рез.ОФ"/>
      <sheetName val="Фин. рез.проч"/>
      <sheetName val="движ_ден_средств"/>
      <sheetName val="сводУМЗ"/>
      <sheetName val="сводУП"/>
      <sheetName val="сводБП"/>
      <sheetName val="сводТП"/>
      <sheetName val="сводОФ"/>
      <sheetName val="Свод инвест"/>
      <sheetName val="УВЯЗКА-ЛИСТ НЕ УДАЛЯТЬ!!!"/>
      <sheetName val="движ_ден_средств (2)"/>
      <sheetName val="Норматив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и (общие)"/>
      <sheetName val="Платежи"/>
      <sheetName val="Сводная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Итоги (Автоперевозчик)"/>
      <sheetName val="Справочник"/>
      <sheetName val="Лист2"/>
      <sheetName val="сводУМЗ"/>
      <sheetName val="свод"/>
      <sheetName val="Нормативы"/>
    </sheetNames>
    <sheetDataSet>
      <sheetData sheetId="0" refreshError="1"/>
      <sheetData sheetId="1" refreshError="1"/>
      <sheetData sheetId="2" refreshError="1">
        <row r="9">
          <cell r="B9" t="str">
            <v>Киевское представительство ОАО ПБК  " Славутич"</v>
          </cell>
        </row>
        <row r="10">
          <cell r="B10" t="str">
            <v>Львовское представительство "Славутич"</v>
          </cell>
        </row>
        <row r="11">
          <cell r="B11" t="str">
            <v>ПП "ЯКУБЯК А.Г."</v>
          </cell>
        </row>
        <row r="12">
          <cell r="B12" t="str">
            <v>ЧП "МАРАХОНЬКО"</v>
          </cell>
        </row>
        <row r="13">
          <cell r="B13" t="str">
            <v>ПП ОДАРЧУК О.П.</v>
          </cell>
        </row>
        <row r="14">
          <cell r="B14" t="str">
            <v>ТОВ "МИТИЦЕП-ЛИВОБЕРЕЖЖЯ"</v>
          </cell>
        </row>
        <row r="15">
          <cell r="B15" t="str">
            <v>Запорожье  АО ПБК "Славутич"</v>
          </cell>
        </row>
        <row r="16">
          <cell r="B16" t="str">
            <v>ВАТ "Предприятие 0904"</v>
          </cell>
        </row>
        <row r="17">
          <cell r="B17" t="str">
            <v>ЧП СТЕЖКА Т.М.</v>
          </cell>
        </row>
        <row r="18">
          <cell r="B18" t="str">
            <v>ПП ЗАКРЕНИЧНЫЙ Б.Д.</v>
          </cell>
        </row>
        <row r="19">
          <cell r="B19" t="str">
            <v>ПП "СТАШУК"</v>
          </cell>
        </row>
        <row r="20">
          <cell r="B20" t="str">
            <v>ПП "ЯКУБЯК А.Г."</v>
          </cell>
        </row>
        <row r="21">
          <cell r="B21" t="str">
            <v>ТОВ "К.Р.Т."</v>
          </cell>
        </row>
        <row r="22">
          <cell r="B22" t="str">
            <v>ПП "СТАШУК"</v>
          </cell>
        </row>
        <row r="23">
          <cell r="B23" t="str">
            <v>ЧП "МАРАХОНЬКО"</v>
          </cell>
        </row>
        <row r="24">
          <cell r="B24" t="str">
            <v>ПП ОДАРЧУК О.П.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Актив(1)"/>
      <sheetName val="Пасив(1)"/>
      <sheetName val="Актив (2)"/>
      <sheetName val="Пасив (2)"/>
      <sheetName val="Актив (3)"/>
      <sheetName val="Пасив (3)"/>
      <sheetName val="Актив (4)"/>
      <sheetName val="Пасив (4)"/>
      <sheetName val="Актив (5)"/>
      <sheetName val="Пасив (5)"/>
      <sheetName val="Баланс (месяц)"/>
      <sheetName val="Актив (месяц)"/>
      <sheetName val="Пасив (месяц)"/>
      <sheetName val="Лист1"/>
      <sheetName val="Лист2"/>
      <sheetName val="Лист3"/>
      <sheetName val="Лист4"/>
      <sheetName val="Сводная"/>
      <sheetName val="База"/>
      <sheetName val="5"/>
      <sheetName val="PIT&amp;PP(2)"/>
      <sheetName val="Нормативы"/>
      <sheetName val="сводУМЗ"/>
    </sheetNames>
    <sheetDataSet>
      <sheetData sheetId="0">
        <row r="1">
          <cell r="E1" t="str">
            <v>На отчетную дату</v>
          </cell>
        </row>
      </sheetData>
      <sheetData sheetId="1">
        <row r="1">
          <cell r="E1" t="str">
            <v>На отчетную дату</v>
          </cell>
        </row>
        <row r="2">
          <cell r="E2">
            <v>4</v>
          </cell>
        </row>
        <row r="5">
          <cell r="E5">
            <v>53.856000000000002</v>
          </cell>
        </row>
        <row r="6">
          <cell r="E6">
            <v>19.527999999999999</v>
          </cell>
        </row>
        <row r="7">
          <cell r="E7">
            <v>34.328000000000003</v>
          </cell>
        </row>
        <row r="9">
          <cell r="E9">
            <v>8060.7470000000003</v>
          </cell>
        </row>
        <row r="10">
          <cell r="E10">
            <v>2091.2350000000001</v>
          </cell>
        </row>
        <row r="11">
          <cell r="E11">
            <v>5969.5120000000006</v>
          </cell>
        </row>
        <row r="13">
          <cell r="E13">
            <v>0</v>
          </cell>
        </row>
        <row r="18">
          <cell r="E18">
            <v>6003.8400000000011</v>
          </cell>
        </row>
        <row r="21">
          <cell r="E21">
            <v>151.53899999999999</v>
          </cell>
        </row>
        <row r="29">
          <cell r="E29">
            <v>2826.4879999999998</v>
          </cell>
        </row>
        <row r="31">
          <cell r="E31">
            <v>5.1820000000000004</v>
          </cell>
        </row>
        <row r="32">
          <cell r="E32">
            <v>0</v>
          </cell>
        </row>
        <row r="33">
          <cell r="E33">
            <v>334.01900000000001</v>
          </cell>
        </row>
        <row r="34">
          <cell r="E34">
            <v>325.89</v>
          </cell>
        </row>
        <row r="35">
          <cell r="E35">
            <v>186059.27100000001</v>
          </cell>
        </row>
        <row r="36">
          <cell r="E36">
            <v>10347.741</v>
          </cell>
        </row>
        <row r="38">
          <cell r="E38">
            <v>1447.9359999999999</v>
          </cell>
        </row>
        <row r="39">
          <cell r="E39">
            <v>8868.1280000000006</v>
          </cell>
        </row>
        <row r="40">
          <cell r="E40">
            <v>31.677</v>
          </cell>
        </row>
        <row r="41">
          <cell r="E41">
            <v>0</v>
          </cell>
        </row>
        <row r="44">
          <cell r="E44">
            <v>200044.948</v>
          </cell>
        </row>
        <row r="45">
          <cell r="E45">
            <v>206048.788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Статьи"/>
      <sheetName val="АФ"/>
      <sheetName val="Форма2"/>
      <sheetName val="ЯНВАРЬ"/>
      <sheetName val="Конс "/>
      <sheetName val="Sheet1"/>
      <sheetName val="PP&amp;E mvt for 2003"/>
      <sheetName val="TB"/>
      <sheetName val="PR CN"/>
      <sheetName val="Общая информация"/>
      <sheetName val="Унифицированная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P46">
            <v>100</v>
          </cell>
          <cell r="T46" t="str">
            <v>ГКО-6</v>
          </cell>
        </row>
        <row r="47"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P51">
            <v>100</v>
          </cell>
          <cell r="T51" t="str">
            <v>ГКО-6</v>
          </cell>
        </row>
        <row r="52"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T56" t="str">
            <v>ГКО-6</v>
          </cell>
        </row>
        <row r="57"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T62" t="str">
            <v>Ноты-14</v>
          </cell>
        </row>
        <row r="63"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T66" t="str">
            <v>Ноты-14</v>
          </cell>
        </row>
        <row r="67"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T68" t="str">
            <v>Ноты-14</v>
          </cell>
        </row>
        <row r="69"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T73" t="str">
            <v>Ноты-14</v>
          </cell>
        </row>
        <row r="74"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T75" t="str">
            <v>Ноты-14</v>
          </cell>
        </row>
        <row r="76"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T77" t="str">
            <v>Ноты-14</v>
          </cell>
        </row>
        <row r="78"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T80" t="str">
            <v>Ноты-14</v>
          </cell>
        </row>
        <row r="81"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T83" t="str">
            <v>Ноты-14</v>
          </cell>
        </row>
        <row r="84"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T85" t="str">
            <v>Ноты-14</v>
          </cell>
        </row>
        <row r="86"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T87" t="str">
            <v>Ноты-07</v>
          </cell>
        </row>
        <row r="88"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T88" t="str">
            <v>Ноты-14</v>
          </cell>
        </row>
        <row r="89"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T90" t="str">
            <v>Ноты-14</v>
          </cell>
        </row>
        <row r="91"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T92" t="str">
            <v>Ноты-14</v>
          </cell>
        </row>
        <row r="93"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T94" t="str">
            <v>Ноты-14</v>
          </cell>
        </row>
        <row r="95"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T97" t="str">
            <v>Ноты-14</v>
          </cell>
        </row>
        <row r="98"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T99" t="str">
            <v>Ноты-14</v>
          </cell>
        </row>
        <row r="100"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T101" t="str">
            <v>Ноты-14</v>
          </cell>
        </row>
        <row r="102"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T103" t="str">
            <v>Ноты-14</v>
          </cell>
        </row>
        <row r="104"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T106" t="str">
            <v>Ноты-14</v>
          </cell>
        </row>
        <row r="107"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T108" t="str">
            <v>Ноты-14</v>
          </cell>
        </row>
        <row r="109"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T110" t="str">
            <v>Ноты-14</v>
          </cell>
        </row>
        <row r="111"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T112" t="str">
            <v>Ноты-14</v>
          </cell>
        </row>
        <row r="113"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T115" t="str">
            <v>Ноты-14</v>
          </cell>
        </row>
        <row r="116"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T117" t="str">
            <v>Ноты-14</v>
          </cell>
        </row>
        <row r="118"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T120" t="str">
            <v>Ноты-14</v>
          </cell>
        </row>
        <row r="121"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T122" t="str">
            <v>Ноты-14</v>
          </cell>
        </row>
        <row r="123"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T125" t="str">
            <v>Ноты-14</v>
          </cell>
        </row>
        <row r="126"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T127" t="str">
            <v>Ноты-07</v>
          </cell>
        </row>
        <row r="128"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T130" t="str">
            <v>Ноты-14</v>
          </cell>
        </row>
        <row r="131"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T132" t="str">
            <v>Ноты-14</v>
          </cell>
        </row>
        <row r="133"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T135" t="str">
            <v>Ноты-14</v>
          </cell>
        </row>
        <row r="136"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T137" t="str">
            <v>Ноты-14</v>
          </cell>
        </row>
        <row r="138"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T140" t="str">
            <v>Ноты-14</v>
          </cell>
        </row>
        <row r="141"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T178" t="str">
            <v>Ноты-14</v>
          </cell>
        </row>
        <row r="179"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T188" t="str">
            <v>Ноты-14</v>
          </cell>
        </row>
        <row r="189"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T189" t="str">
            <v>Ноты-28</v>
          </cell>
        </row>
        <row r="190"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T190" t="str">
            <v>Ноты-14</v>
          </cell>
        </row>
        <row r="191"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T191" t="str">
            <v>Ноты-14</v>
          </cell>
        </row>
        <row r="192"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T192" t="str">
            <v>Ноты-07</v>
          </cell>
        </row>
        <row r="193"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T196" t="str">
            <v>Ноты-07</v>
          </cell>
        </row>
        <row r="197"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T197" t="str">
            <v>Ноты-14</v>
          </cell>
        </row>
        <row r="198"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T201" t="str">
            <v>Ноты-14</v>
          </cell>
        </row>
        <row r="202"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I338">
            <v>800000000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I382">
            <v>750000000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H387">
            <v>9.75</v>
          </cell>
          <cell r="L387">
            <v>36850374</v>
          </cell>
          <cell r="M387">
            <v>36850374000</v>
          </cell>
          <cell r="O387">
            <v>1</v>
          </cell>
          <cell r="P387">
            <v>1000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База"/>
      <sheetName val="ЯНВАРЬ"/>
      <sheetName val="Форма2"/>
      <sheetName val="Лист2"/>
      <sheetName val="Актив(1)"/>
    </sheetNames>
    <sheetDataSet>
      <sheetData sheetId="0"/>
      <sheetData sheetId="1" refreshError="1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25">
          <cell r="C25">
            <v>36532</v>
          </cell>
        </row>
        <row r="26">
          <cell r="C26" t="str">
            <v>30503-1910-АК(ШК)</v>
          </cell>
        </row>
        <row r="27">
          <cell r="C27" t="str">
            <v>600700100437</v>
          </cell>
        </row>
        <row r="28">
          <cell r="C28">
            <v>39189746</v>
          </cell>
        </row>
        <row r="29">
          <cell r="C29">
            <v>50000</v>
          </cell>
        </row>
        <row r="30">
          <cell r="C30">
            <v>64110</v>
          </cell>
        </row>
        <row r="31">
          <cell r="C31" t="str">
            <v>Министерство транспорта и коммуникаций</v>
          </cell>
        </row>
        <row r="32">
          <cell r="C32">
            <v>36889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39">
          <cell r="C39">
            <v>903660</v>
          </cell>
        </row>
        <row r="40">
          <cell r="C40" t="str">
            <v>ОАО"Казпочта"</v>
          </cell>
        </row>
        <row r="41">
          <cell r="C41">
            <v>1</v>
          </cell>
        </row>
        <row r="42">
          <cell r="C42" t="str">
            <v>Председатель Правления ОАО"Казпочта</v>
          </cell>
        </row>
        <row r="43">
          <cell r="C43" t="str">
            <v>Арыстанов Аркен Кенесбекович</v>
          </cell>
        </row>
        <row r="44">
          <cell r="C44" t="str">
            <v>Кашкынбаева Кулшахан Жумашевна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 t="str">
            <v>59-06-25</v>
          </cell>
        </row>
      </sheetData>
      <sheetData sheetId="2" refreshError="1">
        <row r="48">
          <cell r="C48">
            <v>0</v>
          </cell>
          <cell r="F48">
            <v>0</v>
          </cell>
        </row>
        <row r="63">
          <cell r="C63">
            <v>0</v>
          </cell>
        </row>
        <row r="98">
          <cell r="C98">
            <v>0</v>
          </cell>
        </row>
        <row r="113">
          <cell r="C113">
            <v>0</v>
          </cell>
          <cell r="F113">
            <v>0</v>
          </cell>
        </row>
        <row r="224">
          <cell r="E224">
            <v>0</v>
          </cell>
          <cell r="F22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справка"/>
      <sheetName val="F100-Trial BS"/>
      <sheetName val="Test of FA Installation"/>
      <sheetName val="Add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Лист2"/>
    </sheetNames>
    <sheetDataSet>
      <sheetData sheetId="0" refreshError="1"/>
      <sheetData sheetId="1" refreshError="1"/>
      <sheetData sheetId="2" refreshError="1">
        <row r="16">
          <cell r="B16">
            <v>8700</v>
          </cell>
        </row>
      </sheetData>
      <sheetData sheetId="3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"/>
      <sheetName val="группа"/>
      <sheetName val="уз"/>
      <sheetName val="Лист2"/>
      <sheetName val="год99"/>
      <sheetName val="2-ое полуг"/>
      <sheetName val="1-е пол"/>
      <sheetName val="4-ый кв"/>
      <sheetName val="121"/>
      <sheetName val="111"/>
      <sheetName val="101"/>
      <sheetName val="3-й кв"/>
      <sheetName val="091"/>
      <sheetName val="081"/>
      <sheetName val="071"/>
      <sheetName val="2-ойкв"/>
      <sheetName val="061"/>
      <sheetName val="051"/>
      <sheetName val="041"/>
      <sheetName val="1-ыйкв"/>
      <sheetName val="031"/>
      <sheetName val="021"/>
      <sheetName val="011"/>
      <sheetName val="Лист1"/>
      <sheetName val="справка"/>
      <sheetName val="СПгнг"/>
      <sheetName val="Форма2"/>
      <sheetName val="ОборБалФормОтч"/>
      <sheetName val="ТитулЛистОтч"/>
      <sheetName val="Актив(1)"/>
      <sheetName val="База"/>
      <sheetName val="факт 2005 г."/>
      <sheetName val="Ввод"/>
      <sheetName val="Пр2"/>
      <sheetName val="Сомн_треб общие"/>
      <sheetName val="ОТиТБ"/>
      <sheetName val="s"/>
      <sheetName val="Hidden"/>
      <sheetName val="2-ое_полуг"/>
      <sheetName val="1-е_пол"/>
      <sheetName val="4-ый_кв"/>
      <sheetName val="3-й_кв"/>
      <sheetName val="факт_2005_г_"/>
      <sheetName val="Сомн_треб_общие"/>
      <sheetName val="Balance Sheet"/>
      <sheetName val="HKM RTC Crude costs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11</v>
          </cell>
          <cell r="B2" t="str">
            <v>Пшеница</v>
          </cell>
        </row>
        <row r="3">
          <cell r="A3">
            <v>12</v>
          </cell>
          <cell r="B3" t="str">
            <v>Рожь</v>
          </cell>
        </row>
        <row r="4">
          <cell r="A4">
            <v>13</v>
          </cell>
          <cell r="B4" t="str">
            <v>Овес</v>
          </cell>
        </row>
        <row r="5">
          <cell r="A5">
            <v>14</v>
          </cell>
          <cell r="B5" t="str">
            <v>Ячмень</v>
          </cell>
        </row>
        <row r="6">
          <cell r="A6">
            <v>15</v>
          </cell>
          <cell r="B6" t="str">
            <v>Зерно кукурузы</v>
          </cell>
        </row>
        <row r="7">
          <cell r="A7">
            <v>16</v>
          </cell>
          <cell r="B7" t="str">
            <v>Початки кукурузы</v>
          </cell>
        </row>
        <row r="8">
          <cell r="A8">
            <v>17</v>
          </cell>
          <cell r="B8" t="str">
            <v xml:space="preserve">Рис </v>
          </cell>
        </row>
        <row r="9">
          <cell r="A9">
            <v>18</v>
          </cell>
          <cell r="B9" t="str">
            <v>Зерновые, не поимено</v>
          </cell>
        </row>
        <row r="10">
          <cell r="A10">
            <v>21</v>
          </cell>
          <cell r="B10" t="str">
            <v>Семена сои</v>
          </cell>
        </row>
        <row r="11">
          <cell r="A11">
            <v>22</v>
          </cell>
          <cell r="B11" t="str">
            <v>Семена хлопчатника</v>
          </cell>
        </row>
        <row r="12">
          <cell r="A12">
            <v>23</v>
          </cell>
          <cell r="B12" t="str">
            <v>Семена свеклы</v>
          </cell>
        </row>
        <row r="13">
          <cell r="A13">
            <v>24</v>
          </cell>
          <cell r="B13" t="str">
            <v>Семена прочие</v>
          </cell>
        </row>
        <row r="14">
          <cell r="A14">
            <v>31</v>
          </cell>
          <cell r="B14" t="str">
            <v>Хлопок-сырец</v>
          </cell>
        </row>
        <row r="15">
          <cell r="A15">
            <v>41</v>
          </cell>
          <cell r="B15" t="str">
            <v>Овощи свежие</v>
          </cell>
        </row>
        <row r="16">
          <cell r="A16">
            <v>42</v>
          </cell>
          <cell r="B16" t="str">
            <v>Бахчевые культуры</v>
          </cell>
        </row>
        <row r="17">
          <cell r="A17">
            <v>43</v>
          </cell>
          <cell r="B17" t="str">
            <v xml:space="preserve">Картофель  </v>
          </cell>
        </row>
        <row r="18">
          <cell r="A18">
            <v>44</v>
          </cell>
          <cell r="B18" t="str">
            <v>Свекла сахарная</v>
          </cell>
        </row>
        <row r="19">
          <cell r="A19">
            <v>51</v>
          </cell>
          <cell r="B19" t="str">
            <v>Фрукты свежие</v>
          </cell>
        </row>
        <row r="20">
          <cell r="A20">
            <v>52</v>
          </cell>
          <cell r="B20" t="str">
            <v>Яблоки свежие</v>
          </cell>
        </row>
        <row r="21">
          <cell r="A21">
            <v>53</v>
          </cell>
          <cell r="B21" t="str">
            <v>Цитрусовые</v>
          </cell>
        </row>
        <row r="22">
          <cell r="A22">
            <v>54</v>
          </cell>
          <cell r="B22" t="str">
            <v>Орехи</v>
          </cell>
        </row>
        <row r="23">
          <cell r="A23">
            <v>61</v>
          </cell>
          <cell r="B23" t="str">
            <v>Крупный рогатый скот</v>
          </cell>
        </row>
        <row r="24">
          <cell r="A24">
            <v>62</v>
          </cell>
          <cell r="B24" t="str">
            <v>Свиньи и поросята</v>
          </cell>
        </row>
        <row r="25">
          <cell r="A25">
            <v>63</v>
          </cell>
          <cell r="B25" t="str">
            <v>Животные прочие</v>
          </cell>
        </row>
        <row r="26">
          <cell r="A26">
            <v>71</v>
          </cell>
          <cell r="B26" t="str">
            <v>Сено,салома и корма</v>
          </cell>
        </row>
        <row r="27">
          <cell r="A27">
            <v>72</v>
          </cell>
          <cell r="B27" t="str">
            <v>Сырье табака и махорки</v>
          </cell>
        </row>
        <row r="28">
          <cell r="A28">
            <v>73</v>
          </cell>
          <cell r="B28" t="str">
            <v>Культуры прядильные, кроме хлопчатника</v>
          </cell>
        </row>
        <row r="29">
          <cell r="A29">
            <v>74</v>
          </cell>
          <cell r="B29" t="str">
            <v>Сырье лекарст.растительное</v>
          </cell>
        </row>
        <row r="30">
          <cell r="A30">
            <v>75</v>
          </cell>
          <cell r="B30" t="str">
            <v>Рассада</v>
          </cell>
        </row>
        <row r="31">
          <cell r="A31">
            <v>76</v>
          </cell>
          <cell r="B31" t="str">
            <v>Шерсть, волос, пух, перо</v>
          </cell>
        </row>
        <row r="32">
          <cell r="A32">
            <v>77</v>
          </cell>
          <cell r="B32" t="str">
            <v>Кожи, шкуры и пушнина не выделанная</v>
          </cell>
        </row>
        <row r="33">
          <cell r="A33">
            <v>78</v>
          </cell>
          <cell r="B33" t="str">
            <v>Удобрения органические</v>
          </cell>
        </row>
        <row r="34">
          <cell r="A34">
            <v>81</v>
          </cell>
          <cell r="B34" t="str">
            <v>Лесоматериалы круглые</v>
          </cell>
        </row>
        <row r="35">
          <cell r="A35">
            <v>82</v>
          </cell>
          <cell r="B35" t="str">
            <v>Лесоматериалы крепежные</v>
          </cell>
        </row>
        <row r="36">
          <cell r="A36">
            <v>91</v>
          </cell>
          <cell r="B36" t="str">
            <v>Пиломатериалы</v>
          </cell>
        </row>
        <row r="37">
          <cell r="A37">
            <v>92</v>
          </cell>
          <cell r="B37" t="str">
            <v>Продукция шпалопиления (не пропит)</v>
          </cell>
        </row>
        <row r="38">
          <cell r="A38">
            <v>93</v>
          </cell>
          <cell r="B38" t="str">
            <v>Продукция шпалопиления ( пропит)</v>
          </cell>
        </row>
        <row r="39">
          <cell r="A39">
            <v>94</v>
          </cell>
          <cell r="B39" t="str">
            <v>Фанера  и шпон</v>
          </cell>
        </row>
        <row r="40">
          <cell r="A40">
            <v>101</v>
          </cell>
          <cell r="B40" t="str">
            <v>Дрова</v>
          </cell>
        </row>
        <row r="41">
          <cell r="A41">
            <v>102</v>
          </cell>
          <cell r="B41" t="str">
            <v>Древесина топливная</v>
          </cell>
        </row>
        <row r="42">
          <cell r="A42">
            <v>103</v>
          </cell>
          <cell r="B42" t="str">
            <v>Древесина измельченная</v>
          </cell>
        </row>
        <row r="43">
          <cell r="A43">
            <v>111</v>
          </cell>
          <cell r="B43" t="str">
            <v>Прочая продукция лесной промышл.</v>
          </cell>
        </row>
        <row r="44">
          <cell r="A44">
            <v>112</v>
          </cell>
          <cell r="B44" t="str">
            <v>Саженцы всякие</v>
          </cell>
        </row>
        <row r="45">
          <cell r="A45">
            <v>121</v>
          </cell>
          <cell r="B45" t="str">
            <v>Изделия и детали из древесины</v>
          </cell>
        </row>
        <row r="46">
          <cell r="A46">
            <v>122</v>
          </cell>
          <cell r="B46" t="str">
            <v>Плиты древесностружечные и волокн.</v>
          </cell>
        </row>
        <row r="47">
          <cell r="A47">
            <v>123</v>
          </cell>
          <cell r="B47" t="str">
            <v>Тара деревянная новая</v>
          </cell>
        </row>
        <row r="48">
          <cell r="A48">
            <v>124</v>
          </cell>
          <cell r="B48" t="str">
            <v xml:space="preserve">Тара деревянная </v>
          </cell>
        </row>
        <row r="49">
          <cell r="A49">
            <v>125</v>
          </cell>
          <cell r="B49" t="str">
            <v>Изделия деревянные, кроме мебели</v>
          </cell>
        </row>
        <row r="50">
          <cell r="A50">
            <v>126</v>
          </cell>
          <cell r="B50" t="str">
            <v>Спички</v>
          </cell>
        </row>
        <row r="51">
          <cell r="A51">
            <v>127</v>
          </cell>
          <cell r="B51" t="str">
            <v>Мебель</v>
          </cell>
        </row>
        <row r="52">
          <cell r="A52">
            <v>131</v>
          </cell>
          <cell r="B52" t="str">
            <v>Целлюлоза и масса древестная</v>
          </cell>
        </row>
        <row r="53">
          <cell r="A53">
            <v>132</v>
          </cell>
          <cell r="B53" t="str">
            <v>Бумага и картон</v>
          </cell>
        </row>
        <row r="54">
          <cell r="A54">
            <v>133</v>
          </cell>
          <cell r="B54" t="str">
            <v>Изделия из бумаги и картона</v>
          </cell>
        </row>
        <row r="55">
          <cell r="A55">
            <v>141</v>
          </cell>
          <cell r="B55" t="str">
            <v>Руды и концентраты железные</v>
          </cell>
        </row>
        <row r="56">
          <cell r="A56">
            <v>142</v>
          </cell>
          <cell r="B56" t="str">
            <v>Руды и концентраты марганцевые</v>
          </cell>
        </row>
        <row r="57">
          <cell r="A57">
            <v>151</v>
          </cell>
          <cell r="B57" t="str">
            <v>Руды и концентраты цветных металлов</v>
          </cell>
        </row>
        <row r="58">
          <cell r="A58">
            <v>152</v>
          </cell>
          <cell r="B58" t="str">
            <v xml:space="preserve">Колчедан серный </v>
          </cell>
        </row>
        <row r="59">
          <cell r="A59">
            <v>153</v>
          </cell>
          <cell r="B59" t="str">
            <v>Сырье серное, кроме серного колчедана</v>
          </cell>
        </row>
        <row r="60">
          <cell r="A60">
            <v>161</v>
          </cell>
          <cell r="B60" t="str">
            <v xml:space="preserve">Уголь каменный </v>
          </cell>
        </row>
        <row r="61">
          <cell r="A61">
            <v>171</v>
          </cell>
          <cell r="B61" t="str">
            <v>Кокс</v>
          </cell>
        </row>
        <row r="62">
          <cell r="A62">
            <v>181</v>
          </cell>
          <cell r="B62" t="str">
            <v>Торф топливный</v>
          </cell>
        </row>
        <row r="63">
          <cell r="A63">
            <v>182</v>
          </cell>
          <cell r="B63" t="str">
            <v>Торф для сельского хоз-ва</v>
          </cell>
        </row>
        <row r="64">
          <cell r="A64">
            <v>191</v>
          </cell>
          <cell r="B64" t="str">
            <v>Сланцы горючие</v>
          </cell>
        </row>
        <row r="65">
          <cell r="A65">
            <v>201</v>
          </cell>
          <cell r="B65" t="str">
            <v>Нефть сырая</v>
          </cell>
        </row>
        <row r="66">
          <cell r="A66">
            <v>211</v>
          </cell>
          <cell r="B66" t="str">
            <v>Бензин</v>
          </cell>
        </row>
        <row r="67">
          <cell r="A67">
            <v>212</v>
          </cell>
          <cell r="B67" t="str">
            <v>Керосин</v>
          </cell>
        </row>
        <row r="68">
          <cell r="A68">
            <v>213</v>
          </cell>
          <cell r="B68" t="str">
            <v>Масла и смазки (нефтяные)</v>
          </cell>
        </row>
        <row r="69">
          <cell r="A69">
            <v>214</v>
          </cell>
          <cell r="B69" t="str">
            <v>Топливо дизельное</v>
          </cell>
        </row>
        <row r="70">
          <cell r="A70">
            <v>215</v>
          </cell>
          <cell r="B70" t="str">
            <v>Прочие нефтепродукты светлые</v>
          </cell>
        </row>
        <row r="71">
          <cell r="A71">
            <v>221</v>
          </cell>
          <cell r="B71" t="str">
            <v>Мазут</v>
          </cell>
        </row>
        <row r="72">
          <cell r="A72">
            <v>222</v>
          </cell>
          <cell r="B72" t="str">
            <v>Битум и гудрон</v>
          </cell>
        </row>
        <row r="73">
          <cell r="A73">
            <v>223</v>
          </cell>
          <cell r="B73" t="str">
            <v>Асфальт, битум и гудрон природные</v>
          </cell>
        </row>
        <row r="74">
          <cell r="A74">
            <v>224</v>
          </cell>
          <cell r="B74" t="str">
            <v>Озокерит и продукция восковая</v>
          </cell>
        </row>
        <row r="75">
          <cell r="A75">
            <v>225</v>
          </cell>
          <cell r="B75" t="str">
            <v>Прочие нефтепродукты темные</v>
          </cell>
        </row>
        <row r="76">
          <cell r="A76">
            <v>226</v>
          </cell>
          <cell r="B76" t="str">
            <v>Газы энергетические</v>
          </cell>
        </row>
        <row r="77">
          <cell r="A77">
            <v>231</v>
          </cell>
          <cell r="B77" t="str">
            <v>Земля, песок, глина строительные</v>
          </cell>
        </row>
        <row r="78">
          <cell r="A78">
            <v>232</v>
          </cell>
          <cell r="B78" t="str">
            <v>Камни природные строительные</v>
          </cell>
        </row>
        <row r="79">
          <cell r="A79">
            <v>233</v>
          </cell>
          <cell r="B79" t="str">
            <v>Гипс,известь,мел</v>
          </cell>
        </row>
        <row r="80">
          <cell r="A80">
            <v>234</v>
          </cell>
          <cell r="B80" t="str">
            <v>Заполнители пористые</v>
          </cell>
        </row>
        <row r="81">
          <cell r="A81">
            <v>235</v>
          </cell>
          <cell r="B81" t="str">
            <v>Зола, шлаки негранулированные</v>
          </cell>
        </row>
        <row r="82">
          <cell r="A82">
            <v>236</v>
          </cell>
          <cell r="B82" t="str">
            <v>Балласт для железных дорог</v>
          </cell>
        </row>
        <row r="83">
          <cell r="A83">
            <v>241</v>
          </cell>
          <cell r="B83" t="str">
            <v>Земля, песок, глина сырье промышл.</v>
          </cell>
        </row>
        <row r="84">
          <cell r="A84">
            <v>242</v>
          </cell>
          <cell r="B84" t="str">
            <v>Руды неметаллические,кроме серных</v>
          </cell>
        </row>
        <row r="85">
          <cell r="A85">
            <v>243</v>
          </cell>
          <cell r="B85" t="str">
            <v>Материалы абразивные</v>
          </cell>
        </row>
        <row r="86">
          <cell r="A86">
            <v>244</v>
          </cell>
          <cell r="B86" t="str">
            <v>Пемза</v>
          </cell>
        </row>
        <row r="87">
          <cell r="A87">
            <v>245</v>
          </cell>
          <cell r="B87" t="str">
            <v>Клинкер цементный</v>
          </cell>
        </row>
        <row r="88">
          <cell r="A88">
            <v>246</v>
          </cell>
          <cell r="B88" t="str">
            <v>Силикат натрия</v>
          </cell>
        </row>
        <row r="89">
          <cell r="A89">
            <v>251</v>
          </cell>
          <cell r="B89" t="str">
            <v>Материалы стеновые</v>
          </cell>
        </row>
        <row r="90">
          <cell r="A90">
            <v>252</v>
          </cell>
          <cell r="B90" t="str">
            <v>Материалы отделочные</v>
          </cell>
        </row>
        <row r="91">
          <cell r="A91">
            <v>253</v>
          </cell>
          <cell r="B91" t="str">
            <v>Кирпич строительный</v>
          </cell>
        </row>
        <row r="92">
          <cell r="A92">
            <v>254</v>
          </cell>
          <cell r="B92" t="str">
            <v>Конструкции железобетонные</v>
          </cell>
        </row>
        <row r="93">
          <cell r="A93">
            <v>255</v>
          </cell>
          <cell r="B93" t="str">
            <v>Черепича и шифер</v>
          </cell>
        </row>
        <row r="94">
          <cell r="A94">
            <v>256</v>
          </cell>
          <cell r="B94" t="str">
            <v>Дома сборно-разборные</v>
          </cell>
        </row>
        <row r="95">
          <cell r="A95">
            <v>261</v>
          </cell>
          <cell r="B95" t="str">
            <v>Материалы тепло- и звукоизоляционные</v>
          </cell>
        </row>
        <row r="96">
          <cell r="A96">
            <v>262</v>
          </cell>
          <cell r="B96" t="str">
            <v>Изделия асбестовые технические</v>
          </cell>
        </row>
        <row r="97">
          <cell r="A97">
            <v>263</v>
          </cell>
          <cell r="B97" t="str">
            <v>Материалы асфальтовые строительные</v>
          </cell>
        </row>
        <row r="98">
          <cell r="A98">
            <v>264</v>
          </cell>
          <cell r="B98" t="str">
            <v>Прочие материалы минирально-строит.</v>
          </cell>
        </row>
        <row r="99">
          <cell r="A99">
            <v>265</v>
          </cell>
          <cell r="B99" t="str">
            <v>Трубы керамические</v>
          </cell>
        </row>
        <row r="100">
          <cell r="A100">
            <v>266</v>
          </cell>
          <cell r="B100" t="str">
            <v>Материалы и инструменты абазивные</v>
          </cell>
        </row>
        <row r="101">
          <cell r="A101">
            <v>267</v>
          </cell>
          <cell r="B101" t="str">
            <v>Стекло техническое и строительное</v>
          </cell>
        </row>
        <row r="102">
          <cell r="A102">
            <v>268</v>
          </cell>
          <cell r="B102" t="str">
            <v>Изделия санитарные керамические</v>
          </cell>
        </row>
        <row r="103">
          <cell r="A103">
            <v>271</v>
          </cell>
          <cell r="B103" t="str">
            <v>Шлаки гранулированные</v>
          </cell>
        </row>
        <row r="104">
          <cell r="A104">
            <v>281</v>
          </cell>
          <cell r="B104" t="str">
            <v>Цемент</v>
          </cell>
        </row>
        <row r="105">
          <cell r="A105">
            <v>291</v>
          </cell>
          <cell r="B105" t="str">
            <v>Флюсы, (известняк и доломиты)</v>
          </cell>
        </row>
        <row r="106">
          <cell r="A106">
            <v>292</v>
          </cell>
          <cell r="B106" t="str">
            <v>Гипс,известь,мел для флюсования</v>
          </cell>
        </row>
        <row r="107">
          <cell r="A107">
            <v>301</v>
          </cell>
          <cell r="B107" t="str">
            <v>Сырье огнеупорное</v>
          </cell>
        </row>
        <row r="108">
          <cell r="A108">
            <v>302</v>
          </cell>
          <cell r="B108" t="str">
            <v>Кирпич огнеупорный</v>
          </cell>
        </row>
        <row r="109">
          <cell r="A109">
            <v>303</v>
          </cell>
          <cell r="B109" t="str">
            <v>Материалы огнеупорные</v>
          </cell>
        </row>
        <row r="110">
          <cell r="A110">
            <v>304</v>
          </cell>
          <cell r="B110" t="str">
            <v>Асбест и слюда</v>
          </cell>
        </row>
        <row r="111">
          <cell r="A111">
            <v>311</v>
          </cell>
          <cell r="B111" t="str">
            <v>Чугун</v>
          </cell>
        </row>
        <row r="112">
          <cell r="A112">
            <v>312</v>
          </cell>
          <cell r="B112" t="str">
            <v>Сталь в слитках</v>
          </cell>
        </row>
        <row r="113">
          <cell r="A113">
            <v>313</v>
          </cell>
          <cell r="B113" t="str">
            <v>Ферросплавы</v>
          </cell>
        </row>
        <row r="114">
          <cell r="A114">
            <v>314</v>
          </cell>
          <cell r="B114" t="str">
            <v>Заготовки стальные</v>
          </cell>
        </row>
        <row r="115">
          <cell r="A115">
            <v>315</v>
          </cell>
          <cell r="B115" t="str">
            <v>Прочие черные металлы</v>
          </cell>
        </row>
        <row r="116">
          <cell r="A116">
            <v>316</v>
          </cell>
          <cell r="B116" t="str">
            <v>Лом черных металлов</v>
          </cell>
        </row>
        <row r="117">
          <cell r="A117">
            <v>321</v>
          </cell>
          <cell r="B117" t="str">
            <v>Рельсы</v>
          </cell>
        </row>
        <row r="118">
          <cell r="A118">
            <v>322</v>
          </cell>
          <cell r="B118" t="str">
            <v>Балки и швеллеры</v>
          </cell>
        </row>
        <row r="119">
          <cell r="A119">
            <v>323</v>
          </cell>
          <cell r="B119" t="str">
            <v>Труды из черных металлов</v>
          </cell>
        </row>
        <row r="120">
          <cell r="A120">
            <v>324</v>
          </cell>
          <cell r="B120" t="str">
            <v>Прочие виды проката черных металлов</v>
          </cell>
        </row>
        <row r="121">
          <cell r="A121">
            <v>331</v>
          </cell>
          <cell r="B121" t="str">
            <v>Металлы цветные и их сплавы</v>
          </cell>
        </row>
        <row r="122">
          <cell r="A122">
            <v>332</v>
          </cell>
          <cell r="B122" t="str">
            <v>Прокат цветных металлов</v>
          </cell>
        </row>
        <row r="123">
          <cell r="A123">
            <v>333</v>
          </cell>
          <cell r="B123" t="str">
            <v>Лом и отходы цветных металлов</v>
          </cell>
        </row>
        <row r="124">
          <cell r="A124">
            <v>341</v>
          </cell>
          <cell r="B124" t="str">
            <v>Шлаки металлургические для переплавки</v>
          </cell>
        </row>
        <row r="125">
          <cell r="A125">
            <v>351</v>
          </cell>
          <cell r="B125" t="str">
            <v>Машины и их части, кроме сельхоз.</v>
          </cell>
        </row>
        <row r="126">
          <cell r="A126">
            <v>361</v>
          </cell>
          <cell r="B126" t="str">
            <v>Машины и их части, сельхоз.</v>
          </cell>
        </row>
        <row r="127">
          <cell r="A127">
            <v>362</v>
          </cell>
          <cell r="B127" t="str">
            <v>Тракторы и их части</v>
          </cell>
        </row>
        <row r="128">
          <cell r="A128">
            <v>371</v>
          </cell>
          <cell r="B128" t="str">
            <v>Конструкции металлические</v>
          </cell>
        </row>
        <row r="129">
          <cell r="A129">
            <v>381</v>
          </cell>
          <cell r="B129" t="str">
            <v>Автомобили и их части</v>
          </cell>
        </row>
        <row r="130">
          <cell r="A130">
            <v>391</v>
          </cell>
          <cell r="B130" t="str">
            <v>Средства транспортирования и части</v>
          </cell>
        </row>
        <row r="131">
          <cell r="A131">
            <v>401</v>
          </cell>
          <cell r="B131" t="str">
            <v>Аппараты и приборы, кроме электробыт.</v>
          </cell>
        </row>
        <row r="132">
          <cell r="A132">
            <v>402</v>
          </cell>
          <cell r="B132" t="str">
            <v>Продукция радиопромышленности</v>
          </cell>
        </row>
        <row r="133">
          <cell r="A133">
            <v>403</v>
          </cell>
          <cell r="B133" t="str">
            <v>Лампы накаливания и фанари</v>
          </cell>
        </row>
        <row r="134">
          <cell r="A134">
            <v>404</v>
          </cell>
          <cell r="B134" t="str">
            <v>Машины и приборы электробытовые</v>
          </cell>
        </row>
        <row r="135">
          <cell r="A135">
            <v>405</v>
          </cell>
          <cell r="B135" t="str">
            <v>Весы всякие, кроме аналитических</v>
          </cell>
        </row>
        <row r="136">
          <cell r="A136">
            <v>411</v>
          </cell>
          <cell r="B136" t="str">
            <v>Изделия из черных металлов произ\назн.</v>
          </cell>
        </row>
        <row r="137">
          <cell r="A137">
            <v>412</v>
          </cell>
          <cell r="B137" t="str">
            <v>Емкости и тара металлические</v>
          </cell>
        </row>
        <row r="138">
          <cell r="A138">
            <v>413</v>
          </cell>
          <cell r="B138" t="str">
            <v>Мебель металлическая</v>
          </cell>
        </row>
        <row r="139">
          <cell r="A139">
            <v>414</v>
          </cell>
          <cell r="B139" t="str">
            <v>Части ж.д. подв. Состава и пути</v>
          </cell>
        </row>
        <row r="140">
          <cell r="A140">
            <v>415</v>
          </cell>
          <cell r="B140" t="str">
            <v>Прочие изделия металлический</v>
          </cell>
        </row>
        <row r="141">
          <cell r="A141">
            <v>416</v>
          </cell>
          <cell r="B141" t="str">
            <v>Изделия из цветных металлов произ\назн.</v>
          </cell>
        </row>
        <row r="142">
          <cell r="A142">
            <v>417</v>
          </cell>
          <cell r="B142" t="str">
            <v>Изделия кабельные</v>
          </cell>
        </row>
        <row r="143">
          <cell r="A143">
            <v>418</v>
          </cell>
          <cell r="B143" t="str">
            <v>Посуда алюминиевая</v>
          </cell>
        </row>
        <row r="144">
          <cell r="A144">
            <v>421</v>
          </cell>
          <cell r="B144" t="str">
            <v>Вагоны всякие</v>
          </cell>
        </row>
        <row r="145">
          <cell r="A145">
            <v>422</v>
          </cell>
          <cell r="B145" t="str">
            <v>Локомотивы</v>
          </cell>
        </row>
        <row r="146">
          <cell r="A146">
            <v>423</v>
          </cell>
          <cell r="B146" t="str">
            <v>Краны на ж.д. ходу</v>
          </cell>
        </row>
        <row r="147">
          <cell r="A147">
            <v>431</v>
          </cell>
          <cell r="B147" t="str">
            <v>Сырье для произв. Удобрений</v>
          </cell>
        </row>
        <row r="148">
          <cell r="A148">
            <v>432</v>
          </cell>
          <cell r="B148" t="str">
            <v>Аммиак водный</v>
          </cell>
        </row>
        <row r="149">
          <cell r="A149">
            <v>433</v>
          </cell>
          <cell r="B149" t="str">
            <v>Удобрения азотные</v>
          </cell>
        </row>
        <row r="150">
          <cell r="A150">
            <v>434</v>
          </cell>
          <cell r="B150" t="str">
            <v>Удобрения калийные</v>
          </cell>
        </row>
        <row r="151">
          <cell r="A151">
            <v>435</v>
          </cell>
          <cell r="B151" t="str">
            <v>Удобрения фосфорные</v>
          </cell>
        </row>
        <row r="152">
          <cell r="A152">
            <v>436</v>
          </cell>
          <cell r="B152" t="str">
            <v>Удобрения минеральные прочие</v>
          </cell>
        </row>
        <row r="153">
          <cell r="A153">
            <v>441</v>
          </cell>
          <cell r="B153" t="str">
            <v>Медикаменты,фармпроизводства</v>
          </cell>
        </row>
        <row r="154">
          <cell r="A154">
            <v>442</v>
          </cell>
          <cell r="B154" t="str">
            <v>Продукция парфюмерная</v>
          </cell>
        </row>
        <row r="155">
          <cell r="A155">
            <v>443</v>
          </cell>
          <cell r="B155" t="str">
            <v>Мыло</v>
          </cell>
        </row>
        <row r="156">
          <cell r="A156">
            <v>451</v>
          </cell>
          <cell r="B156" t="str">
            <v>Каучуки, резина, сажа</v>
          </cell>
        </row>
        <row r="157">
          <cell r="A157">
            <v>452</v>
          </cell>
          <cell r="B157" t="str">
            <v>Изделия резино-техн. и эбонитовые</v>
          </cell>
        </row>
        <row r="158">
          <cell r="A158">
            <v>453</v>
          </cell>
          <cell r="B158" t="str">
            <v>Изделия резино-техн.восстановленные</v>
          </cell>
        </row>
        <row r="159">
          <cell r="A159">
            <v>454</v>
          </cell>
          <cell r="B159" t="str">
            <v>Углерод технический (сажа)</v>
          </cell>
        </row>
        <row r="160">
          <cell r="A160">
            <v>461</v>
          </cell>
          <cell r="B160" t="str">
            <v>Смолы синтетические и пластические</v>
          </cell>
        </row>
        <row r="161">
          <cell r="A161">
            <v>462</v>
          </cell>
          <cell r="B161" t="str">
            <v>Изделия из смолы синтетич. и пластич.</v>
          </cell>
        </row>
        <row r="162">
          <cell r="A162">
            <v>463</v>
          </cell>
          <cell r="B162" t="str">
            <v>Волокна искуственные</v>
          </cell>
        </row>
        <row r="163">
          <cell r="A163">
            <v>464</v>
          </cell>
          <cell r="B163" t="str">
            <v>Клей</v>
          </cell>
        </row>
        <row r="164">
          <cell r="A164">
            <v>465</v>
          </cell>
          <cell r="B164" t="str">
            <v>Смола природные</v>
          </cell>
        </row>
        <row r="165">
          <cell r="A165">
            <v>466</v>
          </cell>
          <cell r="B165" t="str">
            <v>Материалы лакокрасочные</v>
          </cell>
        </row>
        <row r="166">
          <cell r="A166">
            <v>467</v>
          </cell>
          <cell r="B166" t="str">
            <v>Продукты промежуточные для красителей</v>
          </cell>
        </row>
        <row r="167">
          <cell r="A167">
            <v>471</v>
          </cell>
          <cell r="B167" t="str">
            <v>Смолы, кроме синтетических и природных</v>
          </cell>
        </row>
        <row r="168">
          <cell r="A168">
            <v>472</v>
          </cell>
          <cell r="B168" t="str">
            <v>Масла, кроме нефтеных</v>
          </cell>
        </row>
        <row r="169">
          <cell r="A169">
            <v>473</v>
          </cell>
          <cell r="B169" t="str">
            <v>Электроды графитированные и угольные</v>
          </cell>
        </row>
        <row r="170">
          <cell r="A170">
            <v>474</v>
          </cell>
          <cell r="B170" t="str">
            <v>Уголь древестный</v>
          </cell>
        </row>
        <row r="171">
          <cell r="A171">
            <v>475</v>
          </cell>
          <cell r="B171" t="str">
            <v>Прочая продукция коксохимич.промышл.</v>
          </cell>
        </row>
        <row r="172">
          <cell r="A172">
            <v>481</v>
          </cell>
          <cell r="B172" t="str">
            <v>Кислоты,оксиды,пероксиды и ангедриды</v>
          </cell>
        </row>
        <row r="173">
          <cell r="A173">
            <v>482</v>
          </cell>
          <cell r="B173" t="str">
            <v>Основания и содопродукты</v>
          </cell>
        </row>
        <row r="174">
          <cell r="A174">
            <v>483</v>
          </cell>
          <cell r="B174" t="str">
            <v>Соли кислородных кислот</v>
          </cell>
        </row>
        <row r="175">
          <cell r="A175">
            <v>484</v>
          </cell>
          <cell r="B175" t="str">
            <v>Соли кислородных кислот</v>
          </cell>
        </row>
        <row r="176">
          <cell r="A176">
            <v>485</v>
          </cell>
          <cell r="B176" t="str">
            <v>Соли безкислородных кислот</v>
          </cell>
        </row>
        <row r="177">
          <cell r="A177">
            <v>486</v>
          </cell>
          <cell r="B177" t="str">
            <v>Сорбенты и катализаторы, коагулянты</v>
          </cell>
        </row>
        <row r="178">
          <cell r="A178">
            <v>487</v>
          </cell>
          <cell r="B178" t="str">
            <v>Металлы щелочные, щелочноземельные</v>
          </cell>
        </row>
        <row r="179">
          <cell r="A179">
            <v>488</v>
          </cell>
          <cell r="B179" t="str">
            <v>Газы, кроме энергетических</v>
          </cell>
        </row>
        <row r="180">
          <cell r="A180">
            <v>489</v>
          </cell>
          <cell r="B180" t="str">
            <v>Газы, кроме энергетических не поименнов.</v>
          </cell>
        </row>
        <row r="181">
          <cell r="A181">
            <v>501</v>
          </cell>
          <cell r="B181" t="str">
            <v>Мука пшеничная</v>
          </cell>
        </row>
        <row r="182">
          <cell r="A182">
            <v>502</v>
          </cell>
          <cell r="B182" t="str">
            <v>Мука ржаная</v>
          </cell>
        </row>
        <row r="183">
          <cell r="A183">
            <v>503</v>
          </cell>
          <cell r="B183" t="str">
            <v>Крупа</v>
          </cell>
        </row>
        <row r="184">
          <cell r="A184">
            <v>504</v>
          </cell>
          <cell r="B184" t="str">
            <v>Прочие продукты перемола</v>
          </cell>
        </row>
        <row r="185">
          <cell r="A185">
            <v>505</v>
          </cell>
          <cell r="B185" t="str">
            <v>Отруби и отходы мукомольного произв.</v>
          </cell>
        </row>
        <row r="186">
          <cell r="A186">
            <v>511</v>
          </cell>
          <cell r="B186" t="str">
            <v>Хлеб и изделия хлебобулочные</v>
          </cell>
        </row>
        <row r="187">
          <cell r="A187">
            <v>512</v>
          </cell>
          <cell r="B187" t="str">
            <v>Изделия макаронные</v>
          </cell>
        </row>
        <row r="188">
          <cell r="A188">
            <v>513</v>
          </cell>
          <cell r="B188" t="str">
            <v>Изделия кондитерские мучные</v>
          </cell>
        </row>
        <row r="189">
          <cell r="A189">
            <v>514</v>
          </cell>
          <cell r="B189" t="str">
            <v>Изделия кондитерские сахаристые, мед</v>
          </cell>
        </row>
        <row r="190">
          <cell r="A190">
            <v>515</v>
          </cell>
          <cell r="B190" t="str">
            <v>Продукция крахмоло-паточной промышл.</v>
          </cell>
        </row>
        <row r="191">
          <cell r="A191">
            <v>516</v>
          </cell>
          <cell r="B191" t="str">
            <v>Концентраты пищевые,пряности</v>
          </cell>
        </row>
        <row r="192">
          <cell r="A192">
            <v>517</v>
          </cell>
          <cell r="B192" t="str">
            <v>Изделия табачно-махорочные</v>
          </cell>
        </row>
        <row r="193">
          <cell r="A193">
            <v>521</v>
          </cell>
          <cell r="B193" t="str">
            <v>Сахар</v>
          </cell>
        </row>
        <row r="194">
          <cell r="A194">
            <v>531</v>
          </cell>
          <cell r="B194" t="str">
            <v>Соль поваренная</v>
          </cell>
        </row>
        <row r="195">
          <cell r="A195">
            <v>541</v>
          </cell>
          <cell r="B195" t="str">
            <v>Комбикорма</v>
          </cell>
        </row>
        <row r="196">
          <cell r="A196">
            <v>542</v>
          </cell>
          <cell r="B196" t="str">
            <v>Жмыхи, шроты, мука кормовая</v>
          </cell>
        </row>
        <row r="197">
          <cell r="A197">
            <v>551</v>
          </cell>
          <cell r="B197" t="str">
            <v>Молоко</v>
          </cell>
        </row>
        <row r="198">
          <cell r="A198">
            <v>552</v>
          </cell>
          <cell r="B198" t="str">
            <v>Молочные продукты</v>
          </cell>
        </row>
        <row r="199">
          <cell r="A199">
            <v>553</v>
          </cell>
          <cell r="B199" t="str">
            <v>Масло животное, сыр</v>
          </cell>
        </row>
        <row r="200">
          <cell r="A200">
            <v>554</v>
          </cell>
          <cell r="B200" t="str">
            <v>Продукция маргариновая и саломас</v>
          </cell>
        </row>
        <row r="201">
          <cell r="A201">
            <v>555</v>
          </cell>
          <cell r="B201" t="str">
            <v>Яйца</v>
          </cell>
        </row>
        <row r="202">
          <cell r="A202">
            <v>556</v>
          </cell>
          <cell r="B202" t="str">
            <v>Масло растительное</v>
          </cell>
        </row>
        <row r="203">
          <cell r="A203">
            <v>561</v>
          </cell>
          <cell r="B203" t="str">
            <v>Мясо и субпродукты</v>
          </cell>
        </row>
        <row r="204">
          <cell r="A204">
            <v>562</v>
          </cell>
          <cell r="B204" t="str">
            <v>Изделия колбасные и копченности</v>
          </cell>
        </row>
        <row r="205">
          <cell r="A205">
            <v>563</v>
          </cell>
          <cell r="B205" t="str">
            <v>Жиры и сало животных и птиц</v>
          </cell>
        </row>
        <row r="206">
          <cell r="A206">
            <v>571</v>
          </cell>
          <cell r="B206" t="str">
            <v>Рыба живая</v>
          </cell>
        </row>
        <row r="207">
          <cell r="A207">
            <v>572</v>
          </cell>
          <cell r="B207" t="str">
            <v>Морепродукты свежые и охлажденные</v>
          </cell>
        </row>
        <row r="208">
          <cell r="A208">
            <v>573</v>
          </cell>
          <cell r="B208" t="str">
            <v>Балыки</v>
          </cell>
        </row>
        <row r="209">
          <cell r="A209">
            <v>574</v>
          </cell>
          <cell r="B209" t="str">
            <v>Жир рыбий, китовый и морского зверя</v>
          </cell>
        </row>
        <row r="210">
          <cell r="A210">
            <v>581</v>
          </cell>
          <cell r="B210" t="str">
            <v>Консервы всякие фруктово-ягодные и грибы</v>
          </cell>
        </row>
        <row r="211">
          <cell r="A211">
            <v>582</v>
          </cell>
          <cell r="B211" t="str">
            <v>Фрукты и ягоды сушенные</v>
          </cell>
        </row>
        <row r="212">
          <cell r="A212">
            <v>583</v>
          </cell>
          <cell r="B212" t="str">
            <v>Овощи, картофель и грибы сушенные</v>
          </cell>
        </row>
        <row r="213">
          <cell r="A213">
            <v>584</v>
          </cell>
          <cell r="B213" t="str">
            <v>Соки</v>
          </cell>
        </row>
        <row r="214">
          <cell r="A214">
            <v>591</v>
          </cell>
          <cell r="B214" t="str">
            <v>Вино всякое</v>
          </cell>
        </row>
        <row r="215">
          <cell r="A215">
            <v>592</v>
          </cell>
          <cell r="B215" t="str">
            <v>Пиво</v>
          </cell>
        </row>
        <row r="216">
          <cell r="A216">
            <v>593</v>
          </cell>
          <cell r="B216" t="str">
            <v>Водка</v>
          </cell>
        </row>
        <row r="217">
          <cell r="A217">
            <v>594</v>
          </cell>
          <cell r="B217" t="str">
            <v>Спирт</v>
          </cell>
        </row>
        <row r="218">
          <cell r="A218">
            <v>595</v>
          </cell>
          <cell r="B218" t="str">
            <v>Напитки безалкогольные и мин.вода</v>
          </cell>
        </row>
        <row r="219">
          <cell r="A219">
            <v>602</v>
          </cell>
          <cell r="B219" t="str">
            <v>Вода и лед обыкновенные</v>
          </cell>
        </row>
        <row r="220">
          <cell r="A220">
            <v>611</v>
          </cell>
          <cell r="B220" t="str">
            <v>Волокно хлопковое</v>
          </cell>
        </row>
        <row r="221">
          <cell r="A221">
            <v>621</v>
          </cell>
          <cell r="B221" t="str">
            <v>Волокна лубянные</v>
          </cell>
        </row>
        <row r="222">
          <cell r="A222">
            <v>622</v>
          </cell>
          <cell r="B222" t="str">
            <v>Пряжа инити всякие и шелк-сырец</v>
          </cell>
        </row>
        <row r="223">
          <cell r="A223">
            <v>623</v>
          </cell>
          <cell r="B223" t="str">
            <v>Изделия крученые, кроме ниток</v>
          </cell>
        </row>
        <row r="224">
          <cell r="A224">
            <v>624</v>
          </cell>
          <cell r="B224" t="str">
            <v>Вата хлопчато-бумажная</v>
          </cell>
        </row>
        <row r="225">
          <cell r="A225">
            <v>625</v>
          </cell>
          <cell r="B225" t="str">
            <v>Вата льняная, шерстяная</v>
          </cell>
        </row>
        <row r="226">
          <cell r="A226">
            <v>626</v>
          </cell>
          <cell r="B226" t="str">
            <v>Войлок и изделия войлочные</v>
          </cell>
        </row>
        <row r="227">
          <cell r="A227">
            <v>631</v>
          </cell>
          <cell r="B227" t="str">
            <v>Ткани</v>
          </cell>
        </row>
        <row r="228">
          <cell r="A228">
            <v>632</v>
          </cell>
          <cell r="B228" t="str">
            <v>Прочие изделия швейной и текстильн. Пром.</v>
          </cell>
        </row>
        <row r="229">
          <cell r="A229">
            <v>633</v>
          </cell>
          <cell r="B229" t="str">
            <v>Изделия трикотажные</v>
          </cell>
        </row>
        <row r="230">
          <cell r="A230">
            <v>634</v>
          </cell>
          <cell r="B230" t="str">
            <v>Изделия швейные</v>
          </cell>
        </row>
        <row r="231">
          <cell r="A231">
            <v>635</v>
          </cell>
          <cell r="B231" t="str">
            <v>Ковры и изделия ковровые</v>
          </cell>
        </row>
        <row r="232">
          <cell r="A232">
            <v>641</v>
          </cell>
          <cell r="B232" t="str">
            <v>Галантирея и изделия ювелирные</v>
          </cell>
        </row>
        <row r="233">
          <cell r="A233">
            <v>651</v>
          </cell>
          <cell r="B233" t="str">
            <v>Меха, кожи и шкуры выделанные</v>
          </cell>
        </row>
        <row r="234">
          <cell r="A234">
            <v>652</v>
          </cell>
          <cell r="B234" t="str">
            <v>кожа искуственная</v>
          </cell>
        </row>
        <row r="235">
          <cell r="A235">
            <v>653</v>
          </cell>
          <cell r="B235" t="str">
            <v>Изделия из кожи, волоса, щетины</v>
          </cell>
        </row>
        <row r="236">
          <cell r="A236">
            <v>654</v>
          </cell>
          <cell r="B236" t="str">
            <v>Обувь</v>
          </cell>
        </row>
        <row r="237">
          <cell r="A237">
            <v>661</v>
          </cell>
          <cell r="B237" t="str">
            <v>Посуда и другие изделия стеклянные</v>
          </cell>
        </row>
        <row r="238">
          <cell r="A238">
            <v>662</v>
          </cell>
          <cell r="B238" t="str">
            <v>Тара стеклянная</v>
          </cell>
        </row>
        <row r="239">
          <cell r="A239">
            <v>671</v>
          </cell>
          <cell r="B239" t="str">
            <v>Книги, брошюры, газеты,журналы и т.д.</v>
          </cell>
        </row>
        <row r="240">
          <cell r="A240">
            <v>682</v>
          </cell>
          <cell r="B240" t="str">
            <v>Инвентарь спортивный</v>
          </cell>
        </row>
        <row r="241">
          <cell r="A241">
            <v>683</v>
          </cell>
          <cell r="B241" t="str">
            <v>Игры, игрушки</v>
          </cell>
        </row>
        <row r="242">
          <cell r="A242">
            <v>684</v>
          </cell>
          <cell r="B242" t="str">
            <v>Принадлежности школьно-писменные и канц</v>
          </cell>
        </row>
        <row r="243">
          <cell r="A243">
            <v>685</v>
          </cell>
          <cell r="B243" t="str">
            <v>Изделия из камыша, лозы, лыка</v>
          </cell>
        </row>
        <row r="244">
          <cell r="A244">
            <v>691</v>
          </cell>
          <cell r="B244" t="str">
            <v>Домашние вещи</v>
          </cell>
        </row>
        <row r="245">
          <cell r="A245">
            <v>692</v>
          </cell>
          <cell r="B245" t="str">
            <v>Утиль сырье</v>
          </cell>
        </row>
        <row r="246">
          <cell r="A246">
            <v>693</v>
          </cell>
          <cell r="B246" t="str">
            <v>Грузы для которых не установлен отдельный тариф</v>
          </cell>
        </row>
        <row r="247">
          <cell r="A247">
            <v>711</v>
          </cell>
          <cell r="B247" t="str">
            <v>Углеводороды</v>
          </cell>
        </row>
        <row r="248">
          <cell r="A248">
            <v>712</v>
          </cell>
          <cell r="B248" t="str">
            <v>Галогенопроизводственные углеводороды</v>
          </cell>
        </row>
        <row r="249">
          <cell r="A249">
            <v>713</v>
          </cell>
          <cell r="B249" t="str">
            <v>Производственные угловодороды прочие</v>
          </cell>
        </row>
        <row r="250">
          <cell r="A250">
            <v>721</v>
          </cell>
          <cell r="B250" t="str">
            <v>Спирты и их производные (органические)</v>
          </cell>
        </row>
        <row r="251">
          <cell r="A251">
            <v>722</v>
          </cell>
          <cell r="B251" t="str">
            <v>Фенолы, феноло-спирты и их производные</v>
          </cell>
        </row>
        <row r="252">
          <cell r="A252">
            <v>723</v>
          </cell>
          <cell r="B252" t="str">
            <v>Альдегиды, кетоны и ангидриды</v>
          </cell>
        </row>
        <row r="253">
          <cell r="A253">
            <v>724</v>
          </cell>
          <cell r="B253" t="str">
            <v>Кислоты органические и их соли</v>
          </cell>
        </row>
        <row r="254">
          <cell r="A254">
            <v>725</v>
          </cell>
          <cell r="B254" t="str">
            <v xml:space="preserve">Эфиры и ацетали </v>
          </cell>
        </row>
        <row r="255">
          <cell r="A255">
            <v>726</v>
          </cell>
          <cell r="B255" t="str">
            <v>Оксиды, пероксиды</v>
          </cell>
        </row>
        <row r="256">
          <cell r="A256">
            <v>731</v>
          </cell>
          <cell r="B256" t="str">
            <v>Амины,амиды и их производные (азотные соед)</v>
          </cell>
        </row>
        <row r="257">
          <cell r="A257">
            <v>732</v>
          </cell>
          <cell r="B257" t="str">
            <v>Нитросоединения</v>
          </cell>
        </row>
        <row r="258">
          <cell r="A258">
            <v>741</v>
          </cell>
          <cell r="B258" t="str">
            <v>Хлорсилаты</v>
          </cell>
        </row>
        <row r="259">
          <cell r="A259">
            <v>742</v>
          </cell>
          <cell r="B259" t="str">
            <v>Прочие органические соединения</v>
          </cell>
        </row>
        <row r="260">
          <cell r="A260">
            <v>751</v>
          </cell>
          <cell r="B260" t="str">
            <v>Пестицыды</v>
          </cell>
        </row>
        <row r="261">
          <cell r="A261">
            <v>752</v>
          </cell>
          <cell r="B261" t="str">
            <v>Пластификаторы и пенообразователи</v>
          </cell>
        </row>
        <row r="262">
          <cell r="A262">
            <v>753</v>
          </cell>
          <cell r="B262" t="str">
            <v>Поверхностно-активные препараты</v>
          </cell>
        </row>
        <row r="263">
          <cell r="A263">
            <v>754</v>
          </cell>
          <cell r="B263" t="str">
            <v>Растворители, флотореагенты</v>
          </cell>
        </row>
        <row r="264">
          <cell r="A264">
            <v>755</v>
          </cell>
          <cell r="B264" t="str">
            <v>Химикаты фотографические</v>
          </cell>
        </row>
        <row r="265">
          <cell r="A265">
            <v>756</v>
          </cell>
          <cell r="B265" t="str">
            <v>Синтетические моющие средства</v>
          </cell>
        </row>
        <row r="266">
          <cell r="A266">
            <v>757</v>
          </cell>
          <cell r="B266" t="str">
            <v>Химикаты прочие</v>
          </cell>
        </row>
        <row r="267">
          <cell r="A267">
            <v>758</v>
          </cell>
          <cell r="B267" t="str">
            <v>Отходы химического производства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Изменяемые данные"/>
      <sheetName val="ПП"/>
      <sheetName val="Спр_Расходы"/>
      <sheetName val="Справка"/>
      <sheetName val="Фин.рез"/>
      <sheetName val="cash"/>
      <sheetName val="РасшифровкаДоходов"/>
      <sheetName val="Доходы"/>
      <sheetName val="Расшифр (Ф-2)"/>
      <sheetName val="Расходы"/>
      <sheetName val="Сырье и мат"/>
      <sheetName val="Расш ФОТ"/>
      <sheetName val="Топливо"/>
      <sheetName val="Усл стор орг"/>
      <sheetName val="ОТ и Э"/>
      <sheetName val="Прочие"/>
      <sheetName val="Эл.энергия"/>
      <sheetName val="Командировочные"/>
      <sheetName val="Аренда"/>
      <sheetName val="Обучение"/>
      <sheetName val="Услуги связи"/>
      <sheetName val="Ком услуги"/>
      <sheetName val="Транспорт"/>
      <sheetName val="Ком.расх"/>
      <sheetName val="Обяз страх платежи"/>
      <sheetName val="Аудит и юр услуги"/>
      <sheetName val="Налоги"/>
      <sheetName val="Амор-ция"/>
      <sheetName val="Соц сфера"/>
      <sheetName val="Матпомощь"/>
      <sheetName val="ДоходыАО_АмангельдиГаз"/>
      <sheetName val="РасходыАО АмагельдиГаз"/>
      <sheetName val="ДоходыТО_ВОЛС)"/>
      <sheetName val="РасходыВОЛС"/>
      <sheetName val="ИзмШР"/>
      <sheetName val="группа"/>
    </sheetNames>
    <sheetDataSet>
      <sheetData sheetId="0" refreshError="1"/>
      <sheetData sheetId="1" refreshError="1">
        <row r="5">
          <cell r="C5">
            <v>132.80000000000001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_Д"/>
      <sheetName val="ДА"/>
      <sheetName val="ДГ"/>
      <sheetName val="Д"/>
      <sheetName val="ТБ_Д"/>
      <sheetName val="РР_2004"/>
      <sheetName val="Меню"/>
      <sheetName val="З"/>
      <sheetName val="К"/>
      <sheetName val="Р"/>
      <sheetName val="С"/>
      <sheetName val="ККБ"/>
      <sheetName val="АБ"/>
      <sheetName val="РР"/>
      <sheetName val="Форма"/>
      <sheetName val="ИЦА"/>
      <sheetName val="И"/>
      <sheetName val="ГО"/>
      <sheetName val="ЮФ"/>
      <sheetName val="Изменяемые 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M2">
            <v>6</v>
          </cell>
        </row>
        <row r="3">
          <cell r="M3" t="str">
            <v>финансовый департамент</v>
          </cell>
        </row>
        <row r="4">
          <cell r="B4">
            <v>1</v>
          </cell>
          <cell r="M4" t="str">
            <v>января</v>
          </cell>
        </row>
        <row r="5">
          <cell r="B5">
            <v>5</v>
          </cell>
        </row>
        <row r="6">
          <cell r="B6">
            <v>1</v>
          </cell>
        </row>
        <row r="7">
          <cell r="B7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З"/>
      <sheetName val="Изменяемые данные"/>
      <sheetName val="группа"/>
      <sheetName val="Форма2"/>
    </sheetNames>
    <sheetDataSet>
      <sheetData sheetId="0">
        <row r="11">
          <cell r="F11">
            <v>193.8</v>
          </cell>
        </row>
      </sheetData>
      <sheetData sheetId="1">
        <row r="1">
          <cell r="G1" t="str">
            <v xml:space="preserve"> </v>
          </cell>
        </row>
      </sheetData>
      <sheetData sheetId="2"/>
      <sheetData sheetId="3"/>
      <sheetData sheetId="4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G1" t="str">
            <v xml:space="preserve"> 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amp;"/>
      <sheetName val=" "/>
      <sheetName val="Данные"/>
      <sheetName val="с 1.1.97"/>
      <sheetName val="с 1.1.97 2"/>
      <sheetName val="Лист18"/>
      <sheetName val="Лист1"/>
      <sheetName val="Лист2"/>
      <sheetName val="Лист3"/>
      <sheetName val="с 1.12.98"/>
      <sheetName val="ОборБалФормОтч"/>
      <sheetName val="ТитулЛистОтч"/>
      <sheetName val="справка"/>
      <sheetName val="группа"/>
      <sheetName val="З"/>
      <sheetName val="Форма2"/>
      <sheetName val="Добыча нефти4"/>
      <sheetName val="поставка сравн13"/>
      <sheetName val="1 класс"/>
      <sheetName val="2 класс"/>
      <sheetName val="3 класс"/>
      <sheetName val="4 класс"/>
      <sheetName val="5 класс"/>
      <sheetName val="3310"/>
      <sheetName val="1Утв ТК  Capex 07 "/>
    </sheetNames>
    <sheetDataSet>
      <sheetData sheetId="0" refreshError="1"/>
      <sheetData sheetId="1" refreshError="1"/>
      <sheetData sheetId="2" refreshError="1">
        <row r="1">
          <cell r="A1" t="str">
            <v xml:space="preserve">Дата </v>
          </cell>
          <cell r="B1" t="str">
            <v>Курс закрытия,
тенге</v>
          </cell>
          <cell r="C1" t="str">
            <v>Средневзвешенный курс</v>
          </cell>
          <cell r="D1" t="str">
            <v>Объем, 
тыс.
единиц валюты</v>
          </cell>
          <cell r="E1" t="str">
            <v>Кол-во участ-ников</v>
          </cell>
          <cell r="F1" t="str">
            <v>Официальный курс</v>
          </cell>
        </row>
        <row r="2">
          <cell r="A2" t="str">
            <v xml:space="preserve">Дата </v>
          </cell>
          <cell r="B2" t="str">
            <v>Курс закрытия</v>
          </cell>
          <cell r="C2" t="str">
            <v>Средневзвешенный курс</v>
          </cell>
          <cell r="D2" t="str">
            <v xml:space="preserve">Объем
</v>
          </cell>
          <cell r="E2" t="str">
            <v>Кол-во участ-ников</v>
          </cell>
        </row>
        <row r="3">
          <cell r="A3">
            <v>35435</v>
          </cell>
          <cell r="B3">
            <v>74.400000000000006</v>
          </cell>
          <cell r="D3">
            <v>4190</v>
          </cell>
          <cell r="E3">
            <v>23</v>
          </cell>
        </row>
        <row r="4">
          <cell r="A4">
            <v>35436</v>
          </cell>
          <cell r="B4">
            <v>74.950100000000006</v>
          </cell>
          <cell r="D4">
            <v>8965</v>
          </cell>
          <cell r="E4">
            <v>24</v>
          </cell>
        </row>
        <row r="5">
          <cell r="A5">
            <v>35437</v>
          </cell>
          <cell r="B5">
            <v>75.2</v>
          </cell>
          <cell r="D5">
            <v>15025</v>
          </cell>
          <cell r="E5">
            <v>26</v>
          </cell>
        </row>
        <row r="6">
          <cell r="A6">
            <v>35438</v>
          </cell>
          <cell r="B6">
            <v>75.2</v>
          </cell>
          <cell r="D6">
            <v>14495</v>
          </cell>
          <cell r="E6">
            <v>29</v>
          </cell>
        </row>
        <row r="7">
          <cell r="A7">
            <v>35439</v>
          </cell>
          <cell r="B7">
            <v>75.2</v>
          </cell>
          <cell r="D7">
            <v>4165</v>
          </cell>
          <cell r="E7">
            <v>22</v>
          </cell>
        </row>
        <row r="8">
          <cell r="A8">
            <v>35440</v>
          </cell>
          <cell r="B8">
            <v>75.599999999999994</v>
          </cell>
          <cell r="D8">
            <v>9665</v>
          </cell>
          <cell r="E8">
            <v>31</v>
          </cell>
        </row>
        <row r="9">
          <cell r="A9">
            <v>35443</v>
          </cell>
          <cell r="B9">
            <v>75.55</v>
          </cell>
          <cell r="D9">
            <v>11350</v>
          </cell>
          <cell r="E9">
            <v>29</v>
          </cell>
        </row>
        <row r="10">
          <cell r="A10">
            <v>35444</v>
          </cell>
          <cell r="B10">
            <v>75.55</v>
          </cell>
          <cell r="D10">
            <v>3770</v>
          </cell>
          <cell r="E10">
            <v>28</v>
          </cell>
        </row>
        <row r="11">
          <cell r="A11">
            <v>35445</v>
          </cell>
          <cell r="B11">
            <v>75.478999999999999</v>
          </cell>
          <cell r="D11">
            <v>4015</v>
          </cell>
          <cell r="E11">
            <v>28</v>
          </cell>
        </row>
        <row r="12">
          <cell r="A12">
            <v>35446</v>
          </cell>
          <cell r="B12">
            <v>75.63</v>
          </cell>
          <cell r="D12">
            <v>8660</v>
          </cell>
          <cell r="E12">
            <v>27</v>
          </cell>
        </row>
        <row r="13">
          <cell r="A13">
            <v>35447</v>
          </cell>
          <cell r="B13">
            <v>75.650000000000006</v>
          </cell>
          <cell r="D13">
            <v>6390</v>
          </cell>
          <cell r="E13">
            <v>28</v>
          </cell>
        </row>
        <row r="14">
          <cell r="A14">
            <v>35450</v>
          </cell>
          <cell r="B14">
            <v>75.75</v>
          </cell>
          <cell r="D14">
            <v>9725</v>
          </cell>
          <cell r="E14">
            <v>29</v>
          </cell>
        </row>
        <row r="15">
          <cell r="A15">
            <v>35451</v>
          </cell>
          <cell r="B15">
            <v>75.8</v>
          </cell>
          <cell r="D15">
            <v>7745</v>
          </cell>
          <cell r="E15">
            <v>27</v>
          </cell>
        </row>
        <row r="16">
          <cell r="A16">
            <v>35452</v>
          </cell>
          <cell r="B16">
            <v>75.760000000000005</v>
          </cell>
          <cell r="D16">
            <v>2455</v>
          </cell>
          <cell r="E16">
            <v>26</v>
          </cell>
        </row>
        <row r="17">
          <cell r="A17">
            <v>35453</v>
          </cell>
          <cell r="B17">
            <v>75.799899999999994</v>
          </cell>
          <cell r="D17">
            <v>6765</v>
          </cell>
          <cell r="E17">
            <v>28</v>
          </cell>
        </row>
        <row r="18">
          <cell r="A18">
            <v>35454</v>
          </cell>
          <cell r="B18">
            <v>75.6511</v>
          </cell>
          <cell r="D18">
            <v>4270</v>
          </cell>
          <cell r="E18">
            <v>27</v>
          </cell>
        </row>
        <row r="19">
          <cell r="A19">
            <v>35457</v>
          </cell>
          <cell r="B19">
            <v>75.8</v>
          </cell>
          <cell r="D19">
            <v>9775</v>
          </cell>
          <cell r="E19">
            <v>25</v>
          </cell>
        </row>
        <row r="20">
          <cell r="A20">
            <v>35458</v>
          </cell>
          <cell r="B20">
            <v>75.8</v>
          </cell>
          <cell r="D20">
            <v>6855</v>
          </cell>
          <cell r="E20">
            <v>26</v>
          </cell>
        </row>
        <row r="21">
          <cell r="A21">
            <v>35459</v>
          </cell>
          <cell r="B21">
            <v>75.5</v>
          </cell>
          <cell r="D21">
            <v>11500</v>
          </cell>
          <cell r="E21">
            <v>24</v>
          </cell>
        </row>
        <row r="22">
          <cell r="A22">
            <v>35460</v>
          </cell>
          <cell r="B22">
            <v>75.799899999999994</v>
          </cell>
          <cell r="D22">
            <v>3705</v>
          </cell>
          <cell r="E22">
            <v>26</v>
          </cell>
        </row>
        <row r="23">
          <cell r="A23">
            <v>35461</v>
          </cell>
          <cell r="B23">
            <v>75.8</v>
          </cell>
          <cell r="D23">
            <v>5135</v>
          </cell>
          <cell r="E23">
            <v>30</v>
          </cell>
        </row>
        <row r="24">
          <cell r="A24">
            <v>35464</v>
          </cell>
          <cell r="B24">
            <v>75.8</v>
          </cell>
          <cell r="D24">
            <v>5305</v>
          </cell>
          <cell r="E24">
            <v>29</v>
          </cell>
        </row>
        <row r="25">
          <cell r="A25">
            <v>35465</v>
          </cell>
          <cell r="B25">
            <v>75.843999999999994</v>
          </cell>
          <cell r="D25">
            <v>3265</v>
          </cell>
          <cell r="E25">
            <v>28</v>
          </cell>
        </row>
        <row r="26">
          <cell r="A26">
            <v>35466</v>
          </cell>
          <cell r="B26">
            <v>75.8</v>
          </cell>
          <cell r="D26">
            <v>4665</v>
          </cell>
          <cell r="E26">
            <v>27</v>
          </cell>
        </row>
        <row r="27">
          <cell r="A27">
            <v>35467</v>
          </cell>
          <cell r="B27">
            <v>75.89</v>
          </cell>
          <cell r="D27">
            <v>2390</v>
          </cell>
          <cell r="E27">
            <v>26</v>
          </cell>
        </row>
        <row r="28">
          <cell r="A28">
            <v>35468</v>
          </cell>
          <cell r="B28">
            <v>75.95</v>
          </cell>
          <cell r="D28">
            <v>6695</v>
          </cell>
          <cell r="E28">
            <v>28</v>
          </cell>
        </row>
        <row r="29">
          <cell r="A29">
            <v>35471</v>
          </cell>
          <cell r="B29">
            <v>75.999899999999997</v>
          </cell>
          <cell r="D29">
            <v>5750</v>
          </cell>
          <cell r="E29">
            <v>22</v>
          </cell>
        </row>
        <row r="30">
          <cell r="A30">
            <v>35472</v>
          </cell>
          <cell r="B30">
            <v>75.849999999999994</v>
          </cell>
          <cell r="D30">
            <v>5250</v>
          </cell>
          <cell r="E30">
            <v>25</v>
          </cell>
        </row>
        <row r="31">
          <cell r="A31">
            <v>35473</v>
          </cell>
          <cell r="B31">
            <v>75.6999</v>
          </cell>
          <cell r="D31">
            <v>3820</v>
          </cell>
          <cell r="E31">
            <v>21</v>
          </cell>
        </row>
        <row r="32">
          <cell r="A32">
            <v>35474</v>
          </cell>
          <cell r="B32">
            <v>75.64</v>
          </cell>
          <cell r="D32">
            <v>10000</v>
          </cell>
          <cell r="E32">
            <v>24</v>
          </cell>
        </row>
        <row r="33">
          <cell r="A33">
            <v>35475</v>
          </cell>
          <cell r="B33">
            <v>75.5</v>
          </cell>
          <cell r="D33">
            <v>9605</v>
          </cell>
          <cell r="E33">
            <v>21</v>
          </cell>
        </row>
        <row r="34">
          <cell r="A34">
            <v>35478</v>
          </cell>
          <cell r="B34">
            <v>75.650000000000006</v>
          </cell>
          <cell r="D34">
            <v>2420</v>
          </cell>
          <cell r="E34">
            <v>21</v>
          </cell>
        </row>
        <row r="35">
          <cell r="A35">
            <v>35479</v>
          </cell>
          <cell r="B35">
            <v>75.55</v>
          </cell>
          <cell r="D35">
            <v>5800</v>
          </cell>
          <cell r="E35">
            <v>23</v>
          </cell>
        </row>
        <row r="36">
          <cell r="A36">
            <v>35480</v>
          </cell>
          <cell r="B36">
            <v>75.319999999999993</v>
          </cell>
          <cell r="D36">
            <v>10835</v>
          </cell>
          <cell r="E36">
            <v>23</v>
          </cell>
        </row>
        <row r="37">
          <cell r="A37">
            <v>35481</v>
          </cell>
          <cell r="B37">
            <v>75.150000000000006</v>
          </cell>
          <cell r="D37">
            <v>16625</v>
          </cell>
          <cell r="E37">
            <v>24</v>
          </cell>
        </row>
        <row r="38">
          <cell r="A38">
            <v>35482</v>
          </cell>
          <cell r="B38">
            <v>75.5</v>
          </cell>
          <cell r="D38">
            <v>2960</v>
          </cell>
          <cell r="E38">
            <v>19</v>
          </cell>
        </row>
        <row r="39">
          <cell r="A39">
            <v>35485</v>
          </cell>
          <cell r="B39">
            <v>75.8</v>
          </cell>
          <cell r="D39">
            <v>3855</v>
          </cell>
          <cell r="E39">
            <v>22</v>
          </cell>
        </row>
        <row r="40">
          <cell r="A40">
            <v>35486</v>
          </cell>
          <cell r="B40">
            <v>75.709999999999994</v>
          </cell>
          <cell r="D40">
            <v>3220</v>
          </cell>
          <cell r="E40">
            <v>21</v>
          </cell>
        </row>
        <row r="41">
          <cell r="A41">
            <v>35487</v>
          </cell>
          <cell r="B41">
            <v>75.599999999999994</v>
          </cell>
          <cell r="D41">
            <v>3925</v>
          </cell>
          <cell r="E41">
            <v>25</v>
          </cell>
        </row>
        <row r="42">
          <cell r="A42">
            <v>35488</v>
          </cell>
          <cell r="B42">
            <v>75.599999999999994</v>
          </cell>
          <cell r="D42">
            <v>2965</v>
          </cell>
          <cell r="E42">
            <v>21</v>
          </cell>
        </row>
        <row r="43">
          <cell r="A43">
            <v>35489</v>
          </cell>
          <cell r="B43">
            <v>75.619900000000001</v>
          </cell>
          <cell r="D43">
            <v>2185</v>
          </cell>
          <cell r="E43">
            <v>24</v>
          </cell>
        </row>
        <row r="44">
          <cell r="A44">
            <v>35492</v>
          </cell>
          <cell r="B44">
            <v>75.8</v>
          </cell>
          <cell r="D44">
            <v>3410</v>
          </cell>
          <cell r="E44">
            <v>18</v>
          </cell>
        </row>
        <row r="45">
          <cell r="A45">
            <v>35493</v>
          </cell>
          <cell r="B45">
            <v>75.599999999999994</v>
          </cell>
          <cell r="D45">
            <v>3830</v>
          </cell>
          <cell r="E45">
            <v>23</v>
          </cell>
        </row>
        <row r="46">
          <cell r="A46">
            <v>35494</v>
          </cell>
          <cell r="B46">
            <v>75.540000000000006</v>
          </cell>
          <cell r="D46">
            <v>3485</v>
          </cell>
          <cell r="E46">
            <v>21</v>
          </cell>
        </row>
        <row r="47">
          <cell r="A47">
            <v>35495</v>
          </cell>
          <cell r="B47">
            <v>75.41</v>
          </cell>
          <cell r="D47">
            <v>4805</v>
          </cell>
          <cell r="E47">
            <v>19</v>
          </cell>
        </row>
        <row r="48">
          <cell r="A48">
            <v>35496</v>
          </cell>
          <cell r="B48">
            <v>75.59</v>
          </cell>
          <cell r="D48">
            <v>2510</v>
          </cell>
          <cell r="E48">
            <v>20</v>
          </cell>
        </row>
        <row r="49">
          <cell r="A49">
            <v>35499</v>
          </cell>
          <cell r="B49">
            <v>75.47</v>
          </cell>
          <cell r="D49">
            <v>5920</v>
          </cell>
          <cell r="E49">
            <v>22</v>
          </cell>
        </row>
        <row r="50">
          <cell r="A50">
            <v>35500</v>
          </cell>
          <cell r="B50">
            <v>75.540000000000006</v>
          </cell>
          <cell r="D50">
            <v>780</v>
          </cell>
          <cell r="E50">
            <v>21</v>
          </cell>
        </row>
        <row r="51">
          <cell r="A51">
            <v>35501</v>
          </cell>
          <cell r="B51">
            <v>75.38</v>
          </cell>
          <cell r="D51">
            <v>4260</v>
          </cell>
          <cell r="E51">
            <v>20</v>
          </cell>
        </row>
        <row r="52">
          <cell r="A52">
            <v>35502</v>
          </cell>
          <cell r="B52">
            <v>75.180000000000007</v>
          </cell>
          <cell r="D52">
            <v>11005</v>
          </cell>
          <cell r="E52">
            <v>21</v>
          </cell>
        </row>
        <row r="53">
          <cell r="A53">
            <v>35503</v>
          </cell>
          <cell r="B53">
            <v>75.25</v>
          </cell>
          <cell r="D53">
            <v>2305</v>
          </cell>
          <cell r="E53">
            <v>21</v>
          </cell>
        </row>
        <row r="54">
          <cell r="A54">
            <v>35506</v>
          </cell>
          <cell r="B54">
            <v>75.200100000000006</v>
          </cell>
          <cell r="D54">
            <v>5605</v>
          </cell>
          <cell r="E54">
            <v>22</v>
          </cell>
        </row>
        <row r="55">
          <cell r="A55">
            <v>35507</v>
          </cell>
          <cell r="B55">
            <v>75.200100000000006</v>
          </cell>
          <cell r="D55">
            <v>2060</v>
          </cell>
          <cell r="E55">
            <v>22</v>
          </cell>
        </row>
        <row r="56">
          <cell r="A56">
            <v>35508</v>
          </cell>
          <cell r="B56">
            <v>75.125</v>
          </cell>
          <cell r="D56">
            <v>4285</v>
          </cell>
          <cell r="E56">
            <v>24</v>
          </cell>
        </row>
        <row r="57">
          <cell r="A57">
            <v>35509</v>
          </cell>
          <cell r="B57">
            <v>74.900000000000006</v>
          </cell>
          <cell r="D57">
            <v>6300</v>
          </cell>
          <cell r="E57">
            <v>19</v>
          </cell>
        </row>
        <row r="58">
          <cell r="A58">
            <v>35510</v>
          </cell>
          <cell r="B58">
            <v>75.099999999999994</v>
          </cell>
          <cell r="D58">
            <v>4980</v>
          </cell>
          <cell r="E58">
            <v>21</v>
          </cell>
        </row>
        <row r="59">
          <cell r="A59">
            <v>35513</v>
          </cell>
          <cell r="B59">
            <v>75.45</v>
          </cell>
          <cell r="D59">
            <v>2710</v>
          </cell>
          <cell r="E59">
            <v>18</v>
          </cell>
        </row>
        <row r="60">
          <cell r="A60">
            <v>35514</v>
          </cell>
          <cell r="B60">
            <v>75.150000000000006</v>
          </cell>
          <cell r="D60">
            <v>4165</v>
          </cell>
          <cell r="E60">
            <v>22</v>
          </cell>
        </row>
        <row r="61">
          <cell r="A61">
            <v>35515</v>
          </cell>
          <cell r="B61">
            <v>74.69</v>
          </cell>
          <cell r="D61">
            <v>7580</v>
          </cell>
          <cell r="E61">
            <v>22</v>
          </cell>
        </row>
        <row r="62">
          <cell r="A62">
            <v>35516</v>
          </cell>
          <cell r="B62">
            <v>74.286000000000001</v>
          </cell>
          <cell r="D62">
            <v>9940</v>
          </cell>
          <cell r="E62">
            <v>22</v>
          </cell>
        </row>
        <row r="63">
          <cell r="A63">
            <v>35517</v>
          </cell>
          <cell r="B63">
            <v>74.7</v>
          </cell>
          <cell r="D63">
            <v>7090</v>
          </cell>
          <cell r="E63">
            <v>22</v>
          </cell>
        </row>
        <row r="64">
          <cell r="A64">
            <v>35520</v>
          </cell>
          <cell r="B64">
            <v>74.489999999999995</v>
          </cell>
          <cell r="D64">
            <v>2755</v>
          </cell>
          <cell r="E64">
            <v>22</v>
          </cell>
        </row>
        <row r="65">
          <cell r="A65">
            <v>35521</v>
          </cell>
          <cell r="B65">
            <v>74.0501</v>
          </cell>
          <cell r="D65">
            <v>5305</v>
          </cell>
          <cell r="E65">
            <v>23</v>
          </cell>
        </row>
        <row r="66">
          <cell r="A66">
            <v>35522</v>
          </cell>
          <cell r="B66">
            <v>74.28</v>
          </cell>
          <cell r="D66">
            <v>2835</v>
          </cell>
          <cell r="E66">
            <v>21</v>
          </cell>
        </row>
        <row r="67">
          <cell r="A67">
            <v>35523</v>
          </cell>
          <cell r="B67">
            <v>74.34</v>
          </cell>
          <cell r="D67">
            <v>1465</v>
          </cell>
          <cell r="E67">
            <v>22</v>
          </cell>
        </row>
        <row r="68">
          <cell r="A68">
            <v>35524</v>
          </cell>
          <cell r="B68">
            <v>75</v>
          </cell>
          <cell r="D68">
            <v>7190</v>
          </cell>
          <cell r="E68">
            <v>22</v>
          </cell>
        </row>
        <row r="69">
          <cell r="A69">
            <v>35527</v>
          </cell>
          <cell r="B69">
            <v>75.3</v>
          </cell>
          <cell r="D69">
            <v>7870</v>
          </cell>
          <cell r="E69">
            <v>19</v>
          </cell>
        </row>
        <row r="70">
          <cell r="A70">
            <v>35528</v>
          </cell>
          <cell r="B70">
            <v>75.349999999999994</v>
          </cell>
          <cell r="D70">
            <v>4150</v>
          </cell>
          <cell r="E70">
            <v>22</v>
          </cell>
        </row>
        <row r="71">
          <cell r="A71">
            <v>35529</v>
          </cell>
          <cell r="B71">
            <v>75</v>
          </cell>
          <cell r="D71">
            <v>6400</v>
          </cell>
          <cell r="E71">
            <v>23</v>
          </cell>
        </row>
        <row r="72">
          <cell r="A72">
            <v>35530</v>
          </cell>
          <cell r="B72">
            <v>75.5</v>
          </cell>
          <cell r="D72">
            <v>3640</v>
          </cell>
          <cell r="E72">
            <v>24</v>
          </cell>
        </row>
        <row r="73">
          <cell r="A73">
            <v>35531</v>
          </cell>
          <cell r="B73">
            <v>75.6999</v>
          </cell>
          <cell r="D73">
            <v>4530</v>
          </cell>
          <cell r="E73">
            <v>24</v>
          </cell>
        </row>
        <row r="74">
          <cell r="A74">
            <v>35534</v>
          </cell>
          <cell r="B74">
            <v>75.399799999999999</v>
          </cell>
          <cell r="D74">
            <v>4775</v>
          </cell>
          <cell r="E74">
            <v>22</v>
          </cell>
        </row>
        <row r="75">
          <cell r="A75">
            <v>35535</v>
          </cell>
          <cell r="B75">
            <v>74.89</v>
          </cell>
          <cell r="D75">
            <v>6660</v>
          </cell>
          <cell r="E75">
            <v>19</v>
          </cell>
        </row>
        <row r="76">
          <cell r="A76">
            <v>35536</v>
          </cell>
          <cell r="B76">
            <v>74.69</v>
          </cell>
          <cell r="D76">
            <v>4345</v>
          </cell>
          <cell r="E76">
            <v>18</v>
          </cell>
        </row>
        <row r="77">
          <cell r="A77">
            <v>35537</v>
          </cell>
          <cell r="B77">
            <v>75.385000000000005</v>
          </cell>
          <cell r="D77">
            <v>2350</v>
          </cell>
          <cell r="E77">
            <v>21</v>
          </cell>
        </row>
        <row r="78">
          <cell r="A78">
            <v>35538</v>
          </cell>
          <cell r="B78">
            <v>75.7</v>
          </cell>
          <cell r="D78">
            <v>7605</v>
          </cell>
          <cell r="E78">
            <v>23</v>
          </cell>
        </row>
        <row r="79">
          <cell r="A79">
            <v>35541</v>
          </cell>
          <cell r="B79">
            <v>74.95</v>
          </cell>
          <cell r="D79">
            <v>7010</v>
          </cell>
          <cell r="E79">
            <v>22</v>
          </cell>
        </row>
        <row r="80">
          <cell r="A80">
            <v>35542</v>
          </cell>
          <cell r="B80">
            <v>74.67</v>
          </cell>
          <cell r="D80">
            <v>3795</v>
          </cell>
          <cell r="E80">
            <v>23</v>
          </cell>
        </row>
        <row r="81">
          <cell r="A81">
            <v>35543</v>
          </cell>
          <cell r="B81">
            <v>75.010000000000005</v>
          </cell>
          <cell r="D81">
            <v>6210</v>
          </cell>
          <cell r="E81">
            <v>24</v>
          </cell>
        </row>
        <row r="82">
          <cell r="A82">
            <v>35544</v>
          </cell>
          <cell r="B82">
            <v>75.4499</v>
          </cell>
          <cell r="D82">
            <v>2760</v>
          </cell>
          <cell r="E82">
            <v>21</v>
          </cell>
        </row>
        <row r="83">
          <cell r="A83">
            <v>35545</v>
          </cell>
          <cell r="B83">
            <v>75.2</v>
          </cell>
          <cell r="D83">
            <v>3900</v>
          </cell>
          <cell r="E83">
            <v>24</v>
          </cell>
        </row>
        <row r="84">
          <cell r="A84">
            <v>35548</v>
          </cell>
          <cell r="B84">
            <v>74.48</v>
          </cell>
          <cell r="D84">
            <v>6375</v>
          </cell>
          <cell r="E84">
            <v>23</v>
          </cell>
        </row>
        <row r="85">
          <cell r="A85">
            <v>35549</v>
          </cell>
          <cell r="B85">
            <v>75.12</v>
          </cell>
          <cell r="D85">
            <v>1980</v>
          </cell>
          <cell r="E85">
            <v>23</v>
          </cell>
        </row>
        <row r="86">
          <cell r="A86">
            <v>35550</v>
          </cell>
          <cell r="B86">
            <v>75.459999999999994</v>
          </cell>
          <cell r="D86">
            <v>2450</v>
          </cell>
          <cell r="E86">
            <v>19</v>
          </cell>
        </row>
        <row r="87">
          <cell r="A87">
            <v>35554</v>
          </cell>
          <cell r="B87">
            <v>74.739999999999995</v>
          </cell>
          <cell r="D87">
            <v>5095</v>
          </cell>
          <cell r="E87">
            <v>23</v>
          </cell>
        </row>
        <row r="88">
          <cell r="A88">
            <v>35555</v>
          </cell>
          <cell r="B88">
            <v>75.19</v>
          </cell>
          <cell r="D88">
            <v>3240</v>
          </cell>
          <cell r="E88">
            <v>23</v>
          </cell>
        </row>
        <row r="89">
          <cell r="A89">
            <v>35556</v>
          </cell>
          <cell r="B89">
            <v>75.430000000000007</v>
          </cell>
          <cell r="D89">
            <v>1350</v>
          </cell>
          <cell r="E89">
            <v>22</v>
          </cell>
        </row>
        <row r="90">
          <cell r="A90">
            <v>35557</v>
          </cell>
          <cell r="B90">
            <v>75.289000000000001</v>
          </cell>
          <cell r="D90">
            <v>5180</v>
          </cell>
          <cell r="E90">
            <v>26</v>
          </cell>
        </row>
        <row r="91">
          <cell r="A91">
            <v>35558</v>
          </cell>
          <cell r="B91">
            <v>75.599999999999994</v>
          </cell>
          <cell r="D91">
            <v>5275</v>
          </cell>
          <cell r="E91">
            <v>24</v>
          </cell>
        </row>
        <row r="92">
          <cell r="A92">
            <v>35562</v>
          </cell>
          <cell r="B92">
            <v>75.6999</v>
          </cell>
          <cell r="D92">
            <v>2075</v>
          </cell>
          <cell r="E92">
            <v>21</v>
          </cell>
        </row>
        <row r="93">
          <cell r="A93">
            <v>35563</v>
          </cell>
          <cell r="B93">
            <v>75.5</v>
          </cell>
          <cell r="D93">
            <v>3245</v>
          </cell>
          <cell r="E93">
            <v>23</v>
          </cell>
        </row>
        <row r="94">
          <cell r="A94">
            <v>35564</v>
          </cell>
          <cell r="B94">
            <v>75.69</v>
          </cell>
          <cell r="D94">
            <v>4185</v>
          </cell>
          <cell r="E94">
            <v>19</v>
          </cell>
        </row>
        <row r="95">
          <cell r="A95">
            <v>35565</v>
          </cell>
          <cell r="B95">
            <v>75.7</v>
          </cell>
          <cell r="D95">
            <v>9495</v>
          </cell>
          <cell r="E95">
            <v>24</v>
          </cell>
        </row>
        <row r="96">
          <cell r="A96">
            <v>35566</v>
          </cell>
          <cell r="B96">
            <v>75.7</v>
          </cell>
          <cell r="D96">
            <v>6990</v>
          </cell>
          <cell r="E96">
            <v>24</v>
          </cell>
        </row>
        <row r="97">
          <cell r="A97">
            <v>35569</v>
          </cell>
          <cell r="B97">
            <v>75.8</v>
          </cell>
          <cell r="D97">
            <v>4400</v>
          </cell>
          <cell r="E97">
            <v>21</v>
          </cell>
        </row>
        <row r="98">
          <cell r="A98">
            <v>35570</v>
          </cell>
          <cell r="B98">
            <v>75.799899999999994</v>
          </cell>
          <cell r="D98">
            <v>1620</v>
          </cell>
          <cell r="E98">
            <v>22</v>
          </cell>
        </row>
        <row r="99">
          <cell r="A99">
            <v>35571</v>
          </cell>
          <cell r="B99">
            <v>75.790000000000006</v>
          </cell>
          <cell r="D99">
            <v>705</v>
          </cell>
          <cell r="E99">
            <v>20</v>
          </cell>
        </row>
        <row r="100">
          <cell r="A100">
            <v>35572</v>
          </cell>
          <cell r="B100">
            <v>75.5</v>
          </cell>
          <cell r="D100">
            <v>6020</v>
          </cell>
          <cell r="E100">
            <v>22</v>
          </cell>
        </row>
        <row r="101">
          <cell r="A101">
            <v>35573</v>
          </cell>
          <cell r="B101">
            <v>75.66</v>
          </cell>
          <cell r="D101">
            <v>3520</v>
          </cell>
          <cell r="E101">
            <v>23</v>
          </cell>
        </row>
        <row r="102">
          <cell r="A102">
            <v>35576</v>
          </cell>
          <cell r="B102">
            <v>75.010000000000005</v>
          </cell>
          <cell r="D102">
            <v>4785</v>
          </cell>
          <cell r="E102">
            <v>21</v>
          </cell>
        </row>
        <row r="103">
          <cell r="A103">
            <v>35577</v>
          </cell>
          <cell r="B103">
            <v>75.350099999999998</v>
          </cell>
          <cell r="D103">
            <v>4110</v>
          </cell>
          <cell r="E103">
            <v>23</v>
          </cell>
        </row>
        <row r="104">
          <cell r="A104">
            <v>35578</v>
          </cell>
          <cell r="B104">
            <v>75.400000000000006</v>
          </cell>
          <cell r="D104">
            <v>1280</v>
          </cell>
          <cell r="E104">
            <v>21</v>
          </cell>
        </row>
        <row r="105">
          <cell r="A105">
            <v>35579</v>
          </cell>
          <cell r="B105">
            <v>75.7</v>
          </cell>
          <cell r="D105">
            <v>3975</v>
          </cell>
          <cell r="E105">
            <v>26</v>
          </cell>
        </row>
        <row r="106">
          <cell r="A106">
            <v>35580</v>
          </cell>
          <cell r="B106">
            <v>75.48</v>
          </cell>
          <cell r="D106">
            <v>4325</v>
          </cell>
          <cell r="E106">
            <v>25</v>
          </cell>
        </row>
        <row r="107">
          <cell r="A107">
            <v>35583</v>
          </cell>
          <cell r="B107">
            <v>75.56</v>
          </cell>
          <cell r="D107">
            <v>625</v>
          </cell>
          <cell r="E107">
            <v>23</v>
          </cell>
        </row>
        <row r="108">
          <cell r="A108">
            <v>35584</v>
          </cell>
          <cell r="B108">
            <v>75.5</v>
          </cell>
          <cell r="D108">
            <v>4280</v>
          </cell>
          <cell r="E108">
            <v>24</v>
          </cell>
        </row>
        <row r="109">
          <cell r="A109">
            <v>35585</v>
          </cell>
          <cell r="B109">
            <v>75.650000000000006</v>
          </cell>
          <cell r="D109">
            <v>1835</v>
          </cell>
          <cell r="E109">
            <v>23</v>
          </cell>
        </row>
        <row r="110">
          <cell r="A110">
            <v>35586</v>
          </cell>
          <cell r="B110">
            <v>75.5</v>
          </cell>
          <cell r="D110">
            <v>2035</v>
          </cell>
          <cell r="E110">
            <v>26</v>
          </cell>
        </row>
        <row r="111">
          <cell r="A111">
            <v>35587</v>
          </cell>
          <cell r="B111">
            <v>75.66</v>
          </cell>
          <cell r="D111">
            <v>2400</v>
          </cell>
          <cell r="E111">
            <v>24</v>
          </cell>
        </row>
        <row r="112">
          <cell r="A112">
            <v>35590</v>
          </cell>
          <cell r="B112">
            <v>75.539900000000003</v>
          </cell>
          <cell r="D112">
            <v>2685</v>
          </cell>
          <cell r="E112">
            <v>23</v>
          </cell>
        </row>
        <row r="113">
          <cell r="A113">
            <v>35591</v>
          </cell>
          <cell r="B113">
            <v>75.53</v>
          </cell>
          <cell r="D113">
            <v>3880</v>
          </cell>
          <cell r="E113">
            <v>23</v>
          </cell>
        </row>
        <row r="114">
          <cell r="A114">
            <v>35592</v>
          </cell>
          <cell r="B114">
            <v>75.599999999999994</v>
          </cell>
          <cell r="D114">
            <v>1865</v>
          </cell>
          <cell r="E114">
            <v>25</v>
          </cell>
        </row>
        <row r="115">
          <cell r="A115">
            <v>35593</v>
          </cell>
          <cell r="B115">
            <v>75.537999999999997</v>
          </cell>
          <cell r="D115">
            <v>2465</v>
          </cell>
          <cell r="E115">
            <v>24</v>
          </cell>
        </row>
        <row r="116">
          <cell r="A116">
            <v>35594</v>
          </cell>
          <cell r="B116">
            <v>75.499899999999997</v>
          </cell>
          <cell r="D116">
            <v>3625</v>
          </cell>
          <cell r="E116">
            <v>24</v>
          </cell>
        </row>
        <row r="117">
          <cell r="A117">
            <v>35597</v>
          </cell>
          <cell r="B117">
            <v>75.45</v>
          </cell>
          <cell r="D117">
            <v>4550</v>
          </cell>
          <cell r="E117">
            <v>25</v>
          </cell>
        </row>
        <row r="118">
          <cell r="A118">
            <v>35598</v>
          </cell>
          <cell r="B118">
            <v>75.45</v>
          </cell>
          <cell r="D118">
            <v>790</v>
          </cell>
          <cell r="E118">
            <v>24</v>
          </cell>
        </row>
        <row r="119">
          <cell r="A119">
            <v>35599</v>
          </cell>
          <cell r="B119">
            <v>75.47</v>
          </cell>
          <cell r="D119">
            <v>2135</v>
          </cell>
          <cell r="E119">
            <v>22</v>
          </cell>
        </row>
        <row r="120">
          <cell r="A120">
            <v>35600</v>
          </cell>
          <cell r="B120">
            <v>75.440600000000003</v>
          </cell>
          <cell r="D120">
            <v>2975</v>
          </cell>
          <cell r="E120">
            <v>24</v>
          </cell>
        </row>
        <row r="121">
          <cell r="A121">
            <v>35601</v>
          </cell>
          <cell r="B121">
            <v>75.53</v>
          </cell>
          <cell r="D121">
            <v>230</v>
          </cell>
          <cell r="E121">
            <v>24</v>
          </cell>
        </row>
        <row r="122">
          <cell r="A122">
            <v>35604</v>
          </cell>
          <cell r="B122">
            <v>75.400099999999995</v>
          </cell>
          <cell r="D122">
            <v>855</v>
          </cell>
          <cell r="E122">
            <v>22</v>
          </cell>
        </row>
        <row r="123">
          <cell r="A123">
            <v>35605</v>
          </cell>
          <cell r="B123">
            <v>75.494900000000001</v>
          </cell>
          <cell r="D123">
            <v>1220</v>
          </cell>
          <cell r="E123">
            <v>24</v>
          </cell>
        </row>
        <row r="124">
          <cell r="A124">
            <v>35606</v>
          </cell>
          <cell r="B124">
            <v>75.42</v>
          </cell>
          <cell r="D124">
            <v>1150</v>
          </cell>
          <cell r="E124">
            <v>22</v>
          </cell>
        </row>
        <row r="125">
          <cell r="A125">
            <v>35607</v>
          </cell>
          <cell r="B125">
            <v>75.34</v>
          </cell>
          <cell r="D125">
            <v>3965</v>
          </cell>
          <cell r="E125">
            <v>24</v>
          </cell>
        </row>
        <row r="126">
          <cell r="A126">
            <v>35608</v>
          </cell>
          <cell r="B126">
            <v>75.465000000000003</v>
          </cell>
          <cell r="D126">
            <v>6300</v>
          </cell>
          <cell r="E126">
            <v>23</v>
          </cell>
        </row>
        <row r="127">
          <cell r="A127">
            <v>35611</v>
          </cell>
          <cell r="B127">
            <v>75.575000000000003</v>
          </cell>
          <cell r="D127">
            <v>970</v>
          </cell>
          <cell r="E127">
            <v>25</v>
          </cell>
        </row>
        <row r="128">
          <cell r="A128">
            <v>35612</v>
          </cell>
          <cell r="B128">
            <v>75.703999999999994</v>
          </cell>
          <cell r="D128">
            <v>2160</v>
          </cell>
          <cell r="E128">
            <v>25</v>
          </cell>
        </row>
        <row r="129">
          <cell r="A129">
            <v>35613</v>
          </cell>
          <cell r="B129">
            <v>75.8</v>
          </cell>
          <cell r="D129">
            <v>5905</v>
          </cell>
          <cell r="E129">
            <v>24</v>
          </cell>
        </row>
        <row r="130">
          <cell r="A130">
            <v>35614</v>
          </cell>
          <cell r="B130">
            <v>75.849999999999994</v>
          </cell>
          <cell r="D130">
            <v>3095</v>
          </cell>
          <cell r="E130">
            <v>21</v>
          </cell>
        </row>
        <row r="131">
          <cell r="A131">
            <v>35615</v>
          </cell>
          <cell r="B131">
            <v>75.83</v>
          </cell>
          <cell r="D131">
            <v>6075</v>
          </cell>
          <cell r="E131">
            <v>24</v>
          </cell>
        </row>
        <row r="132">
          <cell r="A132">
            <v>35618</v>
          </cell>
          <cell r="B132">
            <v>75.849999999999994</v>
          </cell>
          <cell r="D132">
            <v>5355</v>
          </cell>
          <cell r="E132">
            <v>24</v>
          </cell>
        </row>
        <row r="133">
          <cell r="A133">
            <v>35619</v>
          </cell>
          <cell r="B133">
            <v>75.599999999999994</v>
          </cell>
          <cell r="D133">
            <v>6915</v>
          </cell>
          <cell r="E133">
            <v>21</v>
          </cell>
        </row>
        <row r="134">
          <cell r="A134">
            <v>35620</v>
          </cell>
          <cell r="B134">
            <v>75.569999999999993</v>
          </cell>
          <cell r="D134">
            <v>3120</v>
          </cell>
          <cell r="E134">
            <v>23</v>
          </cell>
        </row>
        <row r="135">
          <cell r="A135">
            <v>35621</v>
          </cell>
          <cell r="B135">
            <v>75.36</v>
          </cell>
          <cell r="D135">
            <v>4885</v>
          </cell>
          <cell r="E135">
            <v>24</v>
          </cell>
        </row>
        <row r="136">
          <cell r="A136">
            <v>35622</v>
          </cell>
          <cell r="B136">
            <v>75.36</v>
          </cell>
          <cell r="D136">
            <v>2735</v>
          </cell>
          <cell r="E136">
            <v>23</v>
          </cell>
        </row>
        <row r="137">
          <cell r="A137">
            <v>35625</v>
          </cell>
          <cell r="B137">
            <v>75.260000000000005</v>
          </cell>
          <cell r="D137">
            <v>4015</v>
          </cell>
          <cell r="E137">
            <v>24</v>
          </cell>
        </row>
        <row r="138">
          <cell r="A138">
            <v>35626</v>
          </cell>
          <cell r="B138">
            <v>75.200500000000005</v>
          </cell>
          <cell r="D138">
            <v>2450</v>
          </cell>
          <cell r="E138">
            <v>26</v>
          </cell>
        </row>
        <row r="139">
          <cell r="A139">
            <v>35627</v>
          </cell>
          <cell r="B139">
            <v>75.1999</v>
          </cell>
          <cell r="D139">
            <v>4455</v>
          </cell>
          <cell r="E139">
            <v>20</v>
          </cell>
        </row>
        <row r="140">
          <cell r="A140">
            <v>35628</v>
          </cell>
          <cell r="B140">
            <v>75.150000000000006</v>
          </cell>
          <cell r="D140">
            <v>7295</v>
          </cell>
          <cell r="E140">
            <v>24</v>
          </cell>
        </row>
        <row r="141">
          <cell r="A141">
            <v>35629</v>
          </cell>
          <cell r="B141">
            <v>75.5</v>
          </cell>
          <cell r="D141">
            <v>1415</v>
          </cell>
          <cell r="E141">
            <v>23</v>
          </cell>
        </row>
        <row r="142">
          <cell r="A142">
            <v>35632</v>
          </cell>
          <cell r="B142">
            <v>75.447999999999993</v>
          </cell>
          <cell r="D142">
            <v>2175</v>
          </cell>
          <cell r="E142">
            <v>25</v>
          </cell>
        </row>
        <row r="143">
          <cell r="A143">
            <v>35633</v>
          </cell>
          <cell r="B143">
            <v>75.5899</v>
          </cell>
          <cell r="D143">
            <v>2115</v>
          </cell>
          <cell r="E143">
            <v>23</v>
          </cell>
        </row>
        <row r="144">
          <cell r="A144">
            <v>35634</v>
          </cell>
          <cell r="B144">
            <v>75.799899999999994</v>
          </cell>
          <cell r="D144">
            <v>5620</v>
          </cell>
          <cell r="E144">
            <v>23</v>
          </cell>
        </row>
        <row r="145">
          <cell r="A145">
            <v>35635</v>
          </cell>
          <cell r="B145">
            <v>75.739999999999995</v>
          </cell>
          <cell r="D145">
            <v>1700</v>
          </cell>
          <cell r="E145">
            <v>24</v>
          </cell>
        </row>
        <row r="146">
          <cell r="A146">
            <v>35636</v>
          </cell>
          <cell r="B146">
            <v>75.784899999999993</v>
          </cell>
          <cell r="D146">
            <v>1710</v>
          </cell>
          <cell r="E146">
            <v>24</v>
          </cell>
        </row>
        <row r="147">
          <cell r="A147">
            <v>35639</v>
          </cell>
          <cell r="B147">
            <v>75.8</v>
          </cell>
          <cell r="D147">
            <v>2555</v>
          </cell>
          <cell r="E147">
            <v>21</v>
          </cell>
        </row>
        <row r="148">
          <cell r="A148">
            <v>35640</v>
          </cell>
          <cell r="B148">
            <v>75.8</v>
          </cell>
          <cell r="D148">
            <v>3840</v>
          </cell>
          <cell r="E148">
            <v>20</v>
          </cell>
        </row>
        <row r="149">
          <cell r="A149">
            <v>35641</v>
          </cell>
          <cell r="B149">
            <v>75.760000000000005</v>
          </cell>
          <cell r="D149">
            <v>2865</v>
          </cell>
          <cell r="E149">
            <v>19</v>
          </cell>
        </row>
        <row r="150">
          <cell r="A150">
            <v>35642</v>
          </cell>
          <cell r="B150">
            <v>75.775000000000006</v>
          </cell>
          <cell r="D150">
            <v>1140</v>
          </cell>
          <cell r="E150">
            <v>21</v>
          </cell>
        </row>
        <row r="151">
          <cell r="A151">
            <v>35643</v>
          </cell>
          <cell r="B151">
            <v>75.8</v>
          </cell>
          <cell r="D151">
            <v>1495</v>
          </cell>
          <cell r="E151">
            <v>21</v>
          </cell>
        </row>
        <row r="152">
          <cell r="A152">
            <v>35646</v>
          </cell>
          <cell r="B152">
            <v>75.8</v>
          </cell>
          <cell r="D152">
            <v>685</v>
          </cell>
          <cell r="E152">
            <v>18</v>
          </cell>
        </row>
        <row r="153">
          <cell r="A153">
            <v>35647</v>
          </cell>
          <cell r="B153">
            <v>75.8</v>
          </cell>
          <cell r="D153">
            <v>2080</v>
          </cell>
          <cell r="E153">
            <v>19</v>
          </cell>
        </row>
        <row r="154">
          <cell r="A154">
            <v>35648</v>
          </cell>
          <cell r="B154">
            <v>75.798000000000002</v>
          </cell>
          <cell r="D154">
            <v>1095</v>
          </cell>
          <cell r="E154">
            <v>21</v>
          </cell>
        </row>
        <row r="155">
          <cell r="A155">
            <v>35649</v>
          </cell>
          <cell r="B155">
            <v>75.778000000000006</v>
          </cell>
          <cell r="D155">
            <v>1715</v>
          </cell>
          <cell r="E155">
            <v>19</v>
          </cell>
        </row>
        <row r="156">
          <cell r="A156">
            <v>35650</v>
          </cell>
          <cell r="B156">
            <v>75.799899999999994</v>
          </cell>
          <cell r="D156">
            <v>2030</v>
          </cell>
          <cell r="E156">
            <v>22</v>
          </cell>
        </row>
        <row r="157">
          <cell r="A157">
            <v>35653</v>
          </cell>
          <cell r="B157">
            <v>75.73</v>
          </cell>
          <cell r="D157">
            <v>3715</v>
          </cell>
          <cell r="E157">
            <v>23</v>
          </cell>
        </row>
        <row r="158">
          <cell r="A158">
            <v>35654</v>
          </cell>
          <cell r="B158">
            <v>75.8</v>
          </cell>
          <cell r="D158">
            <v>1840</v>
          </cell>
          <cell r="E158">
            <v>21</v>
          </cell>
        </row>
        <row r="159">
          <cell r="A159">
            <v>35655</v>
          </cell>
          <cell r="B159">
            <v>75.799000000000007</v>
          </cell>
          <cell r="D159">
            <v>2750</v>
          </cell>
          <cell r="E159">
            <v>21</v>
          </cell>
        </row>
        <row r="160">
          <cell r="A160">
            <v>35656</v>
          </cell>
          <cell r="B160">
            <v>75.73</v>
          </cell>
          <cell r="D160">
            <v>4185</v>
          </cell>
          <cell r="E160">
            <v>24</v>
          </cell>
        </row>
        <row r="161">
          <cell r="A161">
            <v>35657</v>
          </cell>
          <cell r="B161">
            <v>75.8</v>
          </cell>
          <cell r="D161">
            <v>4410</v>
          </cell>
          <cell r="E161">
            <v>16</v>
          </cell>
        </row>
        <row r="162">
          <cell r="A162">
            <v>35660</v>
          </cell>
          <cell r="B162">
            <v>75.8</v>
          </cell>
          <cell r="D162">
            <v>3020</v>
          </cell>
          <cell r="E162">
            <v>19</v>
          </cell>
        </row>
        <row r="163">
          <cell r="A163">
            <v>35661</v>
          </cell>
          <cell r="B163">
            <v>75.8</v>
          </cell>
          <cell r="D163">
            <v>2190</v>
          </cell>
          <cell r="E163">
            <v>18</v>
          </cell>
        </row>
        <row r="164">
          <cell r="A164">
            <v>35662</v>
          </cell>
          <cell r="B164">
            <v>75.759</v>
          </cell>
          <cell r="D164">
            <v>4315</v>
          </cell>
          <cell r="E164">
            <v>25</v>
          </cell>
        </row>
        <row r="165">
          <cell r="A165">
            <v>35663</v>
          </cell>
          <cell r="B165">
            <v>75.790000000000006</v>
          </cell>
          <cell r="D165">
            <v>620</v>
          </cell>
          <cell r="E165">
            <v>19</v>
          </cell>
        </row>
        <row r="166">
          <cell r="A166">
            <v>35664</v>
          </cell>
          <cell r="B166">
            <v>75.8</v>
          </cell>
          <cell r="D166">
            <v>2870</v>
          </cell>
          <cell r="E166">
            <v>16</v>
          </cell>
        </row>
        <row r="167">
          <cell r="A167">
            <v>35667</v>
          </cell>
          <cell r="B167">
            <v>75.8</v>
          </cell>
          <cell r="D167">
            <v>3140</v>
          </cell>
          <cell r="E167">
            <v>19</v>
          </cell>
        </row>
        <row r="168">
          <cell r="A168">
            <v>35668</v>
          </cell>
          <cell r="B168">
            <v>75.799700000000001</v>
          </cell>
          <cell r="D168">
            <v>6935</v>
          </cell>
          <cell r="E168">
            <v>26</v>
          </cell>
        </row>
        <row r="169">
          <cell r="A169">
            <v>35669</v>
          </cell>
          <cell r="B169">
            <v>75.8</v>
          </cell>
          <cell r="D169">
            <v>6770</v>
          </cell>
          <cell r="E169">
            <v>22</v>
          </cell>
        </row>
        <row r="170">
          <cell r="A170">
            <v>35670</v>
          </cell>
          <cell r="B170">
            <v>75.8</v>
          </cell>
          <cell r="D170">
            <v>4490</v>
          </cell>
          <cell r="E170">
            <v>17</v>
          </cell>
        </row>
        <row r="171">
          <cell r="A171">
            <v>35671</v>
          </cell>
          <cell r="B171">
            <v>75.8</v>
          </cell>
          <cell r="D171">
            <v>15950</v>
          </cell>
          <cell r="E171">
            <v>21</v>
          </cell>
        </row>
        <row r="172">
          <cell r="A172">
            <v>35674</v>
          </cell>
          <cell r="B172">
            <v>75.8</v>
          </cell>
          <cell r="D172">
            <v>2020</v>
          </cell>
          <cell r="E172">
            <v>19</v>
          </cell>
        </row>
        <row r="173">
          <cell r="A173">
            <v>35675</v>
          </cell>
          <cell r="B173">
            <v>75.8</v>
          </cell>
          <cell r="D173">
            <v>10170</v>
          </cell>
          <cell r="E173">
            <v>19</v>
          </cell>
        </row>
        <row r="174">
          <cell r="A174">
            <v>35676</v>
          </cell>
          <cell r="B174">
            <v>75.8</v>
          </cell>
          <cell r="D174">
            <v>3580</v>
          </cell>
          <cell r="E174">
            <v>12</v>
          </cell>
        </row>
        <row r="175">
          <cell r="A175">
            <v>35677</v>
          </cell>
          <cell r="B175">
            <v>75.8</v>
          </cell>
          <cell r="D175">
            <v>3385</v>
          </cell>
          <cell r="E175">
            <v>20</v>
          </cell>
        </row>
        <row r="176">
          <cell r="A176">
            <v>35678</v>
          </cell>
          <cell r="B176">
            <v>75.8</v>
          </cell>
          <cell r="D176">
            <v>2890</v>
          </cell>
          <cell r="E176">
            <v>15</v>
          </cell>
        </row>
        <row r="177">
          <cell r="A177">
            <v>35681</v>
          </cell>
          <cell r="B177">
            <v>75.8</v>
          </cell>
          <cell r="D177">
            <v>1035</v>
          </cell>
          <cell r="E177">
            <v>17</v>
          </cell>
        </row>
        <row r="178">
          <cell r="A178">
            <v>35682</v>
          </cell>
          <cell r="B178">
            <v>75.73</v>
          </cell>
          <cell r="D178">
            <v>1575</v>
          </cell>
          <cell r="E178">
            <v>20</v>
          </cell>
        </row>
        <row r="179">
          <cell r="A179">
            <v>35683</v>
          </cell>
          <cell r="B179">
            <v>75.750200000000007</v>
          </cell>
          <cell r="D179">
            <v>110</v>
          </cell>
          <cell r="E179">
            <v>18</v>
          </cell>
        </row>
        <row r="180">
          <cell r="A180">
            <v>35684</v>
          </cell>
          <cell r="B180">
            <v>75.8</v>
          </cell>
          <cell r="D180">
            <v>3365</v>
          </cell>
          <cell r="E180">
            <v>17</v>
          </cell>
        </row>
        <row r="181">
          <cell r="A181">
            <v>35685</v>
          </cell>
          <cell r="B181">
            <v>75.8</v>
          </cell>
          <cell r="D181">
            <v>4245</v>
          </cell>
          <cell r="E181">
            <v>19</v>
          </cell>
        </row>
        <row r="182">
          <cell r="A182">
            <v>35688</v>
          </cell>
          <cell r="B182">
            <v>75.8</v>
          </cell>
          <cell r="D182">
            <v>4555</v>
          </cell>
          <cell r="E182">
            <v>17</v>
          </cell>
        </row>
        <row r="183">
          <cell r="A183">
            <v>35689</v>
          </cell>
          <cell r="B183">
            <v>75.8</v>
          </cell>
          <cell r="D183">
            <v>3165</v>
          </cell>
          <cell r="E183">
            <v>12</v>
          </cell>
        </row>
        <row r="184">
          <cell r="A184">
            <v>35690</v>
          </cell>
          <cell r="B184">
            <v>75.750200000000007</v>
          </cell>
          <cell r="D184">
            <v>115</v>
          </cell>
          <cell r="E184">
            <v>15</v>
          </cell>
        </row>
        <row r="185">
          <cell r="A185">
            <v>35691</v>
          </cell>
          <cell r="B185">
            <v>75.7</v>
          </cell>
          <cell r="D185">
            <v>15</v>
          </cell>
          <cell r="E185">
            <v>18</v>
          </cell>
        </row>
        <row r="186">
          <cell r="A186">
            <v>35692</v>
          </cell>
          <cell r="B186">
            <v>75.73</v>
          </cell>
          <cell r="D186">
            <v>835</v>
          </cell>
          <cell r="E186">
            <v>16</v>
          </cell>
        </row>
        <row r="187">
          <cell r="A187">
            <v>35695</v>
          </cell>
          <cell r="B187">
            <v>75.8</v>
          </cell>
          <cell r="D187">
            <v>1815</v>
          </cell>
          <cell r="E187">
            <v>16</v>
          </cell>
        </row>
        <row r="188">
          <cell r="A188">
            <v>35696</v>
          </cell>
          <cell r="B188">
            <v>75.8</v>
          </cell>
          <cell r="D188">
            <v>1585</v>
          </cell>
          <cell r="E188">
            <v>13</v>
          </cell>
        </row>
        <row r="189">
          <cell r="A189">
            <v>35697</v>
          </cell>
          <cell r="B189">
            <v>75.8</v>
          </cell>
          <cell r="D189">
            <v>405</v>
          </cell>
          <cell r="E189">
            <v>11</v>
          </cell>
        </row>
        <row r="190">
          <cell r="A190">
            <v>35698</v>
          </cell>
          <cell r="B190">
            <v>75.8</v>
          </cell>
          <cell r="D190">
            <v>2560</v>
          </cell>
          <cell r="E190">
            <v>14</v>
          </cell>
        </row>
        <row r="191">
          <cell r="A191">
            <v>35699</v>
          </cell>
          <cell r="B191">
            <v>75.799000000000007</v>
          </cell>
          <cell r="D191">
            <v>305</v>
          </cell>
          <cell r="E191">
            <v>16</v>
          </cell>
        </row>
        <row r="192">
          <cell r="A192">
            <v>35702</v>
          </cell>
          <cell r="B192">
            <v>75.5</v>
          </cell>
          <cell r="D192">
            <v>3885</v>
          </cell>
          <cell r="E192">
            <v>17</v>
          </cell>
        </row>
        <row r="193">
          <cell r="A193">
            <v>35703</v>
          </cell>
          <cell r="B193">
            <v>75.739999999999995</v>
          </cell>
          <cell r="D193">
            <v>3140</v>
          </cell>
          <cell r="E193">
            <v>19</v>
          </cell>
        </row>
        <row r="194">
          <cell r="A194">
            <v>35704</v>
          </cell>
          <cell r="B194">
            <v>75.8</v>
          </cell>
          <cell r="D194">
            <v>1010</v>
          </cell>
          <cell r="E194">
            <v>15</v>
          </cell>
        </row>
        <row r="195">
          <cell r="A195">
            <v>35705</v>
          </cell>
          <cell r="B195">
            <v>75.66</v>
          </cell>
          <cell r="D195">
            <v>1945</v>
          </cell>
          <cell r="E195">
            <v>16</v>
          </cell>
        </row>
        <row r="196">
          <cell r="A196">
            <v>35706</v>
          </cell>
          <cell r="B196">
            <v>75.8</v>
          </cell>
          <cell r="D196">
            <v>980</v>
          </cell>
          <cell r="E196">
            <v>19</v>
          </cell>
        </row>
        <row r="197">
          <cell r="A197">
            <v>35709</v>
          </cell>
          <cell r="B197">
            <v>75.8</v>
          </cell>
          <cell r="D197">
            <v>1120</v>
          </cell>
          <cell r="E197">
            <v>15</v>
          </cell>
        </row>
        <row r="198">
          <cell r="A198">
            <v>35710</v>
          </cell>
          <cell r="B198">
            <v>75.8</v>
          </cell>
          <cell r="D198">
            <v>2895</v>
          </cell>
          <cell r="E198">
            <v>16</v>
          </cell>
        </row>
        <row r="199">
          <cell r="A199">
            <v>35711</v>
          </cell>
          <cell r="B199">
            <v>75.8</v>
          </cell>
          <cell r="D199">
            <v>340</v>
          </cell>
          <cell r="E199">
            <v>14</v>
          </cell>
        </row>
        <row r="200">
          <cell r="A200">
            <v>35712</v>
          </cell>
          <cell r="B200">
            <v>75.799899999999994</v>
          </cell>
          <cell r="D200">
            <v>420</v>
          </cell>
          <cell r="E200">
            <v>18</v>
          </cell>
        </row>
        <row r="201">
          <cell r="A201">
            <v>35713</v>
          </cell>
          <cell r="B201">
            <v>75.745000000000005</v>
          </cell>
          <cell r="D201">
            <v>360</v>
          </cell>
          <cell r="E201">
            <v>17</v>
          </cell>
        </row>
        <row r="202">
          <cell r="A202">
            <v>35716</v>
          </cell>
          <cell r="B202">
            <v>75.7</v>
          </cell>
          <cell r="D202">
            <v>905</v>
          </cell>
          <cell r="E202">
            <v>17</v>
          </cell>
        </row>
        <row r="203">
          <cell r="A203">
            <v>35717</v>
          </cell>
          <cell r="B203">
            <v>75.750100000000003</v>
          </cell>
          <cell r="D203">
            <v>855</v>
          </cell>
          <cell r="E203">
            <v>14</v>
          </cell>
        </row>
        <row r="204">
          <cell r="A204">
            <v>35718</v>
          </cell>
          <cell r="B204">
            <v>75.795000000000002</v>
          </cell>
          <cell r="D204">
            <v>305</v>
          </cell>
          <cell r="E204">
            <v>16</v>
          </cell>
        </row>
        <row r="205">
          <cell r="A205">
            <v>35719</v>
          </cell>
          <cell r="B205">
            <v>75.689899999999994</v>
          </cell>
          <cell r="D205">
            <v>1545</v>
          </cell>
          <cell r="E205">
            <v>21</v>
          </cell>
        </row>
        <row r="206">
          <cell r="A206">
            <v>35720</v>
          </cell>
          <cell r="B206">
            <v>75.489999999999995</v>
          </cell>
          <cell r="D206">
            <v>1980</v>
          </cell>
          <cell r="E206">
            <v>23</v>
          </cell>
        </row>
        <row r="207">
          <cell r="A207">
            <v>35723</v>
          </cell>
          <cell r="B207">
            <v>75.599999999999994</v>
          </cell>
          <cell r="D207">
            <v>2050</v>
          </cell>
          <cell r="E207">
            <v>22</v>
          </cell>
        </row>
        <row r="208">
          <cell r="A208">
            <v>35724</v>
          </cell>
          <cell r="B208">
            <v>75.450100000000006</v>
          </cell>
          <cell r="D208">
            <v>1015</v>
          </cell>
          <cell r="E208">
            <v>21</v>
          </cell>
        </row>
        <row r="209">
          <cell r="A209">
            <v>35725</v>
          </cell>
          <cell r="B209">
            <v>75.5</v>
          </cell>
          <cell r="D209">
            <v>350</v>
          </cell>
          <cell r="E209">
            <v>21</v>
          </cell>
        </row>
        <row r="210">
          <cell r="A210">
            <v>35726</v>
          </cell>
          <cell r="B210">
            <v>75.444999999999993</v>
          </cell>
          <cell r="D210">
            <v>11835</v>
          </cell>
          <cell r="E210">
            <v>21</v>
          </cell>
        </row>
        <row r="211">
          <cell r="A211">
            <v>35727</v>
          </cell>
          <cell r="B211">
            <v>75.55</v>
          </cell>
          <cell r="D211">
            <v>695</v>
          </cell>
          <cell r="E211">
            <v>21</v>
          </cell>
        </row>
        <row r="212">
          <cell r="A212">
            <v>35730</v>
          </cell>
          <cell r="B212">
            <v>75.72</v>
          </cell>
          <cell r="D212">
            <v>1725</v>
          </cell>
          <cell r="E212">
            <v>21</v>
          </cell>
        </row>
        <row r="213">
          <cell r="A213">
            <v>35731</v>
          </cell>
          <cell r="B213">
            <v>75.599999999999994</v>
          </cell>
          <cell r="D213">
            <v>1155</v>
          </cell>
          <cell r="E213">
            <v>22</v>
          </cell>
        </row>
        <row r="214">
          <cell r="A214">
            <v>35732</v>
          </cell>
          <cell r="B214">
            <v>75.790000000000006</v>
          </cell>
          <cell r="D214">
            <v>1950</v>
          </cell>
          <cell r="E214">
            <v>21</v>
          </cell>
        </row>
        <row r="215">
          <cell r="A215">
            <v>35733</v>
          </cell>
          <cell r="B215">
            <v>75.784000000000006</v>
          </cell>
          <cell r="D215">
            <v>3015</v>
          </cell>
          <cell r="E215">
            <v>20</v>
          </cell>
        </row>
        <row r="216">
          <cell r="A216">
            <v>35734</v>
          </cell>
          <cell r="B216">
            <v>75.8</v>
          </cell>
          <cell r="D216">
            <v>15695</v>
          </cell>
          <cell r="E216">
            <v>19</v>
          </cell>
        </row>
        <row r="217">
          <cell r="A217">
            <v>35737</v>
          </cell>
          <cell r="B217">
            <v>75.8</v>
          </cell>
          <cell r="D217">
            <v>1320</v>
          </cell>
          <cell r="E217">
            <v>21</v>
          </cell>
        </row>
        <row r="218">
          <cell r="A218">
            <v>35738</v>
          </cell>
          <cell r="B218">
            <v>75.8</v>
          </cell>
          <cell r="D218">
            <v>8900</v>
          </cell>
          <cell r="E218">
            <v>18</v>
          </cell>
        </row>
        <row r="219">
          <cell r="A219">
            <v>35739</v>
          </cell>
          <cell r="B219">
            <v>75.8</v>
          </cell>
          <cell r="D219">
            <v>4465</v>
          </cell>
          <cell r="E219">
            <v>15</v>
          </cell>
        </row>
        <row r="220">
          <cell r="A220">
            <v>35740</v>
          </cell>
          <cell r="B220">
            <v>75.8</v>
          </cell>
          <cell r="D220">
            <v>1975</v>
          </cell>
          <cell r="E220">
            <v>16</v>
          </cell>
        </row>
        <row r="221">
          <cell r="A221">
            <v>35741</v>
          </cell>
          <cell r="B221">
            <v>75.8</v>
          </cell>
          <cell r="D221">
            <v>6350</v>
          </cell>
          <cell r="E221">
            <v>17</v>
          </cell>
        </row>
        <row r="222">
          <cell r="A222">
            <v>35744</v>
          </cell>
          <cell r="B222">
            <v>75.8</v>
          </cell>
          <cell r="D222">
            <v>3635</v>
          </cell>
          <cell r="E222">
            <v>18</v>
          </cell>
        </row>
        <row r="223">
          <cell r="A223">
            <v>35745</v>
          </cell>
          <cell r="B223">
            <v>75.8</v>
          </cell>
          <cell r="D223">
            <v>5750</v>
          </cell>
          <cell r="E223">
            <v>20</v>
          </cell>
        </row>
        <row r="224">
          <cell r="A224">
            <v>35746</v>
          </cell>
          <cell r="B224">
            <v>75.8</v>
          </cell>
          <cell r="D224">
            <v>6830</v>
          </cell>
          <cell r="E224">
            <v>17</v>
          </cell>
        </row>
        <row r="225">
          <cell r="A225">
            <v>35747</v>
          </cell>
          <cell r="B225">
            <v>75.724999999999994</v>
          </cell>
          <cell r="D225">
            <v>8360</v>
          </cell>
          <cell r="E225">
            <v>19</v>
          </cell>
        </row>
        <row r="226">
          <cell r="A226">
            <v>35748</v>
          </cell>
          <cell r="B226">
            <v>75.8</v>
          </cell>
          <cell r="D226">
            <v>2370</v>
          </cell>
          <cell r="E226">
            <v>16</v>
          </cell>
        </row>
        <row r="227">
          <cell r="A227">
            <v>35751</v>
          </cell>
          <cell r="B227">
            <v>75.8</v>
          </cell>
          <cell r="D227">
            <v>790</v>
          </cell>
          <cell r="E227">
            <v>15</v>
          </cell>
        </row>
        <row r="228">
          <cell r="A228">
            <v>35752</v>
          </cell>
          <cell r="B228">
            <v>75.8</v>
          </cell>
          <cell r="D228">
            <v>955</v>
          </cell>
          <cell r="E228">
            <v>16</v>
          </cell>
        </row>
        <row r="229">
          <cell r="A229">
            <v>35753</v>
          </cell>
          <cell r="B229">
            <v>75.739999999999995</v>
          </cell>
          <cell r="D229">
            <v>985</v>
          </cell>
          <cell r="E229">
            <v>16</v>
          </cell>
        </row>
        <row r="230">
          <cell r="A230">
            <v>35754</v>
          </cell>
          <cell r="B230">
            <v>75.599999999999994</v>
          </cell>
          <cell r="D230">
            <v>2315</v>
          </cell>
          <cell r="E230">
            <v>17</v>
          </cell>
        </row>
        <row r="231">
          <cell r="A231">
            <v>35755</v>
          </cell>
          <cell r="B231">
            <v>75.75</v>
          </cell>
          <cell r="D231">
            <v>1705</v>
          </cell>
          <cell r="E231">
            <v>17</v>
          </cell>
        </row>
        <row r="232">
          <cell r="A232">
            <v>35758</v>
          </cell>
          <cell r="B232">
            <v>75.73</v>
          </cell>
          <cell r="D232">
            <v>790</v>
          </cell>
          <cell r="E232">
            <v>18</v>
          </cell>
        </row>
        <row r="233">
          <cell r="A233">
            <v>35759</v>
          </cell>
          <cell r="B233">
            <v>75.639899999999997</v>
          </cell>
          <cell r="D233">
            <v>4780</v>
          </cell>
          <cell r="E233">
            <v>21</v>
          </cell>
        </row>
        <row r="234">
          <cell r="A234">
            <v>35760</v>
          </cell>
          <cell r="B234">
            <v>75.649799999999999</v>
          </cell>
          <cell r="D234">
            <v>770</v>
          </cell>
          <cell r="E234">
            <v>17</v>
          </cell>
        </row>
        <row r="235">
          <cell r="A235">
            <v>35761</v>
          </cell>
          <cell r="B235">
            <v>75.760000000000005</v>
          </cell>
          <cell r="D235">
            <v>1210</v>
          </cell>
          <cell r="E235">
            <v>16</v>
          </cell>
        </row>
        <row r="236">
          <cell r="A236">
            <v>35762</v>
          </cell>
          <cell r="B236">
            <v>75.8</v>
          </cell>
          <cell r="D236">
            <v>4665</v>
          </cell>
          <cell r="E236">
            <v>20</v>
          </cell>
        </row>
        <row r="237">
          <cell r="A237">
            <v>35765</v>
          </cell>
          <cell r="B237">
            <v>75.8</v>
          </cell>
          <cell r="D237">
            <v>6050</v>
          </cell>
          <cell r="E237">
            <v>17</v>
          </cell>
        </row>
        <row r="238">
          <cell r="A238">
            <v>35766</v>
          </cell>
          <cell r="B238">
            <v>75.8</v>
          </cell>
          <cell r="D238">
            <v>4970</v>
          </cell>
          <cell r="E238">
            <v>23</v>
          </cell>
        </row>
        <row r="239">
          <cell r="A239">
            <v>35767</v>
          </cell>
          <cell r="B239">
            <v>75.8</v>
          </cell>
          <cell r="D239">
            <v>4635</v>
          </cell>
          <cell r="E239">
            <v>21</v>
          </cell>
        </row>
        <row r="240">
          <cell r="A240">
            <v>35768</v>
          </cell>
          <cell r="B240">
            <v>75.8</v>
          </cell>
          <cell r="D240">
            <v>23020</v>
          </cell>
          <cell r="E240">
            <v>22</v>
          </cell>
        </row>
        <row r="241">
          <cell r="A241">
            <v>35769</v>
          </cell>
          <cell r="B241">
            <v>75.8</v>
          </cell>
          <cell r="D241">
            <v>9955</v>
          </cell>
          <cell r="E241">
            <v>20</v>
          </cell>
        </row>
        <row r="242">
          <cell r="A242">
            <v>35772</v>
          </cell>
          <cell r="B242">
            <v>75.8</v>
          </cell>
          <cell r="D242">
            <v>5755</v>
          </cell>
          <cell r="E242">
            <v>21</v>
          </cell>
        </row>
        <row r="243">
          <cell r="A243">
            <v>35773</v>
          </cell>
          <cell r="B243">
            <v>75.8</v>
          </cell>
          <cell r="D243">
            <v>14315</v>
          </cell>
          <cell r="E243">
            <v>22</v>
          </cell>
        </row>
        <row r="244">
          <cell r="A244">
            <v>35774</v>
          </cell>
          <cell r="B244">
            <v>75.8</v>
          </cell>
          <cell r="D244">
            <v>6300</v>
          </cell>
          <cell r="E244">
            <v>14</v>
          </cell>
        </row>
        <row r="245">
          <cell r="A245">
            <v>35775</v>
          </cell>
          <cell r="B245">
            <v>75.8</v>
          </cell>
          <cell r="D245">
            <v>6640</v>
          </cell>
          <cell r="E245">
            <v>15</v>
          </cell>
        </row>
        <row r="246">
          <cell r="A246">
            <v>35776</v>
          </cell>
          <cell r="B246">
            <v>75.8</v>
          </cell>
          <cell r="D246">
            <v>780</v>
          </cell>
          <cell r="E246">
            <v>13</v>
          </cell>
        </row>
        <row r="247">
          <cell r="A247">
            <v>35777</v>
          </cell>
          <cell r="B247">
            <v>75.8</v>
          </cell>
          <cell r="D247">
            <v>2375</v>
          </cell>
          <cell r="E247">
            <v>16</v>
          </cell>
        </row>
        <row r="248">
          <cell r="A248">
            <v>35781</v>
          </cell>
          <cell r="B248">
            <v>75.8</v>
          </cell>
          <cell r="D248">
            <v>8915</v>
          </cell>
          <cell r="E248">
            <v>14</v>
          </cell>
        </row>
        <row r="249">
          <cell r="A249">
            <v>35782</v>
          </cell>
          <cell r="B249">
            <v>75.8</v>
          </cell>
          <cell r="D249">
            <v>3730</v>
          </cell>
          <cell r="E249">
            <v>12</v>
          </cell>
        </row>
        <row r="250">
          <cell r="A250">
            <v>35783</v>
          </cell>
          <cell r="B250">
            <v>75.8</v>
          </cell>
          <cell r="D250">
            <v>3750</v>
          </cell>
          <cell r="E250">
            <v>14</v>
          </cell>
        </row>
        <row r="251">
          <cell r="A251">
            <v>35786</v>
          </cell>
          <cell r="B251">
            <v>75.819999999999993</v>
          </cell>
          <cell r="D251">
            <v>3000</v>
          </cell>
          <cell r="E251">
            <v>20</v>
          </cell>
        </row>
        <row r="252">
          <cell r="A252">
            <v>35787</v>
          </cell>
          <cell r="B252">
            <v>75.86</v>
          </cell>
          <cell r="D252">
            <v>20290</v>
          </cell>
          <cell r="E252">
            <v>17</v>
          </cell>
        </row>
        <row r="253">
          <cell r="A253">
            <v>35788</v>
          </cell>
          <cell r="B253">
            <v>75.829899999999995</v>
          </cell>
          <cell r="D253">
            <v>3120</v>
          </cell>
          <cell r="E253">
            <v>14</v>
          </cell>
        </row>
        <row r="254">
          <cell r="A254">
            <v>35789</v>
          </cell>
          <cell r="B254">
            <v>75.8</v>
          </cell>
          <cell r="D254">
            <v>1020</v>
          </cell>
          <cell r="E254">
            <v>16</v>
          </cell>
        </row>
        <row r="255">
          <cell r="A255">
            <v>35790</v>
          </cell>
          <cell r="B255">
            <v>75.834999999999994</v>
          </cell>
          <cell r="D255">
            <v>1910</v>
          </cell>
          <cell r="E255">
            <v>14</v>
          </cell>
        </row>
        <row r="256">
          <cell r="A256">
            <v>35793</v>
          </cell>
          <cell r="B256">
            <v>75.878</v>
          </cell>
          <cell r="D256">
            <v>9425</v>
          </cell>
          <cell r="E256">
            <v>16</v>
          </cell>
        </row>
        <row r="257">
          <cell r="A257">
            <v>35794</v>
          </cell>
          <cell r="B257">
            <v>76</v>
          </cell>
          <cell r="D257">
            <v>16360</v>
          </cell>
          <cell r="E257">
            <v>16</v>
          </cell>
        </row>
        <row r="258">
          <cell r="A258">
            <v>35795</v>
          </cell>
          <cell r="B258">
            <v>75.819999999999993</v>
          </cell>
          <cell r="D258">
            <v>9800</v>
          </cell>
          <cell r="E258">
            <v>21</v>
          </cell>
        </row>
        <row r="259">
          <cell r="A259">
            <v>35800</v>
          </cell>
          <cell r="B259">
            <v>76</v>
          </cell>
          <cell r="D259">
            <v>19050</v>
          </cell>
          <cell r="E259">
            <v>18</v>
          </cell>
        </row>
        <row r="260">
          <cell r="A260">
            <v>35801</v>
          </cell>
          <cell r="B260">
            <v>76.150199999999998</v>
          </cell>
          <cell r="D260">
            <v>21430</v>
          </cell>
          <cell r="E260">
            <v>21</v>
          </cell>
        </row>
        <row r="261">
          <cell r="A261">
            <v>35802</v>
          </cell>
          <cell r="B261">
            <v>76.150000000000006</v>
          </cell>
          <cell r="D261">
            <v>16380</v>
          </cell>
          <cell r="E261">
            <v>18</v>
          </cell>
        </row>
        <row r="262">
          <cell r="A262">
            <v>35803</v>
          </cell>
          <cell r="B262">
            <v>76.150000000000006</v>
          </cell>
          <cell r="D262">
            <v>14530</v>
          </cell>
          <cell r="E262">
            <v>19</v>
          </cell>
        </row>
        <row r="263">
          <cell r="A263">
            <v>35804</v>
          </cell>
          <cell r="B263">
            <v>76.17</v>
          </cell>
          <cell r="D263">
            <v>19985</v>
          </cell>
          <cell r="E263">
            <v>21</v>
          </cell>
        </row>
        <row r="264">
          <cell r="A264">
            <v>35807</v>
          </cell>
          <cell r="B264">
            <v>76.400000000000006</v>
          </cell>
          <cell r="D264">
            <v>13625</v>
          </cell>
          <cell r="E264">
            <v>18</v>
          </cell>
        </row>
        <row r="265">
          <cell r="A265">
            <v>35808</v>
          </cell>
          <cell r="B265">
            <v>76.38</v>
          </cell>
          <cell r="D265">
            <v>12510</v>
          </cell>
          <cell r="E265">
            <v>21</v>
          </cell>
        </row>
        <row r="266">
          <cell r="A266">
            <v>35809</v>
          </cell>
          <cell r="B266">
            <v>76.400000000000006</v>
          </cell>
          <cell r="D266">
            <v>8600</v>
          </cell>
          <cell r="E266">
            <v>20</v>
          </cell>
        </row>
        <row r="267">
          <cell r="A267">
            <v>35810</v>
          </cell>
          <cell r="B267">
            <v>76.400000000000006</v>
          </cell>
          <cell r="D267">
            <v>5490</v>
          </cell>
          <cell r="E267">
            <v>19</v>
          </cell>
        </row>
        <row r="268">
          <cell r="A268">
            <v>35811</v>
          </cell>
          <cell r="B268">
            <v>76.400000000000006</v>
          </cell>
          <cell r="D268">
            <v>9880</v>
          </cell>
          <cell r="E268">
            <v>17</v>
          </cell>
        </row>
        <row r="269">
          <cell r="A269">
            <v>35814</v>
          </cell>
          <cell r="B269">
            <v>76.400000000000006</v>
          </cell>
          <cell r="D269">
            <v>10070</v>
          </cell>
          <cell r="E269">
            <v>21</v>
          </cell>
        </row>
        <row r="270">
          <cell r="A270">
            <v>35815</v>
          </cell>
          <cell r="B270">
            <v>76.400000000000006</v>
          </cell>
          <cell r="D270">
            <v>10885</v>
          </cell>
          <cell r="E270">
            <v>22</v>
          </cell>
        </row>
        <row r="271">
          <cell r="A271">
            <v>35816</v>
          </cell>
          <cell r="B271">
            <v>76.3</v>
          </cell>
          <cell r="D271">
            <v>2650</v>
          </cell>
          <cell r="E271">
            <v>16</v>
          </cell>
        </row>
        <row r="272">
          <cell r="A272">
            <v>35817</v>
          </cell>
          <cell r="B272">
            <v>76.400000000000006</v>
          </cell>
          <cell r="D272">
            <v>11000</v>
          </cell>
          <cell r="E272">
            <v>19</v>
          </cell>
        </row>
        <row r="273">
          <cell r="A273">
            <v>35818</v>
          </cell>
          <cell r="B273">
            <v>76.400000000000006</v>
          </cell>
          <cell r="D273">
            <v>11270</v>
          </cell>
          <cell r="E273">
            <v>19</v>
          </cell>
        </row>
        <row r="274">
          <cell r="A274">
            <v>35821</v>
          </cell>
          <cell r="B274">
            <v>76.400000000000006</v>
          </cell>
          <cell r="D274">
            <v>7530</v>
          </cell>
          <cell r="E274">
            <v>19</v>
          </cell>
        </row>
        <row r="275">
          <cell r="A275">
            <v>35822</v>
          </cell>
          <cell r="B275">
            <v>76.400000000000006</v>
          </cell>
          <cell r="D275">
            <v>8325</v>
          </cell>
          <cell r="E275">
            <v>19</v>
          </cell>
        </row>
        <row r="276">
          <cell r="A276">
            <v>35823</v>
          </cell>
          <cell r="B276">
            <v>76.400000000000006</v>
          </cell>
          <cell r="D276">
            <v>720</v>
          </cell>
          <cell r="E276">
            <v>15</v>
          </cell>
        </row>
        <row r="277">
          <cell r="A277">
            <v>35824</v>
          </cell>
          <cell r="B277">
            <v>76.400000000000006</v>
          </cell>
          <cell r="D277">
            <v>4495</v>
          </cell>
          <cell r="E277">
            <v>17</v>
          </cell>
        </row>
        <row r="278">
          <cell r="A278">
            <v>35825</v>
          </cell>
          <cell r="B278">
            <v>76.400300000000001</v>
          </cell>
          <cell r="D278">
            <v>8300</v>
          </cell>
          <cell r="E278">
            <v>20</v>
          </cell>
        </row>
        <row r="279">
          <cell r="A279">
            <v>35828</v>
          </cell>
          <cell r="B279">
            <v>76.400000000000006</v>
          </cell>
          <cell r="D279">
            <v>8765</v>
          </cell>
          <cell r="E279">
            <v>18</v>
          </cell>
        </row>
        <row r="280">
          <cell r="A280">
            <v>35829</v>
          </cell>
          <cell r="B280">
            <v>76.400000000000006</v>
          </cell>
          <cell r="D280">
            <v>3580</v>
          </cell>
          <cell r="E280">
            <v>18</v>
          </cell>
        </row>
        <row r="281">
          <cell r="A281">
            <v>35830</v>
          </cell>
          <cell r="B281">
            <v>76.400000000000006</v>
          </cell>
          <cell r="D281">
            <v>1895</v>
          </cell>
          <cell r="E281">
            <v>15</v>
          </cell>
        </row>
        <row r="282">
          <cell r="A282">
            <v>35831</v>
          </cell>
          <cell r="B282">
            <v>76.400000000000006</v>
          </cell>
          <cell r="D282">
            <v>6900</v>
          </cell>
          <cell r="E282">
            <v>17</v>
          </cell>
        </row>
        <row r="283">
          <cell r="A283">
            <v>35832</v>
          </cell>
          <cell r="B283">
            <v>76.400000000000006</v>
          </cell>
          <cell r="D283">
            <v>765</v>
          </cell>
          <cell r="E283">
            <v>14</v>
          </cell>
        </row>
        <row r="284">
          <cell r="A284">
            <v>35835</v>
          </cell>
          <cell r="B284">
            <v>76.38</v>
          </cell>
          <cell r="D284">
            <v>2270</v>
          </cell>
          <cell r="E284">
            <v>17</v>
          </cell>
        </row>
        <row r="285">
          <cell r="A285">
            <v>35836</v>
          </cell>
          <cell r="B285">
            <v>76.380899999999997</v>
          </cell>
          <cell r="D285">
            <v>2460</v>
          </cell>
          <cell r="E285">
            <v>17</v>
          </cell>
        </row>
        <row r="286">
          <cell r="A286">
            <v>35837</v>
          </cell>
          <cell r="B286">
            <v>76.400000000000006</v>
          </cell>
          <cell r="D286">
            <v>2395</v>
          </cell>
          <cell r="E286">
            <v>13</v>
          </cell>
        </row>
        <row r="287">
          <cell r="A287">
            <v>35838</v>
          </cell>
          <cell r="B287">
            <v>76.400000000000006</v>
          </cell>
          <cell r="D287">
            <v>4770</v>
          </cell>
          <cell r="E287">
            <v>16</v>
          </cell>
        </row>
        <row r="288">
          <cell r="A288">
            <v>35839</v>
          </cell>
          <cell r="B288">
            <v>76.400000000000006</v>
          </cell>
          <cell r="D288">
            <v>4545</v>
          </cell>
          <cell r="E288">
            <v>13</v>
          </cell>
        </row>
        <row r="289">
          <cell r="A289">
            <v>35842</v>
          </cell>
          <cell r="B289">
            <v>76.38</v>
          </cell>
          <cell r="D289">
            <v>2385</v>
          </cell>
          <cell r="E289">
            <v>14</v>
          </cell>
        </row>
        <row r="290">
          <cell r="A290">
            <v>35843</v>
          </cell>
          <cell r="B290">
            <v>76.400000000000006</v>
          </cell>
          <cell r="D290">
            <v>5480</v>
          </cell>
          <cell r="E290">
            <v>14</v>
          </cell>
        </row>
        <row r="291">
          <cell r="A291">
            <v>35844</v>
          </cell>
          <cell r="B291">
            <v>76.400000000000006</v>
          </cell>
          <cell r="D291">
            <v>4000</v>
          </cell>
          <cell r="E291">
            <v>12</v>
          </cell>
        </row>
        <row r="292">
          <cell r="A292">
            <v>35845</v>
          </cell>
          <cell r="B292">
            <v>76.400000000000006</v>
          </cell>
          <cell r="D292">
            <v>1360</v>
          </cell>
          <cell r="E292">
            <v>17</v>
          </cell>
        </row>
        <row r="293">
          <cell r="A293">
            <v>35846</v>
          </cell>
          <cell r="B293">
            <v>76.347999999999999</v>
          </cell>
          <cell r="D293">
            <v>2055</v>
          </cell>
          <cell r="E293">
            <v>15</v>
          </cell>
        </row>
        <row r="294">
          <cell r="A294">
            <v>35849</v>
          </cell>
          <cell r="B294">
            <v>76.400000000000006</v>
          </cell>
          <cell r="D294">
            <v>8355</v>
          </cell>
          <cell r="E294">
            <v>15</v>
          </cell>
        </row>
        <row r="295">
          <cell r="A295">
            <v>35850</v>
          </cell>
          <cell r="B295">
            <v>76.400000000000006</v>
          </cell>
          <cell r="D295">
            <v>2955</v>
          </cell>
          <cell r="E295">
            <v>15</v>
          </cell>
        </row>
        <row r="296">
          <cell r="A296">
            <v>35851</v>
          </cell>
          <cell r="B296">
            <v>76.400000000000006</v>
          </cell>
          <cell r="D296">
            <v>5120</v>
          </cell>
          <cell r="E296">
            <v>15</v>
          </cell>
        </row>
        <row r="297">
          <cell r="A297">
            <v>35852</v>
          </cell>
          <cell r="B297">
            <v>76.400000000000006</v>
          </cell>
          <cell r="D297">
            <v>845</v>
          </cell>
          <cell r="E297">
            <v>11</v>
          </cell>
        </row>
        <row r="298">
          <cell r="A298">
            <v>35853</v>
          </cell>
          <cell r="B298">
            <v>76.37</v>
          </cell>
          <cell r="D298">
            <v>825</v>
          </cell>
          <cell r="E298">
            <v>15</v>
          </cell>
        </row>
        <row r="299">
          <cell r="A299">
            <v>35856</v>
          </cell>
          <cell r="B299">
            <v>76.400000000000006</v>
          </cell>
          <cell r="D299">
            <v>735</v>
          </cell>
          <cell r="E299">
            <v>14</v>
          </cell>
        </row>
        <row r="300">
          <cell r="A300">
            <v>35857</v>
          </cell>
          <cell r="B300">
            <v>76.37</v>
          </cell>
          <cell r="D300">
            <v>2635</v>
          </cell>
          <cell r="E300">
            <v>19</v>
          </cell>
        </row>
        <row r="301">
          <cell r="A301">
            <v>35858</v>
          </cell>
          <cell r="B301">
            <v>76.400000000000006</v>
          </cell>
          <cell r="D301">
            <v>1550</v>
          </cell>
          <cell r="E301">
            <v>16</v>
          </cell>
        </row>
        <row r="302">
          <cell r="A302">
            <v>35859</v>
          </cell>
          <cell r="B302">
            <v>76.405000000000001</v>
          </cell>
          <cell r="D302">
            <v>325</v>
          </cell>
          <cell r="E302">
            <v>15</v>
          </cell>
        </row>
        <row r="303">
          <cell r="A303">
            <v>35860</v>
          </cell>
          <cell r="B303">
            <v>76.411100000000005</v>
          </cell>
          <cell r="D303">
            <v>7855</v>
          </cell>
          <cell r="E303">
            <v>18</v>
          </cell>
        </row>
        <row r="304">
          <cell r="A304">
            <v>35863</v>
          </cell>
          <cell r="B304">
            <v>76.430000000000007</v>
          </cell>
          <cell r="D304">
            <v>7865</v>
          </cell>
          <cell r="E304">
            <v>15</v>
          </cell>
        </row>
        <row r="305">
          <cell r="A305">
            <v>35864</v>
          </cell>
          <cell r="B305">
            <v>76.430000000000007</v>
          </cell>
          <cell r="D305">
            <v>8435</v>
          </cell>
          <cell r="E305">
            <v>20</v>
          </cell>
        </row>
        <row r="306">
          <cell r="A306">
            <v>35865</v>
          </cell>
          <cell r="B306">
            <v>76.454899999999995</v>
          </cell>
          <cell r="D306">
            <v>3185</v>
          </cell>
          <cell r="E306">
            <v>16</v>
          </cell>
        </row>
        <row r="307">
          <cell r="A307">
            <v>35866</v>
          </cell>
          <cell r="B307">
            <v>76.56</v>
          </cell>
          <cell r="D307">
            <v>2040</v>
          </cell>
          <cell r="E307">
            <v>15</v>
          </cell>
        </row>
        <row r="308">
          <cell r="A308">
            <v>35867</v>
          </cell>
          <cell r="B308">
            <v>76.45</v>
          </cell>
          <cell r="D308">
            <v>22785</v>
          </cell>
          <cell r="E308">
            <v>20</v>
          </cell>
        </row>
        <row r="309">
          <cell r="A309">
            <v>35870</v>
          </cell>
          <cell r="B309">
            <v>76.5</v>
          </cell>
          <cell r="D309">
            <v>2620</v>
          </cell>
          <cell r="E309">
            <v>12</v>
          </cell>
        </row>
        <row r="310">
          <cell r="A310">
            <v>35871</v>
          </cell>
          <cell r="B310">
            <v>76.599900000000005</v>
          </cell>
          <cell r="D310">
            <v>3505</v>
          </cell>
          <cell r="E310">
            <v>14</v>
          </cell>
        </row>
        <row r="311">
          <cell r="A311">
            <v>35872</v>
          </cell>
          <cell r="B311">
            <v>76.59</v>
          </cell>
          <cell r="D311">
            <v>1690</v>
          </cell>
          <cell r="E311">
            <v>18</v>
          </cell>
        </row>
        <row r="312">
          <cell r="A312">
            <v>35873</v>
          </cell>
          <cell r="B312">
            <v>76.599999999999994</v>
          </cell>
          <cell r="D312">
            <v>720</v>
          </cell>
          <cell r="E312">
            <v>12</v>
          </cell>
        </row>
        <row r="313">
          <cell r="A313">
            <v>35874</v>
          </cell>
          <cell r="B313">
            <v>76.56</v>
          </cell>
          <cell r="D313">
            <v>1915</v>
          </cell>
          <cell r="E313">
            <v>17</v>
          </cell>
        </row>
        <row r="314">
          <cell r="A314">
            <v>35877</v>
          </cell>
          <cell r="B314">
            <v>76.599999999999994</v>
          </cell>
          <cell r="D314">
            <v>525</v>
          </cell>
          <cell r="E314">
            <v>15</v>
          </cell>
        </row>
        <row r="315">
          <cell r="A315">
            <v>35878</v>
          </cell>
          <cell r="B315">
            <v>76.569999999999993</v>
          </cell>
          <cell r="D315">
            <v>6310</v>
          </cell>
          <cell r="E315">
            <v>13</v>
          </cell>
        </row>
        <row r="316">
          <cell r="A316">
            <v>35879</v>
          </cell>
          <cell r="B316">
            <v>76.55</v>
          </cell>
          <cell r="D316">
            <v>1770</v>
          </cell>
          <cell r="E316">
            <v>15</v>
          </cell>
        </row>
        <row r="317">
          <cell r="A317">
            <v>35880</v>
          </cell>
          <cell r="B317">
            <v>76.56</v>
          </cell>
          <cell r="D317">
            <v>315</v>
          </cell>
          <cell r="E317">
            <v>17</v>
          </cell>
        </row>
        <row r="318">
          <cell r="A318">
            <v>35881</v>
          </cell>
          <cell r="B318">
            <v>76.599999999999994</v>
          </cell>
          <cell r="D318">
            <v>1000</v>
          </cell>
          <cell r="E318">
            <v>13</v>
          </cell>
        </row>
        <row r="319">
          <cell r="A319">
            <v>35884</v>
          </cell>
          <cell r="B319">
            <v>76.599999999999994</v>
          </cell>
          <cell r="D319">
            <v>2505</v>
          </cell>
          <cell r="E319">
            <v>20</v>
          </cell>
        </row>
        <row r="320">
          <cell r="A320">
            <v>35885</v>
          </cell>
          <cell r="B320">
            <v>76.7</v>
          </cell>
          <cell r="D320">
            <v>5380</v>
          </cell>
          <cell r="E320">
            <v>16</v>
          </cell>
        </row>
        <row r="321">
          <cell r="A321">
            <v>35886</v>
          </cell>
          <cell r="B321">
            <v>76.59</v>
          </cell>
          <cell r="D321">
            <v>5045</v>
          </cell>
          <cell r="E321">
            <v>17</v>
          </cell>
        </row>
        <row r="322">
          <cell r="A322">
            <v>35887</v>
          </cell>
          <cell r="B322">
            <v>76.58</v>
          </cell>
          <cell r="D322">
            <v>1065</v>
          </cell>
          <cell r="E322">
            <v>17</v>
          </cell>
        </row>
        <row r="323">
          <cell r="A323">
            <v>35888</v>
          </cell>
          <cell r="B323">
            <v>76.55</v>
          </cell>
          <cell r="D323">
            <v>1825</v>
          </cell>
          <cell r="E323">
            <v>12</v>
          </cell>
        </row>
        <row r="324">
          <cell r="A324">
            <v>35891</v>
          </cell>
          <cell r="B324">
            <v>76.584999999999994</v>
          </cell>
          <cell r="D324">
            <v>960</v>
          </cell>
          <cell r="E324">
            <v>15</v>
          </cell>
        </row>
        <row r="325">
          <cell r="A325">
            <v>35892</v>
          </cell>
          <cell r="B325">
            <v>76.58</v>
          </cell>
          <cell r="D325">
            <v>1505</v>
          </cell>
          <cell r="E325">
            <v>15</v>
          </cell>
        </row>
        <row r="326">
          <cell r="A326">
            <v>35893</v>
          </cell>
          <cell r="B326">
            <v>76.555000000000007</v>
          </cell>
          <cell r="D326">
            <v>390</v>
          </cell>
          <cell r="E326">
            <v>12</v>
          </cell>
        </row>
        <row r="327">
          <cell r="A327">
            <v>35894</v>
          </cell>
          <cell r="B327">
            <v>76.56</v>
          </cell>
          <cell r="D327">
            <v>215</v>
          </cell>
          <cell r="E327">
            <v>10</v>
          </cell>
        </row>
        <row r="328">
          <cell r="A328">
            <v>35895</v>
          </cell>
          <cell r="B328">
            <v>76.599999999999994</v>
          </cell>
          <cell r="D328">
            <v>520</v>
          </cell>
          <cell r="E328">
            <v>12</v>
          </cell>
        </row>
        <row r="329">
          <cell r="A329">
            <v>35898</v>
          </cell>
          <cell r="B329">
            <v>76.614999999999995</v>
          </cell>
          <cell r="D329">
            <v>535</v>
          </cell>
          <cell r="E329">
            <v>12</v>
          </cell>
        </row>
        <row r="330">
          <cell r="A330">
            <v>35899</v>
          </cell>
          <cell r="B330">
            <v>76.61</v>
          </cell>
          <cell r="D330">
            <v>2600</v>
          </cell>
          <cell r="E330">
            <v>14</v>
          </cell>
        </row>
        <row r="331">
          <cell r="A331">
            <v>35900</v>
          </cell>
          <cell r="B331">
            <v>76.489999999999995</v>
          </cell>
          <cell r="D331">
            <v>3845</v>
          </cell>
          <cell r="E331">
            <v>15</v>
          </cell>
        </row>
        <row r="332">
          <cell r="A332">
            <v>35901</v>
          </cell>
          <cell r="B332">
            <v>76.593999999999994</v>
          </cell>
          <cell r="D332">
            <v>1545</v>
          </cell>
          <cell r="E332">
            <v>14</v>
          </cell>
        </row>
        <row r="333">
          <cell r="A333">
            <v>35902</v>
          </cell>
          <cell r="B333">
            <v>76.599999999999994</v>
          </cell>
          <cell r="D333">
            <v>3755</v>
          </cell>
          <cell r="E333">
            <v>17</v>
          </cell>
        </row>
        <row r="334">
          <cell r="A334">
            <v>35905</v>
          </cell>
          <cell r="B334">
            <v>76.61</v>
          </cell>
          <cell r="D334">
            <v>1255</v>
          </cell>
          <cell r="E334">
            <v>14</v>
          </cell>
        </row>
        <row r="335">
          <cell r="A335">
            <v>35906</v>
          </cell>
          <cell r="B335">
            <v>76.625100000000003</v>
          </cell>
          <cell r="D335">
            <v>3510</v>
          </cell>
          <cell r="E335">
            <v>14</v>
          </cell>
        </row>
        <row r="336">
          <cell r="A336">
            <v>35907</v>
          </cell>
          <cell r="B336">
            <v>76.64</v>
          </cell>
          <cell r="D336">
            <v>1940</v>
          </cell>
          <cell r="E336">
            <v>16</v>
          </cell>
        </row>
        <row r="337">
          <cell r="A337">
            <v>35908</v>
          </cell>
          <cell r="B337">
            <v>76.649500000000003</v>
          </cell>
          <cell r="D337">
            <v>470</v>
          </cell>
          <cell r="E337">
            <v>14</v>
          </cell>
        </row>
        <row r="338">
          <cell r="A338">
            <v>35909</v>
          </cell>
          <cell r="B338">
            <v>76.66</v>
          </cell>
          <cell r="D338">
            <v>1370</v>
          </cell>
          <cell r="E338">
            <v>13</v>
          </cell>
        </row>
        <row r="339">
          <cell r="A339">
            <v>35912</v>
          </cell>
          <cell r="B339">
            <v>76.640299999999996</v>
          </cell>
          <cell r="D339">
            <v>1815</v>
          </cell>
          <cell r="E339">
            <v>11</v>
          </cell>
        </row>
        <row r="340">
          <cell r="A340">
            <v>35913</v>
          </cell>
          <cell r="B340">
            <v>76.590999999999994</v>
          </cell>
          <cell r="D340">
            <v>1265</v>
          </cell>
          <cell r="E340">
            <v>12</v>
          </cell>
        </row>
        <row r="341">
          <cell r="A341">
            <v>35914</v>
          </cell>
          <cell r="B341">
            <v>76.649900000000002</v>
          </cell>
          <cell r="D341">
            <v>695</v>
          </cell>
          <cell r="E341">
            <v>13</v>
          </cell>
        </row>
        <row r="342">
          <cell r="A342">
            <v>35915</v>
          </cell>
          <cell r="B342">
            <v>76.665000000000006</v>
          </cell>
          <cell r="D342">
            <v>1445</v>
          </cell>
          <cell r="E342">
            <v>11</v>
          </cell>
        </row>
        <row r="343">
          <cell r="A343">
            <v>35919</v>
          </cell>
          <cell r="B343">
            <v>76.680000000000007</v>
          </cell>
          <cell r="D343">
            <v>4000</v>
          </cell>
          <cell r="E343">
            <v>14</v>
          </cell>
        </row>
        <row r="344">
          <cell r="A344">
            <v>35920</v>
          </cell>
          <cell r="B344">
            <v>76.75</v>
          </cell>
          <cell r="D344">
            <v>3550</v>
          </cell>
          <cell r="E344">
            <v>15</v>
          </cell>
        </row>
        <row r="345">
          <cell r="A345">
            <v>35921</v>
          </cell>
          <cell r="B345">
            <v>76.84</v>
          </cell>
          <cell r="D345">
            <v>4345</v>
          </cell>
          <cell r="E345">
            <v>17</v>
          </cell>
        </row>
        <row r="346">
          <cell r="A346">
            <v>35922</v>
          </cell>
          <cell r="B346">
            <v>76.795000000000002</v>
          </cell>
          <cell r="D346">
            <v>10705</v>
          </cell>
          <cell r="E346">
            <v>18</v>
          </cell>
        </row>
        <row r="347">
          <cell r="A347">
            <v>35923</v>
          </cell>
          <cell r="B347">
            <v>76.819999999999993</v>
          </cell>
          <cell r="D347">
            <v>4740</v>
          </cell>
          <cell r="E347">
            <v>17</v>
          </cell>
        </row>
        <row r="348">
          <cell r="A348">
            <v>35926</v>
          </cell>
          <cell r="B348">
            <v>76.825000000000003</v>
          </cell>
          <cell r="D348">
            <v>1015</v>
          </cell>
          <cell r="E348">
            <v>11</v>
          </cell>
        </row>
        <row r="349">
          <cell r="A349">
            <v>35927</v>
          </cell>
          <cell r="B349">
            <v>76.849999999999994</v>
          </cell>
          <cell r="D349">
            <v>350</v>
          </cell>
          <cell r="E349">
            <v>8</v>
          </cell>
        </row>
        <row r="350">
          <cell r="A350">
            <v>35928</v>
          </cell>
          <cell r="B350">
            <v>76.849999999999994</v>
          </cell>
          <cell r="D350">
            <v>3385</v>
          </cell>
          <cell r="E350">
            <v>11</v>
          </cell>
        </row>
        <row r="351">
          <cell r="A351">
            <v>35929</v>
          </cell>
          <cell r="B351">
            <v>76.849999999999994</v>
          </cell>
          <cell r="D351">
            <v>625</v>
          </cell>
          <cell r="E351">
            <v>7</v>
          </cell>
        </row>
        <row r="352">
          <cell r="A352">
            <v>35930</v>
          </cell>
          <cell r="B352">
            <v>76.790000000000006</v>
          </cell>
          <cell r="D352">
            <v>3845</v>
          </cell>
          <cell r="E352">
            <v>16</v>
          </cell>
        </row>
        <row r="353">
          <cell r="A353">
            <v>35933</v>
          </cell>
          <cell r="B353">
            <v>76.849900000000005</v>
          </cell>
          <cell r="D353">
            <v>50</v>
          </cell>
          <cell r="E353">
            <v>11</v>
          </cell>
        </row>
        <row r="354">
          <cell r="A354">
            <v>35934</v>
          </cell>
          <cell r="B354">
            <v>76.829899999999995</v>
          </cell>
          <cell r="D354">
            <v>5335</v>
          </cell>
          <cell r="E354">
            <v>14</v>
          </cell>
        </row>
        <row r="355">
          <cell r="A355">
            <v>35935</v>
          </cell>
          <cell r="B355">
            <v>76.819999999999993</v>
          </cell>
          <cell r="D355">
            <v>640</v>
          </cell>
          <cell r="E355">
            <v>12</v>
          </cell>
        </row>
        <row r="356">
          <cell r="A356">
            <v>35936</v>
          </cell>
          <cell r="B356">
            <v>76.849999999999994</v>
          </cell>
          <cell r="D356">
            <v>1250</v>
          </cell>
          <cell r="E356">
            <v>11</v>
          </cell>
        </row>
        <row r="357">
          <cell r="A357">
            <v>35937</v>
          </cell>
          <cell r="B357">
            <v>76.849999999999994</v>
          </cell>
          <cell r="D357">
            <v>2040</v>
          </cell>
          <cell r="E357">
            <v>13</v>
          </cell>
        </row>
        <row r="358">
          <cell r="A358">
            <v>35940</v>
          </cell>
          <cell r="B358">
            <v>76.849000000000004</v>
          </cell>
          <cell r="D358">
            <v>495</v>
          </cell>
          <cell r="E358">
            <v>11</v>
          </cell>
        </row>
        <row r="359">
          <cell r="A359">
            <v>35941</v>
          </cell>
          <cell r="B359">
            <v>76.849999999999994</v>
          </cell>
          <cell r="D359">
            <v>1440</v>
          </cell>
          <cell r="E359">
            <v>17</v>
          </cell>
        </row>
        <row r="360">
          <cell r="A360">
            <v>35942</v>
          </cell>
          <cell r="B360">
            <v>76.84</v>
          </cell>
          <cell r="D360">
            <v>2185</v>
          </cell>
          <cell r="E360">
            <v>13</v>
          </cell>
        </row>
        <row r="361">
          <cell r="A361">
            <v>35943</v>
          </cell>
          <cell r="B361">
            <v>76.849999999999994</v>
          </cell>
          <cell r="D361">
            <v>4300</v>
          </cell>
          <cell r="E361">
            <v>13</v>
          </cell>
        </row>
        <row r="362">
          <cell r="A362">
            <v>35944</v>
          </cell>
          <cell r="B362">
            <v>76.849999999999994</v>
          </cell>
          <cell r="D362">
            <v>20400</v>
          </cell>
          <cell r="E362">
            <v>16</v>
          </cell>
        </row>
        <row r="363">
          <cell r="A363">
            <v>35947</v>
          </cell>
          <cell r="B363">
            <v>76.9499</v>
          </cell>
          <cell r="D363">
            <v>9115</v>
          </cell>
          <cell r="E363">
            <v>15</v>
          </cell>
        </row>
        <row r="364">
          <cell r="A364">
            <v>35948</v>
          </cell>
          <cell r="B364">
            <v>76.95</v>
          </cell>
          <cell r="D364">
            <v>1455</v>
          </cell>
          <cell r="E364">
            <v>12</v>
          </cell>
        </row>
        <row r="365">
          <cell r="A365">
            <v>35949</v>
          </cell>
          <cell r="B365">
            <v>76.95</v>
          </cell>
          <cell r="D365">
            <v>1155</v>
          </cell>
          <cell r="E365">
            <v>13</v>
          </cell>
        </row>
        <row r="366">
          <cell r="A366">
            <v>35950</v>
          </cell>
          <cell r="B366">
            <v>76.95</v>
          </cell>
          <cell r="D366">
            <v>340</v>
          </cell>
          <cell r="E366">
            <v>13</v>
          </cell>
        </row>
        <row r="367">
          <cell r="A367">
            <v>35951</v>
          </cell>
          <cell r="B367">
            <v>76.95</v>
          </cell>
          <cell r="D367">
            <v>2150</v>
          </cell>
          <cell r="E367">
            <v>15</v>
          </cell>
        </row>
        <row r="368">
          <cell r="A368">
            <v>35954</v>
          </cell>
          <cell r="B368">
            <v>76.95</v>
          </cell>
          <cell r="D368">
            <v>1375</v>
          </cell>
          <cell r="E368">
            <v>14</v>
          </cell>
        </row>
        <row r="369">
          <cell r="A369">
            <v>35955</v>
          </cell>
          <cell r="B369">
            <v>76.95</v>
          </cell>
          <cell r="D369">
            <v>3580</v>
          </cell>
          <cell r="E369">
            <v>0</v>
          </cell>
        </row>
        <row r="370">
          <cell r="A370">
            <v>35956</v>
          </cell>
          <cell r="B370">
            <v>76.95</v>
          </cell>
          <cell r="D370">
            <v>475</v>
          </cell>
          <cell r="E370">
            <v>15</v>
          </cell>
        </row>
        <row r="371">
          <cell r="A371">
            <v>35957</v>
          </cell>
          <cell r="B371">
            <v>76.9495</v>
          </cell>
          <cell r="D371">
            <v>820</v>
          </cell>
          <cell r="E371">
            <v>11</v>
          </cell>
        </row>
        <row r="372">
          <cell r="A372">
            <v>35958</v>
          </cell>
          <cell r="B372">
            <v>76.900000000000006</v>
          </cell>
          <cell r="D372">
            <v>1320</v>
          </cell>
          <cell r="E372">
            <v>17</v>
          </cell>
        </row>
        <row r="373">
          <cell r="A373">
            <v>35961</v>
          </cell>
          <cell r="B373">
            <v>76.95</v>
          </cell>
          <cell r="D373">
            <v>3250</v>
          </cell>
          <cell r="E373">
            <v>12</v>
          </cell>
        </row>
        <row r="374">
          <cell r="A374">
            <v>35962</v>
          </cell>
          <cell r="B374">
            <v>76.95</v>
          </cell>
          <cell r="D374">
            <v>5295</v>
          </cell>
          <cell r="E374">
            <v>17</v>
          </cell>
        </row>
        <row r="375">
          <cell r="A375">
            <v>35963</v>
          </cell>
          <cell r="B375">
            <v>76.97</v>
          </cell>
          <cell r="D375">
            <v>590</v>
          </cell>
          <cell r="E375">
            <v>11</v>
          </cell>
        </row>
        <row r="376">
          <cell r="A376">
            <v>35964</v>
          </cell>
          <cell r="B376">
            <v>76.97</v>
          </cell>
          <cell r="D376">
            <v>1290</v>
          </cell>
          <cell r="E376">
            <v>11</v>
          </cell>
        </row>
        <row r="377">
          <cell r="A377">
            <v>35965</v>
          </cell>
          <cell r="B377">
            <v>76.984999999999999</v>
          </cell>
          <cell r="D377">
            <v>1450</v>
          </cell>
          <cell r="E377">
            <v>12</v>
          </cell>
        </row>
        <row r="378">
          <cell r="A378">
            <v>35968</v>
          </cell>
          <cell r="B378">
            <v>77.05</v>
          </cell>
          <cell r="D378">
            <v>1550</v>
          </cell>
          <cell r="E378">
            <v>17</v>
          </cell>
        </row>
        <row r="379">
          <cell r="A379">
            <v>35969</v>
          </cell>
          <cell r="B379">
            <v>77.05</v>
          </cell>
          <cell r="D379">
            <v>9440</v>
          </cell>
          <cell r="E379">
            <v>20</v>
          </cell>
        </row>
        <row r="380">
          <cell r="A380">
            <v>35970</v>
          </cell>
          <cell r="B380">
            <v>77.150000000000006</v>
          </cell>
          <cell r="D380">
            <v>4945</v>
          </cell>
          <cell r="E380">
            <v>19</v>
          </cell>
        </row>
        <row r="381">
          <cell r="A381">
            <v>35971</v>
          </cell>
          <cell r="B381">
            <v>77.150000000000006</v>
          </cell>
          <cell r="D381">
            <v>5205</v>
          </cell>
          <cell r="E381">
            <v>15</v>
          </cell>
        </row>
        <row r="382">
          <cell r="A382">
            <v>35972</v>
          </cell>
          <cell r="B382">
            <v>77.150000000000006</v>
          </cell>
          <cell r="D382">
            <v>1300</v>
          </cell>
          <cell r="E382">
            <v>10</v>
          </cell>
        </row>
        <row r="383">
          <cell r="A383">
            <v>35975</v>
          </cell>
          <cell r="B383">
            <v>77.16</v>
          </cell>
          <cell r="D383">
            <v>2155</v>
          </cell>
          <cell r="E383">
            <v>10</v>
          </cell>
        </row>
        <row r="384">
          <cell r="A384">
            <v>35976</v>
          </cell>
          <cell r="B384">
            <v>77.2</v>
          </cell>
          <cell r="D384">
            <v>4010</v>
          </cell>
          <cell r="E384">
            <v>13</v>
          </cell>
        </row>
        <row r="385">
          <cell r="A385">
            <v>35977</v>
          </cell>
          <cell r="B385">
            <v>77.2</v>
          </cell>
          <cell r="D385">
            <v>3935</v>
          </cell>
          <cell r="E385">
            <v>13</v>
          </cell>
        </row>
        <row r="386">
          <cell r="A386">
            <v>35978</v>
          </cell>
          <cell r="B386">
            <v>77.2</v>
          </cell>
          <cell r="D386">
            <v>1300</v>
          </cell>
          <cell r="E386">
            <v>12</v>
          </cell>
        </row>
        <row r="387">
          <cell r="A387">
            <v>35979</v>
          </cell>
          <cell r="B387">
            <v>77.2</v>
          </cell>
          <cell r="D387">
            <v>6210</v>
          </cell>
          <cell r="E387">
            <v>10</v>
          </cell>
        </row>
        <row r="388">
          <cell r="A388">
            <v>35982</v>
          </cell>
          <cell r="B388">
            <v>77.25</v>
          </cell>
          <cell r="D388">
            <v>1175</v>
          </cell>
          <cell r="E388">
            <v>12</v>
          </cell>
        </row>
        <row r="389">
          <cell r="A389">
            <v>35983</v>
          </cell>
          <cell r="B389">
            <v>77.249899999999997</v>
          </cell>
          <cell r="D389">
            <v>5290</v>
          </cell>
          <cell r="E389">
            <v>15</v>
          </cell>
        </row>
        <row r="390">
          <cell r="A390">
            <v>35984</v>
          </cell>
          <cell r="B390">
            <v>77.25</v>
          </cell>
          <cell r="D390">
            <v>2565</v>
          </cell>
          <cell r="E390">
            <v>11</v>
          </cell>
        </row>
        <row r="391">
          <cell r="A391">
            <v>35985</v>
          </cell>
          <cell r="B391">
            <v>77.25</v>
          </cell>
          <cell r="D391">
            <v>2875</v>
          </cell>
          <cell r="E391">
            <v>16</v>
          </cell>
        </row>
        <row r="392">
          <cell r="A392">
            <v>35986</v>
          </cell>
          <cell r="B392">
            <v>77.25</v>
          </cell>
          <cell r="D392">
            <v>10130</v>
          </cell>
          <cell r="E392">
            <v>18</v>
          </cell>
        </row>
        <row r="393">
          <cell r="A393">
            <v>35989</v>
          </cell>
          <cell r="B393">
            <v>77.349999999999994</v>
          </cell>
          <cell r="D393">
            <v>8695</v>
          </cell>
          <cell r="E393">
            <v>13</v>
          </cell>
        </row>
        <row r="394">
          <cell r="A394">
            <v>35990</v>
          </cell>
          <cell r="B394">
            <v>77.349999999999994</v>
          </cell>
          <cell r="D394">
            <v>4780</v>
          </cell>
          <cell r="E394">
            <v>15</v>
          </cell>
        </row>
        <row r="395">
          <cell r="A395">
            <v>35991</v>
          </cell>
          <cell r="B395">
            <v>77.349999999999994</v>
          </cell>
          <cell r="D395">
            <v>1645</v>
          </cell>
          <cell r="E395">
            <v>11</v>
          </cell>
        </row>
        <row r="396">
          <cell r="A396">
            <v>35992</v>
          </cell>
          <cell r="B396">
            <v>77.319999999999993</v>
          </cell>
          <cell r="D396">
            <v>600</v>
          </cell>
          <cell r="E396">
            <v>12</v>
          </cell>
        </row>
        <row r="397">
          <cell r="A397">
            <v>35993</v>
          </cell>
          <cell r="B397">
            <v>77.349999999999994</v>
          </cell>
          <cell r="D397">
            <v>1300</v>
          </cell>
          <cell r="E397">
            <v>9</v>
          </cell>
        </row>
        <row r="398">
          <cell r="A398">
            <v>35996</v>
          </cell>
          <cell r="B398">
            <v>77.45</v>
          </cell>
          <cell r="D398">
            <v>2705</v>
          </cell>
          <cell r="E398">
            <v>14</v>
          </cell>
        </row>
        <row r="399">
          <cell r="A399">
            <v>35997</v>
          </cell>
          <cell r="B399">
            <v>77.449799999999996</v>
          </cell>
          <cell r="D399">
            <v>300</v>
          </cell>
          <cell r="E399">
            <v>10</v>
          </cell>
        </row>
        <row r="400">
          <cell r="A400">
            <v>35998</v>
          </cell>
          <cell r="B400">
            <v>77.4499</v>
          </cell>
          <cell r="D400">
            <v>4960</v>
          </cell>
          <cell r="E400">
            <v>14</v>
          </cell>
        </row>
        <row r="401">
          <cell r="A401">
            <v>35999</v>
          </cell>
          <cell r="B401">
            <v>77.45</v>
          </cell>
          <cell r="D401">
            <v>2310</v>
          </cell>
          <cell r="E401">
            <v>10</v>
          </cell>
        </row>
        <row r="402">
          <cell r="A402">
            <v>36000</v>
          </cell>
          <cell r="B402">
            <v>77.499499999999998</v>
          </cell>
          <cell r="D402">
            <v>3980</v>
          </cell>
          <cell r="E402">
            <v>15</v>
          </cell>
        </row>
        <row r="403">
          <cell r="A403">
            <v>36003</v>
          </cell>
          <cell r="B403">
            <v>77.5</v>
          </cell>
          <cell r="D403">
            <v>5605</v>
          </cell>
          <cell r="E403">
            <v>14</v>
          </cell>
        </row>
        <row r="404">
          <cell r="A404">
            <v>36004</v>
          </cell>
          <cell r="B404">
            <v>77.55</v>
          </cell>
          <cell r="D404">
            <v>3640</v>
          </cell>
          <cell r="E404">
            <v>16</v>
          </cell>
        </row>
        <row r="405">
          <cell r="A405">
            <v>36005</v>
          </cell>
          <cell r="B405">
            <v>77.55</v>
          </cell>
          <cell r="D405">
            <v>2215</v>
          </cell>
          <cell r="E405">
            <v>11</v>
          </cell>
        </row>
        <row r="406">
          <cell r="A406">
            <v>36006</v>
          </cell>
          <cell r="B406">
            <v>77.55</v>
          </cell>
          <cell r="D406">
            <v>6340</v>
          </cell>
          <cell r="E406">
            <v>14</v>
          </cell>
        </row>
        <row r="407">
          <cell r="A407">
            <v>36007</v>
          </cell>
          <cell r="B407">
            <v>77.599999999999994</v>
          </cell>
          <cell r="D407">
            <v>6850</v>
          </cell>
          <cell r="E407">
            <v>17</v>
          </cell>
        </row>
        <row r="408">
          <cell r="A408">
            <v>36010</v>
          </cell>
          <cell r="B408">
            <v>77.61</v>
          </cell>
          <cell r="D408">
            <v>595</v>
          </cell>
          <cell r="E408">
            <v>12</v>
          </cell>
        </row>
        <row r="409">
          <cell r="A409">
            <v>36011</v>
          </cell>
          <cell r="B409">
            <v>77.599999999999994</v>
          </cell>
          <cell r="D409">
            <v>280</v>
          </cell>
          <cell r="E409">
            <v>13</v>
          </cell>
        </row>
        <row r="410">
          <cell r="A410">
            <v>36012</v>
          </cell>
          <cell r="B410">
            <v>77.650199999999998</v>
          </cell>
          <cell r="D410">
            <v>120</v>
          </cell>
          <cell r="E410">
            <v>14</v>
          </cell>
        </row>
        <row r="411">
          <cell r="A411">
            <v>36013</v>
          </cell>
          <cell r="B411">
            <v>77.69</v>
          </cell>
          <cell r="D411">
            <v>430</v>
          </cell>
          <cell r="E411">
            <v>14</v>
          </cell>
        </row>
        <row r="412">
          <cell r="A412">
            <v>36014</v>
          </cell>
          <cell r="B412">
            <v>77.8</v>
          </cell>
          <cell r="D412">
            <v>775</v>
          </cell>
          <cell r="E412">
            <v>14</v>
          </cell>
        </row>
        <row r="413">
          <cell r="A413">
            <v>36017</v>
          </cell>
          <cell r="B413">
            <v>77.849999999999994</v>
          </cell>
          <cell r="D413">
            <v>1210</v>
          </cell>
          <cell r="E413">
            <v>14</v>
          </cell>
        </row>
        <row r="414">
          <cell r="A414">
            <v>36018</v>
          </cell>
          <cell r="B414">
            <v>77.849999999999994</v>
          </cell>
          <cell r="D414">
            <v>3600</v>
          </cell>
          <cell r="E414">
            <v>11</v>
          </cell>
        </row>
        <row r="415">
          <cell r="A415">
            <v>36019</v>
          </cell>
          <cell r="B415">
            <v>77.900000000000006</v>
          </cell>
          <cell r="D415">
            <v>3175</v>
          </cell>
          <cell r="E415">
            <v>14</v>
          </cell>
        </row>
        <row r="416">
          <cell r="A416">
            <v>36020</v>
          </cell>
          <cell r="B416">
            <v>78</v>
          </cell>
          <cell r="D416">
            <v>1270</v>
          </cell>
          <cell r="E416">
            <v>15</v>
          </cell>
        </row>
        <row r="417">
          <cell r="A417">
            <v>36021</v>
          </cell>
          <cell r="B417">
            <v>78.3</v>
          </cell>
          <cell r="D417">
            <v>6610</v>
          </cell>
          <cell r="E417">
            <v>20</v>
          </cell>
        </row>
        <row r="418">
          <cell r="A418">
            <v>36024</v>
          </cell>
          <cell r="B418">
            <v>78.3</v>
          </cell>
          <cell r="D418">
            <v>7240</v>
          </cell>
          <cell r="E418">
            <v>16</v>
          </cell>
        </row>
        <row r="419">
          <cell r="A419">
            <v>36025</v>
          </cell>
          <cell r="B419">
            <v>78.3</v>
          </cell>
          <cell r="D419">
            <v>9250</v>
          </cell>
          <cell r="E419">
            <v>16</v>
          </cell>
        </row>
        <row r="420">
          <cell r="A420">
            <v>36026</v>
          </cell>
          <cell r="B420">
            <v>78.5</v>
          </cell>
          <cell r="D420">
            <v>3235</v>
          </cell>
          <cell r="E420">
            <v>17</v>
          </cell>
        </row>
        <row r="421">
          <cell r="A421">
            <v>36027</v>
          </cell>
          <cell r="B421">
            <v>78.5</v>
          </cell>
          <cell r="D421">
            <v>10840</v>
          </cell>
          <cell r="E421">
            <v>15</v>
          </cell>
        </row>
        <row r="422">
          <cell r="A422">
            <v>36028</v>
          </cell>
          <cell r="B422">
            <v>78.5</v>
          </cell>
          <cell r="D422">
            <v>3390</v>
          </cell>
          <cell r="E422">
            <v>10</v>
          </cell>
        </row>
        <row r="423">
          <cell r="A423">
            <v>36031</v>
          </cell>
          <cell r="B423">
            <v>78.5</v>
          </cell>
          <cell r="D423">
            <v>4380</v>
          </cell>
          <cell r="E423">
            <v>14</v>
          </cell>
        </row>
        <row r="424">
          <cell r="A424">
            <v>36032</v>
          </cell>
          <cell r="B424">
            <v>78.5</v>
          </cell>
          <cell r="D424">
            <v>4295</v>
          </cell>
          <cell r="E424">
            <v>15</v>
          </cell>
        </row>
        <row r="425">
          <cell r="A425">
            <v>36033</v>
          </cell>
          <cell r="B425">
            <v>78.5</v>
          </cell>
          <cell r="D425">
            <v>6370</v>
          </cell>
          <cell r="E425">
            <v>15</v>
          </cell>
        </row>
        <row r="426">
          <cell r="A426">
            <v>36034</v>
          </cell>
          <cell r="B426">
            <v>78.7</v>
          </cell>
          <cell r="D426">
            <v>1065</v>
          </cell>
          <cell r="E426">
            <v>12</v>
          </cell>
        </row>
        <row r="427">
          <cell r="A427">
            <v>36035</v>
          </cell>
          <cell r="B427">
            <v>78.8</v>
          </cell>
          <cell r="D427">
            <v>10695</v>
          </cell>
          <cell r="E427">
            <v>15</v>
          </cell>
        </row>
        <row r="428">
          <cell r="A428">
            <v>36038</v>
          </cell>
          <cell r="B428">
            <v>78.8</v>
          </cell>
          <cell r="D428">
            <v>6170</v>
          </cell>
          <cell r="E428">
            <v>15</v>
          </cell>
        </row>
        <row r="429">
          <cell r="A429">
            <v>36039</v>
          </cell>
          <cell r="B429">
            <v>78.900000000000006</v>
          </cell>
          <cell r="D429">
            <v>5815</v>
          </cell>
          <cell r="E429">
            <v>17</v>
          </cell>
        </row>
        <row r="430">
          <cell r="A430">
            <v>36040</v>
          </cell>
          <cell r="B430">
            <v>78.900000000000006</v>
          </cell>
          <cell r="D430">
            <v>9405</v>
          </cell>
          <cell r="E430">
            <v>15</v>
          </cell>
        </row>
        <row r="431">
          <cell r="A431">
            <v>36041</v>
          </cell>
          <cell r="B431">
            <v>78.900000000000006</v>
          </cell>
          <cell r="D431">
            <v>14495</v>
          </cell>
          <cell r="E431">
            <v>13</v>
          </cell>
        </row>
        <row r="432">
          <cell r="A432">
            <v>36042</v>
          </cell>
          <cell r="B432">
            <v>79</v>
          </cell>
          <cell r="D432">
            <v>11150</v>
          </cell>
          <cell r="E432">
            <v>18</v>
          </cell>
        </row>
        <row r="433">
          <cell r="A433">
            <v>36045</v>
          </cell>
          <cell r="B433">
            <v>79.2</v>
          </cell>
          <cell r="D433">
            <v>3500</v>
          </cell>
          <cell r="E433">
            <v>14</v>
          </cell>
        </row>
        <row r="434">
          <cell r="A434">
            <v>36046</v>
          </cell>
          <cell r="B434">
            <v>79.3</v>
          </cell>
          <cell r="D434">
            <v>14990</v>
          </cell>
          <cell r="E434">
            <v>16</v>
          </cell>
        </row>
        <row r="435">
          <cell r="A435">
            <v>36047</v>
          </cell>
          <cell r="B435">
            <v>79.799899999999994</v>
          </cell>
          <cell r="D435">
            <v>905</v>
          </cell>
          <cell r="E435">
            <v>15</v>
          </cell>
        </row>
        <row r="436">
          <cell r="A436">
            <v>36048</v>
          </cell>
          <cell r="B436">
            <v>80</v>
          </cell>
          <cell r="D436">
            <v>14800</v>
          </cell>
          <cell r="E436">
            <v>21</v>
          </cell>
        </row>
        <row r="437">
          <cell r="A437">
            <v>36049</v>
          </cell>
          <cell r="B437">
            <v>80</v>
          </cell>
          <cell r="D437">
            <v>9705</v>
          </cell>
          <cell r="E437">
            <v>22</v>
          </cell>
        </row>
        <row r="438">
          <cell r="A438">
            <v>36052</v>
          </cell>
          <cell r="B438">
            <v>79.98</v>
          </cell>
          <cell r="D438">
            <v>2130</v>
          </cell>
          <cell r="E438">
            <v>16</v>
          </cell>
        </row>
        <row r="439">
          <cell r="A439">
            <v>36053</v>
          </cell>
          <cell r="B439">
            <v>79.7</v>
          </cell>
          <cell r="D439">
            <v>4215</v>
          </cell>
          <cell r="E439">
            <v>15</v>
          </cell>
        </row>
        <row r="440">
          <cell r="A440">
            <v>36054</v>
          </cell>
          <cell r="B440">
            <v>79.8</v>
          </cell>
          <cell r="D440">
            <v>255</v>
          </cell>
          <cell r="E440">
            <v>14</v>
          </cell>
        </row>
        <row r="441">
          <cell r="A441">
            <v>36055</v>
          </cell>
          <cell r="B441">
            <v>79.95</v>
          </cell>
          <cell r="D441">
            <v>2135</v>
          </cell>
          <cell r="E441">
            <v>17</v>
          </cell>
        </row>
        <row r="442">
          <cell r="A442">
            <v>36056</v>
          </cell>
          <cell r="B442">
            <v>79.98</v>
          </cell>
          <cell r="D442">
            <v>890</v>
          </cell>
          <cell r="E442">
            <v>17</v>
          </cell>
        </row>
        <row r="443">
          <cell r="A443">
            <v>36059</v>
          </cell>
          <cell r="B443">
            <v>80.2</v>
          </cell>
          <cell r="D443">
            <v>360</v>
          </cell>
          <cell r="E443">
            <v>12</v>
          </cell>
        </row>
        <row r="444">
          <cell r="A444">
            <v>36060</v>
          </cell>
          <cell r="B444">
            <v>80.200100000000006</v>
          </cell>
          <cell r="D444">
            <v>2350</v>
          </cell>
          <cell r="E444">
            <v>14</v>
          </cell>
        </row>
        <row r="445">
          <cell r="A445">
            <v>36061</v>
          </cell>
          <cell r="B445">
            <v>80.400000000000006</v>
          </cell>
          <cell r="D445">
            <v>12195</v>
          </cell>
          <cell r="E445">
            <v>14</v>
          </cell>
        </row>
        <row r="446">
          <cell r="A446">
            <v>36062</v>
          </cell>
          <cell r="B446">
            <v>80.400000000000006</v>
          </cell>
          <cell r="D446">
            <v>6385</v>
          </cell>
          <cell r="E446">
            <v>13</v>
          </cell>
        </row>
        <row r="447">
          <cell r="A447">
            <v>36063</v>
          </cell>
          <cell r="B447">
            <v>80.400000000000006</v>
          </cell>
          <cell r="D447">
            <v>4300</v>
          </cell>
          <cell r="E447">
            <v>12</v>
          </cell>
        </row>
        <row r="448">
          <cell r="A448">
            <v>36066</v>
          </cell>
          <cell r="B448">
            <v>80.403999999999996</v>
          </cell>
          <cell r="D448">
            <v>5520</v>
          </cell>
          <cell r="E448">
            <v>14</v>
          </cell>
        </row>
        <row r="449">
          <cell r="A449">
            <v>36067</v>
          </cell>
          <cell r="B449">
            <v>80.430300000000003</v>
          </cell>
          <cell r="D449">
            <v>1115</v>
          </cell>
          <cell r="E449">
            <v>12</v>
          </cell>
        </row>
        <row r="450">
          <cell r="A450">
            <v>36068</v>
          </cell>
          <cell r="B450">
            <v>80.5</v>
          </cell>
          <cell r="D450">
            <v>3470</v>
          </cell>
          <cell r="E450">
            <v>15</v>
          </cell>
        </row>
        <row r="451">
          <cell r="A451">
            <v>36069</v>
          </cell>
          <cell r="B451">
            <v>80.67</v>
          </cell>
          <cell r="D451">
            <v>30</v>
          </cell>
          <cell r="E451">
            <v>14</v>
          </cell>
        </row>
        <row r="452">
          <cell r="A452">
            <v>36070</v>
          </cell>
          <cell r="B452">
            <v>80.709999999999994</v>
          </cell>
          <cell r="D452">
            <v>6380</v>
          </cell>
          <cell r="E452">
            <v>16</v>
          </cell>
        </row>
        <row r="453">
          <cell r="A453">
            <v>36073</v>
          </cell>
          <cell r="B453">
            <v>80.900000000000006</v>
          </cell>
          <cell r="D453">
            <v>790</v>
          </cell>
          <cell r="E453">
            <v>18</v>
          </cell>
        </row>
        <row r="454">
          <cell r="A454">
            <v>36074</v>
          </cell>
          <cell r="B454">
            <v>80.95</v>
          </cell>
          <cell r="D454">
            <v>2315</v>
          </cell>
          <cell r="E454">
            <v>15</v>
          </cell>
        </row>
        <row r="455">
          <cell r="A455">
            <v>36075</v>
          </cell>
          <cell r="B455">
            <v>81.099999999999994</v>
          </cell>
          <cell r="D455">
            <v>3525</v>
          </cell>
          <cell r="E455">
            <v>18</v>
          </cell>
        </row>
        <row r="456">
          <cell r="A456">
            <v>36076</v>
          </cell>
          <cell r="B456">
            <v>81.2</v>
          </cell>
          <cell r="D456">
            <v>4575</v>
          </cell>
          <cell r="E456">
            <v>14</v>
          </cell>
        </row>
        <row r="457">
          <cell r="A457">
            <v>36077</v>
          </cell>
          <cell r="B457">
            <v>81.25</v>
          </cell>
          <cell r="D457">
            <v>12530</v>
          </cell>
          <cell r="E457">
            <v>17</v>
          </cell>
        </row>
        <row r="458">
          <cell r="A458">
            <v>36080</v>
          </cell>
          <cell r="B458">
            <v>81.400000000000006</v>
          </cell>
          <cell r="D458">
            <v>2735</v>
          </cell>
          <cell r="E458">
            <v>17</v>
          </cell>
        </row>
        <row r="459">
          <cell r="A459">
            <v>36081</v>
          </cell>
          <cell r="B459">
            <v>81.55</v>
          </cell>
          <cell r="D459">
            <v>14600</v>
          </cell>
          <cell r="E459">
            <v>18</v>
          </cell>
        </row>
        <row r="460">
          <cell r="A460">
            <v>36082</v>
          </cell>
          <cell r="B460">
            <v>81.5</v>
          </cell>
          <cell r="D460">
            <v>10500</v>
          </cell>
          <cell r="E460">
            <v>18</v>
          </cell>
        </row>
        <row r="461">
          <cell r="A461">
            <v>36083</v>
          </cell>
          <cell r="B461">
            <v>81.499899999999997</v>
          </cell>
          <cell r="D461">
            <v>4620</v>
          </cell>
          <cell r="E461">
            <v>14</v>
          </cell>
        </row>
        <row r="462">
          <cell r="A462">
            <v>36084</v>
          </cell>
          <cell r="B462">
            <v>81.5</v>
          </cell>
          <cell r="D462">
            <v>6565</v>
          </cell>
          <cell r="E462">
            <v>14</v>
          </cell>
        </row>
        <row r="463">
          <cell r="A463">
            <v>36087</v>
          </cell>
          <cell r="B463">
            <v>81.5</v>
          </cell>
          <cell r="D463">
            <v>3140</v>
          </cell>
          <cell r="E463">
            <v>18</v>
          </cell>
        </row>
        <row r="464">
          <cell r="A464">
            <v>36088</v>
          </cell>
          <cell r="B464">
            <v>81.5</v>
          </cell>
          <cell r="D464">
            <v>4575</v>
          </cell>
          <cell r="E464">
            <v>20</v>
          </cell>
        </row>
        <row r="465">
          <cell r="A465">
            <v>36089</v>
          </cell>
          <cell r="B465">
            <v>81.5</v>
          </cell>
          <cell r="D465">
            <v>4970</v>
          </cell>
          <cell r="E465">
            <v>15</v>
          </cell>
        </row>
        <row r="466">
          <cell r="A466">
            <v>36090</v>
          </cell>
          <cell r="B466">
            <v>81.500299999999996</v>
          </cell>
          <cell r="D466">
            <v>8800</v>
          </cell>
          <cell r="E466">
            <v>15</v>
          </cell>
        </row>
        <row r="467">
          <cell r="A467">
            <v>36091</v>
          </cell>
          <cell r="B467">
            <v>81.599999999999994</v>
          </cell>
          <cell r="D467">
            <v>4980</v>
          </cell>
          <cell r="E467">
            <v>14</v>
          </cell>
        </row>
        <row r="468">
          <cell r="A468">
            <v>36094</v>
          </cell>
          <cell r="B468">
            <v>81.8</v>
          </cell>
          <cell r="D468">
            <v>730</v>
          </cell>
          <cell r="E468">
            <v>14</v>
          </cell>
        </row>
        <row r="469">
          <cell r="A469">
            <v>36095</v>
          </cell>
          <cell r="B469">
            <v>81.900000000000006</v>
          </cell>
          <cell r="D469">
            <v>10995</v>
          </cell>
          <cell r="E469">
            <v>20</v>
          </cell>
        </row>
        <row r="470">
          <cell r="A470">
            <v>36096</v>
          </cell>
          <cell r="B470">
            <v>81.8506</v>
          </cell>
          <cell r="D470">
            <v>6015</v>
          </cell>
          <cell r="E470">
            <v>15</v>
          </cell>
        </row>
        <row r="471">
          <cell r="A471">
            <v>36097</v>
          </cell>
          <cell r="B471">
            <v>81.900000000000006</v>
          </cell>
          <cell r="D471">
            <v>6205</v>
          </cell>
          <cell r="E471">
            <v>16</v>
          </cell>
        </row>
        <row r="472">
          <cell r="A472">
            <v>36098</v>
          </cell>
          <cell r="B472">
            <v>81.87</v>
          </cell>
          <cell r="D472">
            <v>6135</v>
          </cell>
          <cell r="E472">
            <v>17</v>
          </cell>
        </row>
        <row r="473">
          <cell r="A473">
            <v>36101</v>
          </cell>
          <cell r="B473">
            <v>82</v>
          </cell>
          <cell r="D473">
            <v>4885</v>
          </cell>
          <cell r="E473">
            <v>15</v>
          </cell>
        </row>
        <row r="474">
          <cell r="A474">
            <v>36102</v>
          </cell>
          <cell r="B474">
            <v>82.1</v>
          </cell>
          <cell r="D474">
            <v>5030</v>
          </cell>
          <cell r="E474">
            <v>15</v>
          </cell>
        </row>
        <row r="475">
          <cell r="A475">
            <v>36103</v>
          </cell>
          <cell r="B475">
            <v>82.1</v>
          </cell>
          <cell r="D475">
            <v>5610</v>
          </cell>
          <cell r="E475">
            <v>15</v>
          </cell>
        </row>
        <row r="476">
          <cell r="A476">
            <v>36104</v>
          </cell>
          <cell r="B476">
            <v>82.2</v>
          </cell>
          <cell r="D476">
            <v>7880</v>
          </cell>
          <cell r="E476">
            <v>16</v>
          </cell>
        </row>
        <row r="477">
          <cell r="A477">
            <v>36105</v>
          </cell>
          <cell r="B477">
            <v>82.200100000000006</v>
          </cell>
          <cell r="D477">
            <v>10125</v>
          </cell>
          <cell r="E477">
            <v>16</v>
          </cell>
        </row>
        <row r="478">
          <cell r="A478">
            <v>36108</v>
          </cell>
          <cell r="B478">
            <v>82.3</v>
          </cell>
          <cell r="D478">
            <v>5545</v>
          </cell>
          <cell r="E478">
            <v>16</v>
          </cell>
        </row>
        <row r="479">
          <cell r="A479">
            <v>36109</v>
          </cell>
          <cell r="B479">
            <v>82.3</v>
          </cell>
          <cell r="C479">
            <v>82.302124242424256</v>
          </cell>
          <cell r="D479">
            <v>3300</v>
          </cell>
          <cell r="E479">
            <v>15</v>
          </cell>
        </row>
        <row r="480">
          <cell r="A480">
            <v>36110</v>
          </cell>
          <cell r="B480">
            <v>82.3</v>
          </cell>
          <cell r="C480">
            <v>82.322046888888877</v>
          </cell>
          <cell r="D480">
            <v>4500</v>
          </cell>
          <cell r="E480">
            <v>18</v>
          </cell>
        </row>
        <row r="481">
          <cell r="A481">
            <v>36111</v>
          </cell>
          <cell r="B481">
            <v>82.43</v>
          </cell>
          <cell r="C481">
            <v>82.400491803278697</v>
          </cell>
          <cell r="D481">
            <v>610</v>
          </cell>
          <cell r="E481">
            <v>18</v>
          </cell>
        </row>
        <row r="482">
          <cell r="A482">
            <v>36112</v>
          </cell>
          <cell r="B482">
            <v>82.400499999999994</v>
          </cell>
          <cell r="C482">
            <v>82.444934318817431</v>
          </cell>
          <cell r="D482">
            <v>12515</v>
          </cell>
          <cell r="E482">
            <v>21</v>
          </cell>
        </row>
        <row r="483">
          <cell r="A483">
            <v>36115</v>
          </cell>
          <cell r="B483">
            <v>82.55</v>
          </cell>
          <cell r="C483">
            <v>82.580474034620494</v>
          </cell>
          <cell r="D483">
            <v>3755</v>
          </cell>
          <cell r="E483">
            <v>11</v>
          </cell>
        </row>
        <row r="484">
          <cell r="A484">
            <v>36116</v>
          </cell>
          <cell r="B484">
            <v>82.55</v>
          </cell>
          <cell r="C484">
            <v>82.584464939024372</v>
          </cell>
          <cell r="D484">
            <v>3280</v>
          </cell>
          <cell r="E484">
            <v>16</v>
          </cell>
        </row>
        <row r="485">
          <cell r="A485">
            <v>36117</v>
          </cell>
          <cell r="B485">
            <v>82.63</v>
          </cell>
          <cell r="C485">
            <v>82.582221496005786</v>
          </cell>
          <cell r="D485">
            <v>6885</v>
          </cell>
          <cell r="E485">
            <v>16</v>
          </cell>
        </row>
        <row r="486">
          <cell r="A486">
            <v>36118</v>
          </cell>
          <cell r="B486">
            <v>82.700100000000006</v>
          </cell>
          <cell r="C486">
            <v>82.721645983086674</v>
          </cell>
          <cell r="D486">
            <v>14190</v>
          </cell>
          <cell r="E486">
            <v>20</v>
          </cell>
        </row>
        <row r="487">
          <cell r="A487">
            <v>36119</v>
          </cell>
          <cell r="B487">
            <v>82.8</v>
          </cell>
          <cell r="C487">
            <v>82.799955069878081</v>
          </cell>
          <cell r="D487">
            <v>16815</v>
          </cell>
          <cell r="E487">
            <v>21</v>
          </cell>
          <cell r="F487">
            <v>16815</v>
          </cell>
        </row>
        <row r="488">
          <cell r="A488">
            <v>36122</v>
          </cell>
          <cell r="B488">
            <v>82.85</v>
          </cell>
          <cell r="C488">
            <v>82.850151668351913</v>
          </cell>
          <cell r="D488">
            <v>9890</v>
          </cell>
          <cell r="E488">
            <v>20</v>
          </cell>
          <cell r="F488">
            <v>9890</v>
          </cell>
        </row>
        <row r="489">
          <cell r="A489">
            <v>36123</v>
          </cell>
          <cell r="B489">
            <v>82.85</v>
          </cell>
          <cell r="C489">
            <v>82.878285134037384</v>
          </cell>
          <cell r="D489">
            <v>12310</v>
          </cell>
          <cell r="E489">
            <v>21</v>
          </cell>
          <cell r="F489">
            <v>12310</v>
          </cell>
        </row>
        <row r="490">
          <cell r="A490">
            <v>36124</v>
          </cell>
          <cell r="B490">
            <v>82.9</v>
          </cell>
          <cell r="C490">
            <v>82.9</v>
          </cell>
          <cell r="D490">
            <v>8840</v>
          </cell>
          <cell r="E490">
            <v>20</v>
          </cell>
          <cell r="F490">
            <v>8840</v>
          </cell>
        </row>
        <row r="491">
          <cell r="A491">
            <v>36125</v>
          </cell>
          <cell r="B491">
            <v>82.9</v>
          </cell>
          <cell r="C491">
            <v>82.902628085106386</v>
          </cell>
          <cell r="D491">
            <v>5875</v>
          </cell>
          <cell r="E491">
            <v>20</v>
          </cell>
          <cell r="F491">
            <v>5875</v>
          </cell>
        </row>
        <row r="492">
          <cell r="A492">
            <v>36126</v>
          </cell>
          <cell r="B492">
            <v>82.95</v>
          </cell>
          <cell r="C492">
            <v>82.950075726842456</v>
          </cell>
          <cell r="D492">
            <v>7395</v>
          </cell>
          <cell r="E492">
            <v>20</v>
          </cell>
          <cell r="F492">
            <v>7395</v>
          </cell>
        </row>
        <row r="493">
          <cell r="A493">
            <v>36129</v>
          </cell>
          <cell r="B493">
            <v>83</v>
          </cell>
          <cell r="C493">
            <v>83.000961940610651</v>
          </cell>
          <cell r="D493">
            <v>11955</v>
          </cell>
          <cell r="E493">
            <v>18</v>
          </cell>
          <cell r="F493">
            <v>11955</v>
          </cell>
        </row>
        <row r="494">
          <cell r="A494">
            <v>36130</v>
          </cell>
          <cell r="B494">
            <v>83.1</v>
          </cell>
          <cell r="C494">
            <v>83.1</v>
          </cell>
          <cell r="D494">
            <v>4745</v>
          </cell>
          <cell r="E494">
            <v>14</v>
          </cell>
          <cell r="F494">
            <v>3400</v>
          </cell>
        </row>
        <row r="495">
          <cell r="A495">
            <v>36131</v>
          </cell>
          <cell r="B495">
            <v>83.1</v>
          </cell>
          <cell r="C495">
            <v>83.113892870662468</v>
          </cell>
          <cell r="D495">
            <v>7925</v>
          </cell>
          <cell r="E495">
            <v>21</v>
          </cell>
          <cell r="F495">
            <v>7925</v>
          </cell>
        </row>
        <row r="496">
          <cell r="A496">
            <v>36132</v>
          </cell>
          <cell r="B496">
            <v>83.15</v>
          </cell>
          <cell r="C496">
            <v>83.150026881720436</v>
          </cell>
          <cell r="D496">
            <v>3720</v>
          </cell>
          <cell r="E496">
            <v>17</v>
          </cell>
          <cell r="F496">
            <v>3700</v>
          </cell>
        </row>
        <row r="497">
          <cell r="A497">
            <v>36133</v>
          </cell>
          <cell r="B497">
            <v>83.2</v>
          </cell>
          <cell r="C497">
            <v>83.2</v>
          </cell>
          <cell r="D497">
            <v>5105</v>
          </cell>
          <cell r="E497">
            <v>14</v>
          </cell>
          <cell r="F497">
            <v>3700</v>
          </cell>
        </row>
        <row r="498">
          <cell r="A498">
            <v>36136</v>
          </cell>
          <cell r="B498">
            <v>83.25</v>
          </cell>
          <cell r="C498">
            <v>83.260163411619288</v>
          </cell>
          <cell r="D498">
            <v>4045</v>
          </cell>
          <cell r="E498">
            <v>18</v>
          </cell>
          <cell r="F498">
            <v>2145</v>
          </cell>
        </row>
        <row r="499">
          <cell r="A499">
            <v>36137</v>
          </cell>
          <cell r="B499">
            <v>83.251000000000005</v>
          </cell>
          <cell r="C499">
            <v>83.255130373831776</v>
          </cell>
          <cell r="D499">
            <v>1070</v>
          </cell>
          <cell r="E499">
            <v>15</v>
          </cell>
          <cell r="F499">
            <v>770</v>
          </cell>
        </row>
        <row r="500">
          <cell r="A500">
            <v>36138</v>
          </cell>
          <cell r="B500">
            <v>83.239900000000006</v>
          </cell>
          <cell r="C500">
            <v>83.241604600484294</v>
          </cell>
          <cell r="D500">
            <v>4130</v>
          </cell>
          <cell r="E500">
            <v>16</v>
          </cell>
          <cell r="F500">
            <v>-900</v>
          </cell>
        </row>
        <row r="501">
          <cell r="A501">
            <v>36139</v>
          </cell>
          <cell r="B501">
            <v>83.25</v>
          </cell>
          <cell r="C501">
            <v>83.250276008492577</v>
          </cell>
          <cell r="D501">
            <v>2355</v>
          </cell>
          <cell r="E501">
            <v>16</v>
          </cell>
          <cell r="F501">
            <v>2355</v>
          </cell>
        </row>
        <row r="502">
          <cell r="A502">
            <v>36140</v>
          </cell>
          <cell r="B502">
            <v>83.3</v>
          </cell>
          <cell r="C502">
            <v>83.300332326283979</v>
          </cell>
          <cell r="D502">
            <v>4965</v>
          </cell>
          <cell r="E502">
            <v>14</v>
          </cell>
          <cell r="F502">
            <v>4965</v>
          </cell>
        </row>
        <row r="503">
          <cell r="A503">
            <v>36143</v>
          </cell>
          <cell r="B503">
            <v>83.4</v>
          </cell>
          <cell r="C503">
            <v>83.400456140350869</v>
          </cell>
          <cell r="D503">
            <v>4275</v>
          </cell>
          <cell r="E503">
            <v>16</v>
          </cell>
          <cell r="F503">
            <v>3700</v>
          </cell>
        </row>
        <row r="504">
          <cell r="A504">
            <v>36144</v>
          </cell>
          <cell r="B504">
            <v>83.5</v>
          </cell>
          <cell r="C504">
            <v>83.501866452131949</v>
          </cell>
          <cell r="D504">
            <v>6215</v>
          </cell>
          <cell r="E504">
            <v>15</v>
          </cell>
          <cell r="F504">
            <v>6000</v>
          </cell>
        </row>
        <row r="505">
          <cell r="A505">
            <v>36146</v>
          </cell>
          <cell r="B505">
            <v>83.55</v>
          </cell>
          <cell r="C505">
            <v>83.569643818849414</v>
          </cell>
          <cell r="D505">
            <v>8170</v>
          </cell>
          <cell r="E505">
            <v>16</v>
          </cell>
          <cell r="F505">
            <v>8170</v>
          </cell>
        </row>
        <row r="506">
          <cell r="A506">
            <v>36147</v>
          </cell>
          <cell r="B506">
            <v>83.6</v>
          </cell>
          <cell r="C506">
            <v>83.6</v>
          </cell>
          <cell r="D506">
            <v>9500</v>
          </cell>
          <cell r="E506">
            <v>19</v>
          </cell>
          <cell r="F506">
            <v>9500</v>
          </cell>
        </row>
        <row r="507">
          <cell r="A507">
            <v>36150</v>
          </cell>
          <cell r="B507">
            <v>83.700100000000006</v>
          </cell>
          <cell r="C507">
            <v>83.702553235162881</v>
          </cell>
          <cell r="D507">
            <v>11205</v>
          </cell>
          <cell r="E507">
            <v>18</v>
          </cell>
          <cell r="F507">
            <v>11000</v>
          </cell>
        </row>
        <row r="508">
          <cell r="A508">
            <v>36151</v>
          </cell>
          <cell r="B508">
            <v>83.72</v>
          </cell>
          <cell r="C508">
            <v>83.73661150592217</v>
          </cell>
          <cell r="D508">
            <v>14775</v>
          </cell>
          <cell r="E508">
            <v>19</v>
          </cell>
          <cell r="F508">
            <v>14770</v>
          </cell>
        </row>
        <row r="509">
          <cell r="A509">
            <v>36152</v>
          </cell>
          <cell r="B509">
            <v>83.8</v>
          </cell>
          <cell r="C509">
            <v>83.8</v>
          </cell>
          <cell r="D509">
            <v>3270</v>
          </cell>
          <cell r="E509">
            <v>14</v>
          </cell>
          <cell r="F509">
            <v>3270</v>
          </cell>
        </row>
        <row r="510">
          <cell r="A510">
            <v>36153</v>
          </cell>
          <cell r="B510">
            <v>83.85</v>
          </cell>
          <cell r="C510">
            <v>83.850923361034162</v>
          </cell>
          <cell r="D510">
            <v>10830</v>
          </cell>
          <cell r="E510">
            <v>18</v>
          </cell>
          <cell r="F510">
            <v>10700</v>
          </cell>
        </row>
        <row r="511">
          <cell r="A511">
            <v>36154</v>
          </cell>
          <cell r="B511">
            <v>83.9</v>
          </cell>
          <cell r="C511">
            <v>83.899886712095437</v>
          </cell>
          <cell r="D511">
            <v>8805</v>
          </cell>
          <cell r="E511">
            <v>16</v>
          </cell>
          <cell r="F511">
            <v>8500</v>
          </cell>
        </row>
        <row r="512">
          <cell r="A512">
            <v>36157</v>
          </cell>
          <cell r="B512">
            <v>83.98</v>
          </cell>
          <cell r="C512">
            <v>84.005130903328038</v>
          </cell>
          <cell r="D512">
            <v>15775</v>
          </cell>
          <cell r="E512">
            <v>16</v>
          </cell>
          <cell r="F512">
            <v>15775</v>
          </cell>
        </row>
        <row r="513">
          <cell r="A513">
            <v>36158</v>
          </cell>
          <cell r="B513">
            <v>84</v>
          </cell>
          <cell r="C513">
            <v>84</v>
          </cell>
          <cell r="D513">
            <v>8900</v>
          </cell>
          <cell r="E513">
            <v>16</v>
          </cell>
          <cell r="F513">
            <v>8500</v>
          </cell>
        </row>
        <row r="514">
          <cell r="A514">
            <v>36159</v>
          </cell>
          <cell r="B514">
            <v>84</v>
          </cell>
          <cell r="C514">
            <v>84</v>
          </cell>
          <cell r="D514">
            <v>6215</v>
          </cell>
          <cell r="E514">
            <v>14</v>
          </cell>
          <cell r="F514">
            <v>5400</v>
          </cell>
        </row>
        <row r="515">
          <cell r="A515">
            <v>36160</v>
          </cell>
          <cell r="B515">
            <v>84</v>
          </cell>
          <cell r="C515">
            <v>84</v>
          </cell>
          <cell r="D515">
            <v>25230</v>
          </cell>
          <cell r="E515">
            <v>20</v>
          </cell>
          <cell r="F515">
            <v>25230</v>
          </cell>
        </row>
        <row r="516">
          <cell r="A516">
            <v>36164</v>
          </cell>
          <cell r="B516">
            <v>84.2</v>
          </cell>
          <cell r="C516">
            <v>84.200040355125083</v>
          </cell>
          <cell r="D516">
            <v>12390</v>
          </cell>
          <cell r="E516">
            <v>16</v>
          </cell>
          <cell r="F516">
            <v>10300</v>
          </cell>
        </row>
        <row r="517">
          <cell r="A517">
            <v>36165</v>
          </cell>
          <cell r="B517">
            <v>84.200100000000006</v>
          </cell>
          <cell r="C517">
            <v>84.235901304347834</v>
          </cell>
          <cell r="D517">
            <v>12650</v>
          </cell>
          <cell r="E517">
            <v>18</v>
          </cell>
          <cell r="F517">
            <v>12650</v>
          </cell>
        </row>
        <row r="518">
          <cell r="A518">
            <v>36166</v>
          </cell>
          <cell r="B518">
            <v>84.25</v>
          </cell>
          <cell r="C518">
            <v>84.271116785079954</v>
          </cell>
          <cell r="D518">
            <v>11260</v>
          </cell>
          <cell r="E518">
            <v>18</v>
          </cell>
          <cell r="F518">
            <v>11000</v>
          </cell>
        </row>
        <row r="519">
          <cell r="A519">
            <v>36167</v>
          </cell>
          <cell r="B519">
            <v>84.35</v>
          </cell>
          <cell r="C519">
            <v>84.35</v>
          </cell>
          <cell r="D519">
            <v>3600</v>
          </cell>
          <cell r="E519">
            <v>14</v>
          </cell>
          <cell r="F519">
            <v>3600</v>
          </cell>
        </row>
        <row r="520">
          <cell r="A520">
            <v>36168</v>
          </cell>
          <cell r="B520">
            <v>84.35</v>
          </cell>
          <cell r="C520">
            <v>84.362403680276003</v>
          </cell>
          <cell r="D520">
            <v>8695</v>
          </cell>
          <cell r="E520">
            <v>18</v>
          </cell>
          <cell r="F520">
            <v>8600</v>
          </cell>
        </row>
        <row r="521">
          <cell r="A521">
            <v>36171</v>
          </cell>
          <cell r="B521">
            <v>84.5</v>
          </cell>
          <cell r="C521">
            <v>84.500482248520711</v>
          </cell>
          <cell r="D521">
            <v>11830</v>
          </cell>
          <cell r="E521">
            <v>18</v>
          </cell>
          <cell r="F521">
            <v>11500</v>
          </cell>
        </row>
        <row r="522">
          <cell r="A522">
            <v>36172</v>
          </cell>
          <cell r="B522">
            <v>84.5</v>
          </cell>
          <cell r="C522">
            <v>84.563455830950105</v>
          </cell>
          <cell r="D522">
            <v>15735</v>
          </cell>
          <cell r="E522">
            <v>20</v>
          </cell>
          <cell r="F522">
            <v>15500</v>
          </cell>
        </row>
        <row r="523">
          <cell r="A523">
            <v>36173</v>
          </cell>
          <cell r="B523">
            <v>84.6</v>
          </cell>
          <cell r="C523">
            <v>84.601981904351589</v>
          </cell>
          <cell r="D523">
            <v>11605</v>
          </cell>
          <cell r="E523">
            <v>17</v>
          </cell>
          <cell r="F523">
            <v>11605</v>
          </cell>
        </row>
        <row r="524">
          <cell r="A524">
            <v>36174</v>
          </cell>
          <cell r="B524">
            <v>84.65</v>
          </cell>
          <cell r="C524">
            <v>84.65004460303301</v>
          </cell>
          <cell r="D524">
            <v>11210</v>
          </cell>
          <cell r="E524">
            <v>17</v>
          </cell>
          <cell r="F524">
            <v>11210</v>
          </cell>
        </row>
        <row r="525">
          <cell r="A525">
            <v>36175</v>
          </cell>
          <cell r="B525">
            <v>84.65</v>
          </cell>
          <cell r="C525">
            <v>84.653297297297314</v>
          </cell>
          <cell r="D525">
            <v>4625</v>
          </cell>
          <cell r="E525">
            <v>15</v>
          </cell>
          <cell r="F525">
            <v>4625</v>
          </cell>
        </row>
        <row r="526">
          <cell r="A526">
            <v>36178</v>
          </cell>
          <cell r="B526">
            <v>84.7</v>
          </cell>
          <cell r="C526">
            <v>84.7</v>
          </cell>
          <cell r="D526">
            <v>2820</v>
          </cell>
          <cell r="E526">
            <v>10</v>
          </cell>
          <cell r="F526">
            <v>2820</v>
          </cell>
        </row>
        <row r="527">
          <cell r="A527">
            <v>36179</v>
          </cell>
          <cell r="B527">
            <v>84.8</v>
          </cell>
          <cell r="C527">
            <v>84.758695384615407</v>
          </cell>
          <cell r="D527">
            <v>8125</v>
          </cell>
          <cell r="E527">
            <v>16</v>
          </cell>
          <cell r="F527">
            <v>5625</v>
          </cell>
        </row>
        <row r="528">
          <cell r="A528">
            <v>36181</v>
          </cell>
          <cell r="B528">
            <v>84.95</v>
          </cell>
          <cell r="C528">
            <v>84.938529376498806</v>
          </cell>
          <cell r="D528">
            <v>8340</v>
          </cell>
          <cell r="E528">
            <v>18</v>
          </cell>
          <cell r="F528">
            <v>5400</v>
          </cell>
        </row>
        <row r="529">
          <cell r="A529">
            <v>36182</v>
          </cell>
          <cell r="B529">
            <v>84.98</v>
          </cell>
          <cell r="C529">
            <v>84.996526237989656</v>
          </cell>
          <cell r="D529">
            <v>6765</v>
          </cell>
          <cell r="E529">
            <v>15</v>
          </cell>
          <cell r="F529">
            <v>6765</v>
          </cell>
        </row>
        <row r="530">
          <cell r="A530">
            <v>36185</v>
          </cell>
          <cell r="B530">
            <v>85.1</v>
          </cell>
          <cell r="C530">
            <v>85.1</v>
          </cell>
          <cell r="D530">
            <v>5430</v>
          </cell>
          <cell r="E530">
            <v>12</v>
          </cell>
          <cell r="F530">
            <v>5430</v>
          </cell>
        </row>
        <row r="531">
          <cell r="A531">
            <v>36186</v>
          </cell>
          <cell r="B531">
            <v>85.15</v>
          </cell>
          <cell r="C531">
            <v>85.111428571428547</v>
          </cell>
          <cell r="D531">
            <v>1400</v>
          </cell>
          <cell r="E531">
            <v>12</v>
          </cell>
          <cell r="F531">
            <v>0</v>
          </cell>
        </row>
        <row r="532">
          <cell r="A532">
            <v>36187</v>
          </cell>
          <cell r="B532">
            <v>85.15</v>
          </cell>
          <cell r="C532">
            <v>85.158727034120759</v>
          </cell>
          <cell r="D532">
            <v>3810</v>
          </cell>
          <cell r="E532">
            <v>12</v>
          </cell>
          <cell r="F532">
            <v>3810</v>
          </cell>
        </row>
        <row r="533">
          <cell r="A533">
            <v>36188</v>
          </cell>
          <cell r="B533">
            <v>85.1</v>
          </cell>
          <cell r="C533">
            <v>85.143356164383562</v>
          </cell>
          <cell r="D533">
            <v>730</v>
          </cell>
          <cell r="E533">
            <v>11</v>
          </cell>
          <cell r="F533">
            <v>700</v>
          </cell>
        </row>
        <row r="534">
          <cell r="A534">
            <v>36189</v>
          </cell>
          <cell r="B534">
            <v>85.1</v>
          </cell>
          <cell r="C534">
            <v>85.12</v>
          </cell>
          <cell r="D534">
            <v>190</v>
          </cell>
          <cell r="E534">
            <v>12</v>
          </cell>
          <cell r="F534">
            <v>5</v>
          </cell>
        </row>
        <row r="535">
          <cell r="A535">
            <v>36192</v>
          </cell>
          <cell r="B535">
            <v>85.09</v>
          </cell>
          <cell r="C535">
            <v>85.086574999999996</v>
          </cell>
          <cell r="D535">
            <v>320</v>
          </cell>
          <cell r="E535">
            <v>15</v>
          </cell>
          <cell r="F535">
            <v>-25</v>
          </cell>
        </row>
        <row r="536">
          <cell r="A536">
            <v>36193</v>
          </cell>
          <cell r="B536">
            <v>85.09</v>
          </cell>
          <cell r="C536">
            <v>85.068666666666658</v>
          </cell>
          <cell r="D536">
            <v>150</v>
          </cell>
          <cell r="E536">
            <v>14</v>
          </cell>
          <cell r="F536">
            <v>-5</v>
          </cell>
        </row>
        <row r="537">
          <cell r="A537">
            <v>36194</v>
          </cell>
          <cell r="B537">
            <v>85.1</v>
          </cell>
          <cell r="C537">
            <v>85.091999999999999</v>
          </cell>
          <cell r="D537">
            <v>25</v>
          </cell>
          <cell r="E537">
            <v>9</v>
          </cell>
          <cell r="F537">
            <v>0</v>
          </cell>
        </row>
        <row r="538">
          <cell r="A538">
            <v>36195</v>
          </cell>
          <cell r="B538">
            <v>85.15</v>
          </cell>
          <cell r="C538">
            <v>85.173179190751441</v>
          </cell>
          <cell r="D538">
            <v>4325</v>
          </cell>
          <cell r="E538">
            <v>13</v>
          </cell>
          <cell r="F538">
            <v>4325</v>
          </cell>
        </row>
        <row r="539">
          <cell r="A539">
            <v>36196</v>
          </cell>
          <cell r="B539">
            <v>85.25</v>
          </cell>
          <cell r="C539">
            <v>85.249945578231305</v>
          </cell>
          <cell r="D539">
            <v>735</v>
          </cell>
          <cell r="E539">
            <v>13</v>
          </cell>
          <cell r="F539">
            <v>635</v>
          </cell>
        </row>
        <row r="540">
          <cell r="A540">
            <v>36199</v>
          </cell>
          <cell r="B540">
            <v>85.4</v>
          </cell>
          <cell r="C540">
            <v>85.343925233644853</v>
          </cell>
          <cell r="D540">
            <v>535</v>
          </cell>
          <cell r="E540">
            <v>12</v>
          </cell>
          <cell r="F540">
            <v>335</v>
          </cell>
        </row>
        <row r="541">
          <cell r="A541">
            <v>36200</v>
          </cell>
          <cell r="B541">
            <v>85.43</v>
          </cell>
          <cell r="C541">
            <v>85.412000000000006</v>
          </cell>
          <cell r="D541">
            <v>50</v>
          </cell>
          <cell r="E541">
            <v>0</v>
          </cell>
          <cell r="F541">
            <v>20</v>
          </cell>
        </row>
        <row r="542">
          <cell r="A542">
            <v>36201</v>
          </cell>
          <cell r="B542">
            <v>85.100099999999998</v>
          </cell>
          <cell r="C542">
            <v>85.216326086956514</v>
          </cell>
          <cell r="D542">
            <v>460</v>
          </cell>
          <cell r="E542">
            <v>14</v>
          </cell>
          <cell r="F542">
            <v>-100</v>
          </cell>
        </row>
        <row r="543">
          <cell r="A543">
            <v>36202</v>
          </cell>
          <cell r="B543">
            <v>85.4</v>
          </cell>
          <cell r="C543">
            <v>85.399997435897433</v>
          </cell>
          <cell r="D543">
            <v>195</v>
          </cell>
          <cell r="E543">
            <v>11</v>
          </cell>
          <cell r="F543">
            <v>5</v>
          </cell>
        </row>
        <row r="544">
          <cell r="A544">
            <v>36203</v>
          </cell>
          <cell r="B544">
            <v>85.5</v>
          </cell>
          <cell r="C544">
            <v>85.492500000000007</v>
          </cell>
          <cell r="D544">
            <v>70</v>
          </cell>
          <cell r="E544">
            <v>9</v>
          </cell>
          <cell r="F544">
            <v>60</v>
          </cell>
        </row>
        <row r="545">
          <cell r="A545">
            <v>36206</v>
          </cell>
          <cell r="B545">
            <v>85.5</v>
          </cell>
          <cell r="C545">
            <v>85.5</v>
          </cell>
          <cell r="D545">
            <v>5</v>
          </cell>
          <cell r="E545">
            <v>9</v>
          </cell>
          <cell r="F545">
            <v>0</v>
          </cell>
        </row>
        <row r="546">
          <cell r="A546">
            <v>36207</v>
          </cell>
          <cell r="B546">
            <v>85.4</v>
          </cell>
          <cell r="C546">
            <v>85.4</v>
          </cell>
          <cell r="D546">
            <v>10</v>
          </cell>
          <cell r="E546">
            <v>9</v>
          </cell>
          <cell r="F546">
            <v>0</v>
          </cell>
        </row>
        <row r="547">
          <cell r="A547">
            <v>36208</v>
          </cell>
          <cell r="B547">
            <v>85.27</v>
          </cell>
          <cell r="C547">
            <v>85.337727272727264</v>
          </cell>
          <cell r="D547">
            <v>330</v>
          </cell>
          <cell r="E547">
            <v>13</v>
          </cell>
          <cell r="F547">
            <v>-75</v>
          </cell>
        </row>
        <row r="548">
          <cell r="A548">
            <v>36209</v>
          </cell>
          <cell r="B548">
            <v>85.58</v>
          </cell>
          <cell r="C548">
            <v>85.584761904761919</v>
          </cell>
          <cell r="D548">
            <v>1050</v>
          </cell>
          <cell r="E548">
            <v>15</v>
          </cell>
          <cell r="F548">
            <v>700</v>
          </cell>
        </row>
        <row r="549">
          <cell r="A549">
            <v>36210</v>
          </cell>
          <cell r="B549">
            <v>85.7</v>
          </cell>
          <cell r="C549">
            <v>85.690526315789484</v>
          </cell>
          <cell r="D549">
            <v>190</v>
          </cell>
          <cell r="E549">
            <v>13</v>
          </cell>
          <cell r="F549">
            <v>10</v>
          </cell>
        </row>
        <row r="550">
          <cell r="A550">
            <v>36213</v>
          </cell>
          <cell r="B550">
            <v>85.8</v>
          </cell>
          <cell r="C550">
            <v>85.8</v>
          </cell>
          <cell r="D550">
            <v>25</v>
          </cell>
          <cell r="E550">
            <v>9</v>
          </cell>
          <cell r="F550">
            <v>0</v>
          </cell>
        </row>
        <row r="551">
          <cell r="A551">
            <v>36214</v>
          </cell>
          <cell r="B551">
            <v>86</v>
          </cell>
          <cell r="C551">
            <v>85.992114754098324</v>
          </cell>
          <cell r="D551">
            <v>3050</v>
          </cell>
          <cell r="E551">
            <v>13</v>
          </cell>
          <cell r="F551">
            <v>2600</v>
          </cell>
        </row>
        <row r="552">
          <cell r="A552">
            <v>36215</v>
          </cell>
          <cell r="B552">
            <v>86.2</v>
          </cell>
          <cell r="C552">
            <v>86.164168350168353</v>
          </cell>
          <cell r="D552">
            <v>1485</v>
          </cell>
          <cell r="E552">
            <v>11</v>
          </cell>
          <cell r="F552">
            <v>70</v>
          </cell>
        </row>
        <row r="553">
          <cell r="A553">
            <v>36216</v>
          </cell>
          <cell r="B553">
            <v>86.3</v>
          </cell>
          <cell r="C553">
            <v>86.294883720930244</v>
          </cell>
          <cell r="D553">
            <v>215</v>
          </cell>
          <cell r="E553">
            <v>11</v>
          </cell>
          <cell r="F553">
            <v>0</v>
          </cell>
        </row>
        <row r="554">
          <cell r="A554">
            <v>36217</v>
          </cell>
          <cell r="B554">
            <v>86.45</v>
          </cell>
          <cell r="C554">
            <v>86.448819444444439</v>
          </cell>
          <cell r="D554">
            <v>2880</v>
          </cell>
          <cell r="E554">
            <v>11</v>
          </cell>
          <cell r="F554">
            <v>2000</v>
          </cell>
        </row>
        <row r="555">
          <cell r="A555">
            <v>36220</v>
          </cell>
          <cell r="B555">
            <v>86.7</v>
          </cell>
          <cell r="C555">
            <v>86.699865951742638</v>
          </cell>
          <cell r="D555">
            <v>7460</v>
          </cell>
          <cell r="E555">
            <v>15</v>
          </cell>
          <cell r="F555">
            <v>7460</v>
          </cell>
        </row>
        <row r="556">
          <cell r="A556">
            <v>36221</v>
          </cell>
          <cell r="B556">
            <v>86.8</v>
          </cell>
          <cell r="C556">
            <v>86.780075896580485</v>
          </cell>
          <cell r="D556">
            <v>5995</v>
          </cell>
          <cell r="E556">
            <v>15</v>
          </cell>
          <cell r="F556">
            <v>5500</v>
          </cell>
        </row>
        <row r="557">
          <cell r="A557">
            <v>36222</v>
          </cell>
          <cell r="B557">
            <v>86.75</v>
          </cell>
          <cell r="C557">
            <v>86.81707678381261</v>
          </cell>
          <cell r="D557">
            <v>4695</v>
          </cell>
          <cell r="E557">
            <v>16</v>
          </cell>
          <cell r="F557">
            <v>4500</v>
          </cell>
        </row>
        <row r="558">
          <cell r="A558">
            <v>36223</v>
          </cell>
          <cell r="B558">
            <v>86.81</v>
          </cell>
          <cell r="C558">
            <v>86.81046136363635</v>
          </cell>
          <cell r="D558">
            <v>1320</v>
          </cell>
          <cell r="E558">
            <v>16</v>
          </cell>
          <cell r="F558">
            <v>1300</v>
          </cell>
        </row>
        <row r="559">
          <cell r="A559">
            <v>36224</v>
          </cell>
          <cell r="B559">
            <v>87</v>
          </cell>
          <cell r="C559">
            <v>86.921891891891903</v>
          </cell>
          <cell r="D559">
            <v>1110</v>
          </cell>
          <cell r="E559">
            <v>12</v>
          </cell>
          <cell r="F559">
            <v>550</v>
          </cell>
        </row>
        <row r="560">
          <cell r="A560">
            <v>36228</v>
          </cell>
          <cell r="B560">
            <v>87</v>
          </cell>
          <cell r="C560">
            <v>87.052197757847523</v>
          </cell>
          <cell r="D560">
            <v>1115</v>
          </cell>
          <cell r="E560">
            <v>11</v>
          </cell>
          <cell r="F560">
            <v>1100</v>
          </cell>
        </row>
        <row r="561">
          <cell r="A561">
            <v>36229</v>
          </cell>
          <cell r="B561">
            <v>87</v>
          </cell>
          <cell r="C561">
            <v>87.109623430962344</v>
          </cell>
          <cell r="D561">
            <v>1195</v>
          </cell>
          <cell r="E561">
            <v>9</v>
          </cell>
          <cell r="F561">
            <v>1195</v>
          </cell>
        </row>
        <row r="562">
          <cell r="A562">
            <v>36230</v>
          </cell>
          <cell r="B562">
            <v>87.144999999999996</v>
          </cell>
          <cell r="C562">
            <v>87.056637301587273</v>
          </cell>
          <cell r="D562">
            <v>630</v>
          </cell>
          <cell r="E562">
            <v>14</v>
          </cell>
          <cell r="F562">
            <v>0</v>
          </cell>
        </row>
        <row r="563">
          <cell r="A563">
            <v>36231</v>
          </cell>
          <cell r="B563">
            <v>87.3</v>
          </cell>
          <cell r="C563">
            <v>87.302240784313724</v>
          </cell>
          <cell r="D563">
            <v>2550</v>
          </cell>
          <cell r="E563">
            <v>16</v>
          </cell>
          <cell r="F563">
            <v>2550</v>
          </cell>
        </row>
        <row r="564">
          <cell r="A564">
            <v>36234</v>
          </cell>
          <cell r="B564">
            <v>87.400099999999995</v>
          </cell>
          <cell r="C564">
            <v>87.4603463768116</v>
          </cell>
          <cell r="D564">
            <v>9315</v>
          </cell>
          <cell r="E564">
            <v>14</v>
          </cell>
          <cell r="F564">
            <v>9315</v>
          </cell>
        </row>
        <row r="565">
          <cell r="A565">
            <v>36235</v>
          </cell>
          <cell r="B565">
            <v>87.45</v>
          </cell>
          <cell r="C565">
            <v>87.450289795918366</v>
          </cell>
          <cell r="D565">
            <v>1225</v>
          </cell>
          <cell r="E565">
            <v>14</v>
          </cell>
          <cell r="F565">
            <v>180</v>
          </cell>
        </row>
        <row r="566">
          <cell r="A566">
            <v>36236</v>
          </cell>
          <cell r="B566">
            <v>87.500100000000003</v>
          </cell>
          <cell r="C566">
            <v>87.510966215301295</v>
          </cell>
          <cell r="D566">
            <v>7385</v>
          </cell>
          <cell r="E566">
            <v>17</v>
          </cell>
          <cell r="F566">
            <v>7385</v>
          </cell>
        </row>
        <row r="567">
          <cell r="A567">
            <v>36237</v>
          </cell>
          <cell r="B567">
            <v>87.500100000000003</v>
          </cell>
          <cell r="C567">
            <v>87.526967418899844</v>
          </cell>
          <cell r="D567">
            <v>3545</v>
          </cell>
          <cell r="E567">
            <v>13</v>
          </cell>
          <cell r="F567">
            <v>3545</v>
          </cell>
        </row>
        <row r="568">
          <cell r="A568">
            <v>36238</v>
          </cell>
          <cell r="B568">
            <v>87.52</v>
          </cell>
          <cell r="C568">
            <v>87.542550980392136</v>
          </cell>
          <cell r="D568">
            <v>1020</v>
          </cell>
          <cell r="E568">
            <v>14</v>
          </cell>
          <cell r="F568">
            <v>650</v>
          </cell>
        </row>
        <row r="569">
          <cell r="A569">
            <v>36242</v>
          </cell>
          <cell r="B569">
            <v>87.55</v>
          </cell>
          <cell r="C569">
            <v>87.581398932112904</v>
          </cell>
          <cell r="D569">
            <v>6555</v>
          </cell>
          <cell r="E569">
            <v>16</v>
          </cell>
          <cell r="F569">
            <v>6555</v>
          </cell>
        </row>
        <row r="570">
          <cell r="A570">
            <v>36243</v>
          </cell>
          <cell r="B570">
            <v>87.6</v>
          </cell>
          <cell r="C570">
            <v>87.580418750000007</v>
          </cell>
          <cell r="D570">
            <v>2880</v>
          </cell>
          <cell r="E570">
            <v>20</v>
          </cell>
          <cell r="F570">
            <v>1250</v>
          </cell>
        </row>
        <row r="571">
          <cell r="A571">
            <v>36244</v>
          </cell>
          <cell r="B571">
            <v>87.7</v>
          </cell>
          <cell r="C571">
            <v>87.700275132275152</v>
          </cell>
          <cell r="D571">
            <v>4725</v>
          </cell>
          <cell r="E571">
            <v>18</v>
          </cell>
          <cell r="F571">
            <v>4725</v>
          </cell>
        </row>
        <row r="572">
          <cell r="A572">
            <v>36245</v>
          </cell>
          <cell r="B572">
            <v>87.8</v>
          </cell>
          <cell r="C572">
            <v>87.799660810810806</v>
          </cell>
          <cell r="D572">
            <v>3700</v>
          </cell>
          <cell r="E572">
            <v>11</v>
          </cell>
          <cell r="F572">
            <v>3700</v>
          </cell>
        </row>
        <row r="573">
          <cell r="A573">
            <v>36248</v>
          </cell>
          <cell r="B573">
            <v>87.9</v>
          </cell>
          <cell r="C573">
            <v>87.900503101309454</v>
          </cell>
          <cell r="D573">
            <v>7255</v>
          </cell>
          <cell r="E573">
            <v>18</v>
          </cell>
          <cell r="F573">
            <v>7000</v>
          </cell>
        </row>
        <row r="574">
          <cell r="A574">
            <v>36249</v>
          </cell>
          <cell r="B574">
            <v>87.95</v>
          </cell>
          <cell r="C574">
            <v>87.993642211055274</v>
          </cell>
          <cell r="D574">
            <v>3980</v>
          </cell>
          <cell r="E574">
            <v>15</v>
          </cell>
          <cell r="F574">
            <v>2000</v>
          </cell>
        </row>
        <row r="575">
          <cell r="A575">
            <v>36250</v>
          </cell>
          <cell r="B575">
            <v>88.1</v>
          </cell>
          <cell r="C575">
            <v>88.102602150537621</v>
          </cell>
          <cell r="D575">
            <v>4650</v>
          </cell>
          <cell r="E575">
            <v>13</v>
          </cell>
          <cell r="F575">
            <v>4650</v>
          </cell>
        </row>
        <row r="576">
          <cell r="A576">
            <v>36251</v>
          </cell>
          <cell r="B576">
            <v>88.100200000000001</v>
          </cell>
          <cell r="C576">
            <v>88.136330758620673</v>
          </cell>
          <cell r="D576">
            <v>3625</v>
          </cell>
          <cell r="E576">
            <v>13</v>
          </cell>
          <cell r="F576">
            <v>3500</v>
          </cell>
        </row>
        <row r="577">
          <cell r="A577">
            <v>36252</v>
          </cell>
          <cell r="B577">
            <v>88.3</v>
          </cell>
          <cell r="C577">
            <v>88.30274684684683</v>
          </cell>
          <cell r="D577">
            <v>1110</v>
          </cell>
          <cell r="E577">
            <v>14</v>
          </cell>
          <cell r="F577">
            <v>1100</v>
          </cell>
        </row>
        <row r="578">
          <cell r="A578">
            <v>36255</v>
          </cell>
          <cell r="B578">
            <v>100.02</v>
          </cell>
          <cell r="C578">
            <v>100.01</v>
          </cell>
          <cell r="D578">
            <v>200</v>
          </cell>
          <cell r="E578">
            <v>15</v>
          </cell>
        </row>
        <row r="579">
          <cell r="A579">
            <v>36256</v>
          </cell>
          <cell r="B579">
            <v>150</v>
          </cell>
          <cell r="C579">
            <v>138.46833095577747</v>
          </cell>
          <cell r="D579">
            <v>3505</v>
          </cell>
          <cell r="E579">
            <v>22</v>
          </cell>
        </row>
        <row r="580">
          <cell r="A580">
            <v>36257</v>
          </cell>
          <cell r="B580">
            <v>118</v>
          </cell>
          <cell r="C580">
            <v>118.155587628866</v>
          </cell>
          <cell r="D580">
            <v>2425</v>
          </cell>
          <cell r="E580">
            <v>20</v>
          </cell>
        </row>
        <row r="581">
          <cell r="A581">
            <v>36258</v>
          </cell>
          <cell r="B581">
            <v>110</v>
          </cell>
          <cell r="C581">
            <v>112.78720409469</v>
          </cell>
          <cell r="D581">
            <v>7815</v>
          </cell>
          <cell r="E581">
            <v>22</v>
          </cell>
        </row>
        <row r="582">
          <cell r="A582">
            <v>36259</v>
          </cell>
          <cell r="B582">
            <v>115.7</v>
          </cell>
          <cell r="C582">
            <v>113.69</v>
          </cell>
          <cell r="D582">
            <v>5330</v>
          </cell>
          <cell r="E582">
            <v>18</v>
          </cell>
        </row>
        <row r="583">
          <cell r="A583">
            <v>36262</v>
          </cell>
          <cell r="B583">
            <v>113.85</v>
          </cell>
          <cell r="C583">
            <v>113.77904839586699</v>
          </cell>
          <cell r="D583">
            <v>9195</v>
          </cell>
          <cell r="E583">
            <v>21</v>
          </cell>
        </row>
        <row r="584">
          <cell r="A584">
            <v>36263</v>
          </cell>
          <cell r="B584">
            <v>113.5</v>
          </cell>
          <cell r="C584">
            <v>113.203701075761</v>
          </cell>
          <cell r="D584">
            <v>21845</v>
          </cell>
          <cell r="E584">
            <v>18</v>
          </cell>
        </row>
        <row r="585">
          <cell r="A585">
            <v>36264</v>
          </cell>
          <cell r="B585">
            <v>113.08</v>
          </cell>
          <cell r="C585">
            <v>113.14106451612901</v>
          </cell>
          <cell r="D585">
            <v>10850</v>
          </cell>
          <cell r="E585">
            <v>20</v>
          </cell>
        </row>
        <row r="586">
          <cell r="A586">
            <v>36265</v>
          </cell>
          <cell r="B586">
            <v>113.35</v>
          </cell>
          <cell r="C586">
            <v>113.274309099663</v>
          </cell>
          <cell r="D586">
            <v>10385</v>
          </cell>
          <cell r="E586">
            <v>21</v>
          </cell>
        </row>
        <row r="587">
          <cell r="A587">
            <v>36266</v>
          </cell>
          <cell r="B587">
            <v>113.6</v>
          </cell>
          <cell r="C587">
            <v>113.550611620795</v>
          </cell>
          <cell r="D587">
            <v>3270</v>
          </cell>
          <cell r="E587">
            <v>20</v>
          </cell>
        </row>
        <row r="588">
          <cell r="A588">
            <v>36269</v>
          </cell>
          <cell r="B588">
            <v>113.55</v>
          </cell>
          <cell r="C588">
            <v>113.662997416021</v>
          </cell>
          <cell r="D588">
            <v>3870</v>
          </cell>
          <cell r="E588">
            <v>19</v>
          </cell>
        </row>
        <row r="589">
          <cell r="A589">
            <v>36270</v>
          </cell>
          <cell r="B589">
            <v>113.55</v>
          </cell>
          <cell r="C589">
            <v>113.527758308157</v>
          </cell>
          <cell r="D589">
            <v>8275</v>
          </cell>
          <cell r="E589">
            <v>22</v>
          </cell>
        </row>
        <row r="590">
          <cell r="A590">
            <v>36271</v>
          </cell>
          <cell r="B590">
            <v>113.62</v>
          </cell>
          <cell r="C590">
            <v>113.566666666667</v>
          </cell>
          <cell r="D590">
            <v>8805</v>
          </cell>
          <cell r="E590">
            <v>21</v>
          </cell>
        </row>
        <row r="591">
          <cell r="A591">
            <v>36272</v>
          </cell>
          <cell r="B591">
            <v>113.8</v>
          </cell>
          <cell r="C591">
            <v>113.68226016260201</v>
          </cell>
          <cell r="D591">
            <v>9225</v>
          </cell>
          <cell r="E591">
            <v>21</v>
          </cell>
        </row>
        <row r="592">
          <cell r="A592">
            <v>36273</v>
          </cell>
          <cell r="B592">
            <v>114.51</v>
          </cell>
          <cell r="C592">
            <v>114.504769114307</v>
          </cell>
          <cell r="D592">
            <v>6605</v>
          </cell>
          <cell r="E592">
            <v>20</v>
          </cell>
        </row>
        <row r="593">
          <cell r="A593">
            <v>36276</v>
          </cell>
          <cell r="B593">
            <v>114.85</v>
          </cell>
          <cell r="C593">
            <v>115.616282167726</v>
          </cell>
          <cell r="D593">
            <v>16515</v>
          </cell>
          <cell r="E593">
            <v>24</v>
          </cell>
        </row>
        <row r="594">
          <cell r="A594">
            <v>36277</v>
          </cell>
          <cell r="B594">
            <v>114.5</v>
          </cell>
          <cell r="C594">
            <v>114.91222546729</v>
          </cell>
          <cell r="D594">
            <v>8560</v>
          </cell>
          <cell r="E594">
            <v>24</v>
          </cell>
        </row>
        <row r="595">
          <cell r="A595">
            <v>36278</v>
          </cell>
          <cell r="B595">
            <v>114.37</v>
          </cell>
          <cell r="C595">
            <v>114.09369565217401</v>
          </cell>
          <cell r="D595">
            <v>5980</v>
          </cell>
          <cell r="E595">
            <v>21</v>
          </cell>
        </row>
        <row r="596">
          <cell r="A596">
            <v>36279</v>
          </cell>
          <cell r="B596">
            <v>114.63</v>
          </cell>
          <cell r="C596">
            <v>114.599049153908</v>
          </cell>
          <cell r="D596">
            <v>12410</v>
          </cell>
          <cell r="E596">
            <v>24</v>
          </cell>
        </row>
        <row r="597">
          <cell r="A597">
            <v>36280</v>
          </cell>
          <cell r="B597">
            <v>114.83</v>
          </cell>
          <cell r="C597">
            <v>114.80077542372899</v>
          </cell>
          <cell r="D597">
            <v>11800</v>
          </cell>
          <cell r="E597">
            <v>22</v>
          </cell>
        </row>
        <row r="598">
          <cell r="A598">
            <v>36283</v>
          </cell>
          <cell r="B598">
            <v>115.28</v>
          </cell>
          <cell r="C598">
            <v>115.19361974405901</v>
          </cell>
          <cell r="D598">
            <v>8205</v>
          </cell>
          <cell r="E598">
            <v>24</v>
          </cell>
        </row>
        <row r="599">
          <cell r="A599">
            <v>36284</v>
          </cell>
          <cell r="B599">
            <v>115.9</v>
          </cell>
          <cell r="C599">
            <v>115.846860143726</v>
          </cell>
          <cell r="D599">
            <v>9045</v>
          </cell>
          <cell r="E599">
            <v>23</v>
          </cell>
          <cell r="F599">
            <v>115</v>
          </cell>
        </row>
        <row r="600">
          <cell r="A600">
            <v>36285</v>
          </cell>
          <cell r="B600">
            <v>116.2</v>
          </cell>
          <cell r="C600">
            <v>116.405219465649</v>
          </cell>
          <cell r="D600">
            <v>10480</v>
          </cell>
          <cell r="E600">
            <v>24</v>
          </cell>
          <cell r="F600">
            <v>115.5</v>
          </cell>
        </row>
        <row r="601">
          <cell r="A601">
            <v>36286</v>
          </cell>
          <cell r="B601">
            <v>117.35</v>
          </cell>
          <cell r="C601">
            <v>117.261695842451</v>
          </cell>
          <cell r="D601">
            <v>13710</v>
          </cell>
          <cell r="E601">
            <v>23</v>
          </cell>
          <cell r="F601">
            <v>116</v>
          </cell>
        </row>
        <row r="602">
          <cell r="A602">
            <v>36287</v>
          </cell>
          <cell r="B602">
            <v>116.45</v>
          </cell>
          <cell r="C602">
            <v>118.109562649935</v>
          </cell>
          <cell r="D602">
            <v>27095</v>
          </cell>
          <cell r="E602">
            <v>27</v>
          </cell>
          <cell r="F602">
            <v>117</v>
          </cell>
        </row>
        <row r="603">
          <cell r="A603">
            <v>36290</v>
          </cell>
          <cell r="B603">
            <v>116.8</v>
          </cell>
          <cell r="C603">
            <v>116.96031568722699</v>
          </cell>
          <cell r="D603">
            <v>10295</v>
          </cell>
          <cell r="E603">
            <v>26</v>
          </cell>
          <cell r="F603">
            <v>117</v>
          </cell>
        </row>
        <row r="604">
          <cell r="A604">
            <v>36291</v>
          </cell>
          <cell r="B604">
            <v>116.85</v>
          </cell>
          <cell r="C604">
            <v>116.760523002421</v>
          </cell>
          <cell r="D604">
            <v>10325</v>
          </cell>
          <cell r="E604">
            <v>24</v>
          </cell>
          <cell r="F604">
            <v>116.9</v>
          </cell>
        </row>
        <row r="605">
          <cell r="A605">
            <v>36292</v>
          </cell>
          <cell r="B605">
            <v>116.78</v>
          </cell>
          <cell r="C605">
            <v>116.57881293764601</v>
          </cell>
          <cell r="D605">
            <v>14995</v>
          </cell>
          <cell r="E605">
            <v>23</v>
          </cell>
          <cell r="F605">
            <v>116.75</v>
          </cell>
        </row>
        <row r="606">
          <cell r="A606">
            <v>36293</v>
          </cell>
          <cell r="B606">
            <v>117.13</v>
          </cell>
          <cell r="C606">
            <v>117.08110169491501</v>
          </cell>
          <cell r="D606">
            <v>12980</v>
          </cell>
          <cell r="E606">
            <v>24</v>
          </cell>
          <cell r="F606">
            <v>116.75</v>
          </cell>
        </row>
        <row r="607">
          <cell r="A607">
            <v>36294</v>
          </cell>
          <cell r="B607">
            <v>117.69</v>
          </cell>
          <cell r="C607">
            <v>117.575295663601</v>
          </cell>
          <cell r="D607">
            <v>7610</v>
          </cell>
          <cell r="E607">
            <v>26</v>
          </cell>
          <cell r="F607">
            <v>117</v>
          </cell>
        </row>
        <row r="608">
          <cell r="A608">
            <v>36297</v>
          </cell>
          <cell r="B608">
            <v>118.18</v>
          </cell>
          <cell r="C608">
            <v>118.04304285714301</v>
          </cell>
          <cell r="D608">
            <v>3500</v>
          </cell>
          <cell r="E608">
            <v>24</v>
          </cell>
          <cell r="F608">
            <v>117.5</v>
          </cell>
        </row>
        <row r="609">
          <cell r="A609">
            <v>36298</v>
          </cell>
          <cell r="B609">
            <v>118.21</v>
          </cell>
          <cell r="C609">
            <v>118.216792035398</v>
          </cell>
          <cell r="D609">
            <v>6780</v>
          </cell>
          <cell r="E609">
            <v>24</v>
          </cell>
          <cell r="F609">
            <v>117.9</v>
          </cell>
        </row>
        <row r="610">
          <cell r="A610">
            <v>36299</v>
          </cell>
          <cell r="B610">
            <v>118.55</v>
          </cell>
          <cell r="C610">
            <v>118.473</v>
          </cell>
          <cell r="D610">
            <v>12100</v>
          </cell>
          <cell r="E610">
            <v>24</v>
          </cell>
          <cell r="F610">
            <v>118.1</v>
          </cell>
        </row>
        <row r="611">
          <cell r="A611">
            <v>36300</v>
          </cell>
          <cell r="B611">
            <v>118.81</v>
          </cell>
          <cell r="C611">
            <v>118.68801355578699</v>
          </cell>
          <cell r="D611">
            <v>9590</v>
          </cell>
          <cell r="E611">
            <v>23</v>
          </cell>
          <cell r="F611">
            <v>118.4</v>
          </cell>
        </row>
        <row r="612">
          <cell r="A612">
            <v>36301</v>
          </cell>
          <cell r="B612">
            <v>119.23</v>
          </cell>
          <cell r="C612">
            <v>119.2</v>
          </cell>
          <cell r="D612">
            <v>7475</v>
          </cell>
          <cell r="E612">
            <v>25</v>
          </cell>
          <cell r="F612">
            <v>118.5</v>
          </cell>
        </row>
        <row r="613">
          <cell r="A613">
            <v>36304</v>
          </cell>
          <cell r="B613">
            <v>119.8</v>
          </cell>
          <cell r="C613">
            <v>119.753121254034</v>
          </cell>
          <cell r="D613">
            <v>10845</v>
          </cell>
          <cell r="E613">
            <v>27</v>
          </cell>
          <cell r="F613">
            <v>119</v>
          </cell>
        </row>
        <row r="614">
          <cell r="A614">
            <v>36305</v>
          </cell>
          <cell r="B614">
            <v>120.63</v>
          </cell>
          <cell r="C614">
            <v>120.591039046989</v>
          </cell>
          <cell r="D614">
            <v>7555</v>
          </cell>
          <cell r="E614">
            <v>27</v>
          </cell>
          <cell r="F614">
            <v>119.5</v>
          </cell>
        </row>
        <row r="615">
          <cell r="A615">
            <v>36306</v>
          </cell>
          <cell r="B615">
            <v>122.55</v>
          </cell>
          <cell r="C615">
            <v>121.85170833333299</v>
          </cell>
          <cell r="D615">
            <v>4800</v>
          </cell>
          <cell r="E615">
            <v>22</v>
          </cell>
          <cell r="F615">
            <v>120.5</v>
          </cell>
        </row>
        <row r="616">
          <cell r="A616">
            <v>36307</v>
          </cell>
          <cell r="B616">
            <v>134.49</v>
          </cell>
          <cell r="C616">
            <v>131.40899888765301</v>
          </cell>
          <cell r="D616">
            <v>4495</v>
          </cell>
          <cell r="E616">
            <v>28</v>
          </cell>
          <cell r="F616">
            <v>121.85</v>
          </cell>
        </row>
        <row r="617">
          <cell r="A617">
            <v>36308</v>
          </cell>
          <cell r="B617">
            <v>129.69</v>
          </cell>
          <cell r="C617">
            <v>129.53724086129199</v>
          </cell>
          <cell r="D617">
            <v>9985</v>
          </cell>
          <cell r="E617">
            <v>27</v>
          </cell>
          <cell r="F617">
            <v>126.5</v>
          </cell>
        </row>
        <row r="618">
          <cell r="A618">
            <v>36309</v>
          </cell>
          <cell r="B618">
            <v>129.69</v>
          </cell>
          <cell r="D618">
            <v>0</v>
          </cell>
          <cell r="F618">
            <v>128</v>
          </cell>
        </row>
        <row r="619">
          <cell r="A619">
            <v>36311</v>
          </cell>
          <cell r="B619">
            <v>129</v>
          </cell>
          <cell r="C619">
            <v>129.02737100737099</v>
          </cell>
          <cell r="D619">
            <v>10175</v>
          </cell>
          <cell r="E619">
            <v>24</v>
          </cell>
          <cell r="F619">
            <v>128</v>
          </cell>
        </row>
        <row r="620">
          <cell r="A620">
            <v>36312</v>
          </cell>
          <cell r="B620">
            <v>129.37</v>
          </cell>
          <cell r="C620">
            <v>129.29368910782699</v>
          </cell>
          <cell r="D620">
            <v>9135</v>
          </cell>
          <cell r="E620">
            <v>28</v>
          </cell>
          <cell r="F620">
            <v>128</v>
          </cell>
        </row>
        <row r="621">
          <cell r="A621">
            <v>36313</v>
          </cell>
          <cell r="B621">
            <v>131.19999999999999</v>
          </cell>
          <cell r="C621">
            <v>130.69823788546299</v>
          </cell>
          <cell r="D621">
            <v>4540</v>
          </cell>
          <cell r="E621">
            <v>26</v>
          </cell>
          <cell r="F621">
            <v>129</v>
          </cell>
        </row>
        <row r="622">
          <cell r="A622">
            <v>36314</v>
          </cell>
          <cell r="B622">
            <v>131.51</v>
          </cell>
          <cell r="C622">
            <v>131.721199270406</v>
          </cell>
          <cell r="D622">
            <v>10965</v>
          </cell>
          <cell r="E622">
            <v>29</v>
          </cell>
          <cell r="F622">
            <v>129</v>
          </cell>
        </row>
        <row r="623">
          <cell r="A623">
            <v>36315</v>
          </cell>
          <cell r="B623">
            <v>130.13</v>
          </cell>
          <cell r="C623">
            <v>130.197042253521</v>
          </cell>
          <cell r="D623">
            <v>6390</v>
          </cell>
          <cell r="E623">
            <v>28</v>
          </cell>
          <cell r="F623">
            <v>130</v>
          </cell>
        </row>
        <row r="624">
          <cell r="A624">
            <v>36318</v>
          </cell>
          <cell r="B624">
            <v>131.4</v>
          </cell>
          <cell r="C624">
            <v>131.61756689483499</v>
          </cell>
          <cell r="D624">
            <v>8035</v>
          </cell>
          <cell r="E624">
            <v>27</v>
          </cell>
          <cell r="F624">
            <v>130</v>
          </cell>
        </row>
        <row r="625">
          <cell r="A625">
            <v>36319</v>
          </cell>
          <cell r="B625">
            <v>130.76</v>
          </cell>
          <cell r="C625">
            <v>130.88965925925899</v>
          </cell>
          <cell r="D625">
            <v>10125</v>
          </cell>
          <cell r="E625">
            <v>28</v>
          </cell>
          <cell r="F625">
            <v>130</v>
          </cell>
        </row>
        <row r="626">
          <cell r="A626">
            <v>36320</v>
          </cell>
          <cell r="B626">
            <v>131.30000000000001</v>
          </cell>
          <cell r="C626">
            <v>131.581390186916</v>
          </cell>
          <cell r="D626">
            <v>8560</v>
          </cell>
          <cell r="E626">
            <v>26</v>
          </cell>
          <cell r="F626">
            <v>130</v>
          </cell>
        </row>
        <row r="627">
          <cell r="A627">
            <v>36321</v>
          </cell>
          <cell r="B627">
            <v>131.47999999999999</v>
          </cell>
          <cell r="C627">
            <v>131.320731376975</v>
          </cell>
          <cell r="D627">
            <v>11075</v>
          </cell>
          <cell r="E627">
            <v>27</v>
          </cell>
          <cell r="F627">
            <v>130</v>
          </cell>
        </row>
        <row r="628">
          <cell r="A628">
            <v>36322</v>
          </cell>
          <cell r="B628">
            <v>131.69999999999999</v>
          </cell>
          <cell r="C628">
            <v>131.29696351267799</v>
          </cell>
          <cell r="D628">
            <v>8085</v>
          </cell>
          <cell r="E628">
            <v>26</v>
          </cell>
          <cell r="F628">
            <v>130</v>
          </cell>
        </row>
        <row r="629">
          <cell r="A629">
            <v>36325</v>
          </cell>
          <cell r="B629">
            <v>132.1</v>
          </cell>
          <cell r="C629">
            <v>132.183186925434</v>
          </cell>
          <cell r="D629">
            <v>9790</v>
          </cell>
          <cell r="E629">
            <v>27</v>
          </cell>
          <cell r="F629">
            <v>130</v>
          </cell>
        </row>
        <row r="630">
          <cell r="A630">
            <v>36326</v>
          </cell>
          <cell r="B630">
            <v>132.68</v>
          </cell>
          <cell r="C630">
            <v>132.51447172619001</v>
          </cell>
          <cell r="D630">
            <v>6720</v>
          </cell>
          <cell r="E630">
            <v>29</v>
          </cell>
          <cell r="F630">
            <v>131</v>
          </cell>
        </row>
        <row r="631">
          <cell r="A631">
            <v>36327</v>
          </cell>
          <cell r="B631">
            <v>132.06</v>
          </cell>
          <cell r="C631">
            <v>132.06</v>
          </cell>
          <cell r="D631">
            <v>7950</v>
          </cell>
          <cell r="E631">
            <v>25</v>
          </cell>
          <cell r="F631">
            <v>131</v>
          </cell>
        </row>
        <row r="632">
          <cell r="A632">
            <v>36328</v>
          </cell>
          <cell r="B632">
            <v>132.4</v>
          </cell>
          <cell r="C632">
            <v>132.374851973684</v>
          </cell>
          <cell r="D632">
            <v>6080</v>
          </cell>
          <cell r="E632">
            <v>25</v>
          </cell>
          <cell r="F632">
            <v>131</v>
          </cell>
        </row>
        <row r="633">
          <cell r="A633">
            <v>36329</v>
          </cell>
          <cell r="B633">
            <v>132.44</v>
          </cell>
          <cell r="C633">
            <v>132.41218539616801</v>
          </cell>
          <cell r="D633">
            <v>9655</v>
          </cell>
          <cell r="E633">
            <v>27</v>
          </cell>
          <cell r="F633">
            <v>131</v>
          </cell>
        </row>
        <row r="634">
          <cell r="A634">
            <v>36332</v>
          </cell>
          <cell r="B634">
            <v>132.47</v>
          </cell>
          <cell r="C634">
            <v>132.471864046734</v>
          </cell>
          <cell r="D634">
            <v>9415</v>
          </cell>
          <cell r="E634">
            <v>28</v>
          </cell>
          <cell r="F634">
            <v>131</v>
          </cell>
        </row>
        <row r="635">
          <cell r="A635">
            <v>36333</v>
          </cell>
          <cell r="B635">
            <v>132.49</v>
          </cell>
          <cell r="C635">
            <v>132.47213787085499</v>
          </cell>
          <cell r="D635">
            <v>11460</v>
          </cell>
          <cell r="E635">
            <v>26</v>
          </cell>
          <cell r="F635">
            <v>131</v>
          </cell>
        </row>
        <row r="636">
          <cell r="A636">
            <v>36334</v>
          </cell>
          <cell r="B636">
            <v>132.49</v>
          </cell>
          <cell r="C636">
            <v>132.448455852156</v>
          </cell>
          <cell r="D636">
            <v>12175</v>
          </cell>
          <cell r="E636">
            <v>25</v>
          </cell>
          <cell r="F636">
            <v>131</v>
          </cell>
        </row>
        <row r="637">
          <cell r="A637">
            <v>36335</v>
          </cell>
          <cell r="B637">
            <v>132.5</v>
          </cell>
          <cell r="C637">
            <v>132.459214795587</v>
          </cell>
          <cell r="D637">
            <v>15410</v>
          </cell>
          <cell r="E637">
            <v>26</v>
          </cell>
          <cell r="F637">
            <v>131</v>
          </cell>
        </row>
        <row r="638">
          <cell r="A638">
            <v>36336</v>
          </cell>
          <cell r="B638">
            <v>132.61000000000001</v>
          </cell>
          <cell r="C638">
            <v>132.57958997722099</v>
          </cell>
          <cell r="D638">
            <v>8780</v>
          </cell>
          <cell r="E638">
            <v>25</v>
          </cell>
          <cell r="F638">
            <v>131</v>
          </cell>
        </row>
        <row r="639">
          <cell r="A639">
            <v>36339</v>
          </cell>
          <cell r="B639">
            <v>132.44999999999999</v>
          </cell>
          <cell r="C639">
            <v>132.435092513521</v>
          </cell>
          <cell r="D639">
            <v>17565</v>
          </cell>
          <cell r="E639">
            <v>25</v>
          </cell>
          <cell r="F639">
            <v>131</v>
          </cell>
        </row>
        <row r="640">
          <cell r="A640">
            <v>36340</v>
          </cell>
          <cell r="B640">
            <v>132.31</v>
          </cell>
          <cell r="C640">
            <v>132.30777178796001</v>
          </cell>
          <cell r="D640">
            <v>5565</v>
          </cell>
          <cell r="E640">
            <v>25</v>
          </cell>
          <cell r="F640">
            <v>131</v>
          </cell>
        </row>
        <row r="641">
          <cell r="A641">
            <v>36341</v>
          </cell>
          <cell r="B641">
            <v>132.33000000000001</v>
          </cell>
          <cell r="C641">
            <v>132.309770053476</v>
          </cell>
          <cell r="D641">
            <v>9350</v>
          </cell>
          <cell r="E641">
            <v>23</v>
          </cell>
          <cell r="F641">
            <v>131</v>
          </cell>
        </row>
        <row r="642">
          <cell r="A642">
            <v>36342</v>
          </cell>
          <cell r="B642">
            <v>132.63999999999999</v>
          </cell>
          <cell r="C642">
            <v>132.616161335188</v>
          </cell>
          <cell r="D642">
            <v>7190</v>
          </cell>
          <cell r="E642">
            <v>26</v>
          </cell>
          <cell r="F642">
            <v>132</v>
          </cell>
        </row>
        <row r="643">
          <cell r="A643">
            <v>36343</v>
          </cell>
          <cell r="B643">
            <v>132.66999999999999</v>
          </cell>
          <cell r="C643">
            <v>132.64878513145999</v>
          </cell>
          <cell r="D643">
            <v>5515</v>
          </cell>
          <cell r="E643">
            <v>26</v>
          </cell>
          <cell r="F643">
            <v>132</v>
          </cell>
        </row>
        <row r="644">
          <cell r="A644">
            <v>36346</v>
          </cell>
          <cell r="B644">
            <v>132.66999999999999</v>
          </cell>
          <cell r="C644">
            <v>132.64372268907599</v>
          </cell>
          <cell r="D644">
            <v>5950</v>
          </cell>
          <cell r="E644">
            <v>23</v>
          </cell>
          <cell r="F644">
            <v>132</v>
          </cell>
        </row>
        <row r="645">
          <cell r="A645">
            <v>36347</v>
          </cell>
          <cell r="B645">
            <v>132.69999999999999</v>
          </cell>
          <cell r="C645">
            <v>132.71519977168899</v>
          </cell>
          <cell r="D645">
            <v>8760</v>
          </cell>
          <cell r="E645">
            <v>24</v>
          </cell>
          <cell r="F645">
            <v>132</v>
          </cell>
        </row>
        <row r="646">
          <cell r="A646">
            <v>36349</v>
          </cell>
          <cell r="B646">
            <v>132.62</v>
          </cell>
          <cell r="C646">
            <v>132.63526243093901</v>
          </cell>
          <cell r="D646">
            <v>7240</v>
          </cell>
          <cell r="E646">
            <v>26</v>
          </cell>
          <cell r="F646">
            <v>132</v>
          </cell>
        </row>
        <row r="647">
          <cell r="A647">
            <v>36350</v>
          </cell>
          <cell r="B647">
            <v>132.53</v>
          </cell>
          <cell r="C647">
            <v>132.53084983100001</v>
          </cell>
          <cell r="D647">
            <v>10355</v>
          </cell>
          <cell r="E647">
            <v>24</v>
          </cell>
          <cell r="F647">
            <v>132</v>
          </cell>
        </row>
        <row r="648">
          <cell r="A648">
            <v>36353</v>
          </cell>
          <cell r="B648">
            <v>132.57</v>
          </cell>
          <cell r="C648">
            <v>132.642720430108</v>
          </cell>
          <cell r="D648">
            <v>4650</v>
          </cell>
          <cell r="E648">
            <v>21</v>
          </cell>
          <cell r="F648">
            <v>132.30000000000001</v>
          </cell>
        </row>
        <row r="649">
          <cell r="A649">
            <v>36354</v>
          </cell>
          <cell r="B649">
            <v>132.55000000000001</v>
          </cell>
          <cell r="C649">
            <v>132.53602265575799</v>
          </cell>
          <cell r="D649">
            <v>15890</v>
          </cell>
          <cell r="E649">
            <v>24</v>
          </cell>
          <cell r="F649">
            <v>132.30000000000001</v>
          </cell>
        </row>
        <row r="650">
          <cell r="A650">
            <v>36355</v>
          </cell>
          <cell r="B650">
            <v>132.6</v>
          </cell>
          <cell r="C650">
            <v>132.62073945025199</v>
          </cell>
          <cell r="D650">
            <v>12915</v>
          </cell>
          <cell r="E650">
            <v>26</v>
          </cell>
          <cell r="F650">
            <v>132.30000000000001</v>
          </cell>
        </row>
        <row r="651">
          <cell r="A651">
            <v>36356</v>
          </cell>
          <cell r="B651">
            <v>132.54</v>
          </cell>
          <cell r="C651">
            <v>132.56107741059299</v>
          </cell>
          <cell r="D651">
            <v>11045</v>
          </cell>
          <cell r="E651">
            <v>25</v>
          </cell>
          <cell r="F651">
            <v>132.30000000000001</v>
          </cell>
        </row>
        <row r="652">
          <cell r="A652">
            <v>36357</v>
          </cell>
          <cell r="B652">
            <v>132.56</v>
          </cell>
          <cell r="C652">
            <v>132.60364470842299</v>
          </cell>
          <cell r="D652">
            <v>9260</v>
          </cell>
          <cell r="E652">
            <v>26</v>
          </cell>
          <cell r="F652">
            <v>132.30000000000001</v>
          </cell>
        </row>
        <row r="653">
          <cell r="A653">
            <v>36360</v>
          </cell>
          <cell r="B653">
            <v>132.58000000000001</v>
          </cell>
          <cell r="C653">
            <v>132.577571174377</v>
          </cell>
          <cell r="D653">
            <v>5620</v>
          </cell>
          <cell r="E653">
            <v>23</v>
          </cell>
          <cell r="F653">
            <v>132.30000000000001</v>
          </cell>
        </row>
        <row r="654">
          <cell r="A654">
            <v>36361</v>
          </cell>
          <cell r="B654">
            <v>132.55000000000001</v>
          </cell>
          <cell r="C654">
            <v>132.53942262186499</v>
          </cell>
          <cell r="D654">
            <v>10565</v>
          </cell>
          <cell r="E654">
            <v>26</v>
          </cell>
          <cell r="F654">
            <v>132.30000000000001</v>
          </cell>
        </row>
        <row r="655">
          <cell r="A655">
            <v>36363</v>
          </cell>
          <cell r="B655">
            <v>132.5</v>
          </cell>
          <cell r="C655">
            <v>132.48784477945301</v>
          </cell>
          <cell r="D655">
            <v>8955</v>
          </cell>
          <cell r="E655">
            <v>25</v>
          </cell>
          <cell r="F655">
            <v>132.30000000000001</v>
          </cell>
        </row>
        <row r="656">
          <cell r="A656">
            <v>36364</v>
          </cell>
          <cell r="B656">
            <v>132.41</v>
          </cell>
          <cell r="C656">
            <v>132.413984410821</v>
          </cell>
          <cell r="D656">
            <v>10905</v>
          </cell>
          <cell r="E656">
            <v>25</v>
          </cell>
          <cell r="F656">
            <v>132.30000000000001</v>
          </cell>
        </row>
        <row r="657">
          <cell r="A657">
            <v>36367</v>
          </cell>
          <cell r="B657">
            <v>132.26</v>
          </cell>
          <cell r="C657">
            <v>132.26526595744701</v>
          </cell>
          <cell r="D657">
            <v>10340</v>
          </cell>
          <cell r="E657">
            <v>21</v>
          </cell>
          <cell r="F657">
            <v>132.30000000000001</v>
          </cell>
        </row>
        <row r="658">
          <cell r="A658">
            <v>36368</v>
          </cell>
          <cell r="B658">
            <v>132.22</v>
          </cell>
          <cell r="C658">
            <v>132.18826287978899</v>
          </cell>
          <cell r="D658">
            <v>7570</v>
          </cell>
          <cell r="E658">
            <v>26</v>
          </cell>
          <cell r="F658">
            <v>132.30000000000001</v>
          </cell>
        </row>
        <row r="659">
          <cell r="A659">
            <v>36369</v>
          </cell>
          <cell r="B659">
            <v>132.13</v>
          </cell>
          <cell r="C659">
            <v>132.127358659886</v>
          </cell>
          <cell r="D659">
            <v>16715</v>
          </cell>
          <cell r="E659">
            <v>23</v>
          </cell>
          <cell r="F659">
            <v>132.30000000000001</v>
          </cell>
        </row>
        <row r="660">
          <cell r="A660">
            <v>36370</v>
          </cell>
          <cell r="B660">
            <v>131.97</v>
          </cell>
          <cell r="C660">
            <v>131.937240065324</v>
          </cell>
          <cell r="D660">
            <v>9185</v>
          </cell>
          <cell r="E660">
            <v>24</v>
          </cell>
          <cell r="F660">
            <v>132.19999999999999</v>
          </cell>
        </row>
        <row r="661">
          <cell r="A661">
            <v>36371</v>
          </cell>
          <cell r="B661">
            <v>131.91999999999999</v>
          </cell>
          <cell r="C661">
            <v>131.907834437086</v>
          </cell>
          <cell r="D661">
            <v>7550</v>
          </cell>
          <cell r="E661">
            <v>24</v>
          </cell>
          <cell r="F661">
            <v>132.19999999999999</v>
          </cell>
        </row>
        <row r="662">
          <cell r="A662">
            <v>36374</v>
          </cell>
          <cell r="B662">
            <v>131.9</v>
          </cell>
          <cell r="C662">
            <v>131.878274547188</v>
          </cell>
          <cell r="D662">
            <v>10490</v>
          </cell>
          <cell r="E662">
            <v>24</v>
          </cell>
          <cell r="F662">
            <v>132.19999999999999</v>
          </cell>
        </row>
        <row r="663">
          <cell r="A663">
            <v>36375</v>
          </cell>
          <cell r="B663">
            <v>131.84</v>
          </cell>
          <cell r="C663">
            <v>131.83425066062699</v>
          </cell>
          <cell r="D663">
            <v>13245</v>
          </cell>
          <cell r="E663">
            <v>28</v>
          </cell>
          <cell r="F663">
            <v>132.1</v>
          </cell>
        </row>
        <row r="664">
          <cell r="A664">
            <v>36376</v>
          </cell>
          <cell r="B664">
            <v>131.76</v>
          </cell>
          <cell r="C664">
            <v>131.75975950783001</v>
          </cell>
          <cell r="D664">
            <v>8940</v>
          </cell>
          <cell r="E664">
            <v>25</v>
          </cell>
          <cell r="F664">
            <v>132.1</v>
          </cell>
        </row>
        <row r="665">
          <cell r="A665">
            <v>36377</v>
          </cell>
          <cell r="B665">
            <v>131.75</v>
          </cell>
          <cell r="C665">
            <v>131.742801643631</v>
          </cell>
          <cell r="D665">
            <v>13385</v>
          </cell>
          <cell r="E665">
            <v>24</v>
          </cell>
          <cell r="F665">
            <v>132.1</v>
          </cell>
        </row>
        <row r="666">
          <cell r="A666">
            <v>36378</v>
          </cell>
          <cell r="B666">
            <v>131.63999999999999</v>
          </cell>
          <cell r="C666">
            <v>131.67483931240699</v>
          </cell>
          <cell r="D666">
            <v>13380</v>
          </cell>
          <cell r="E666">
            <v>24</v>
          </cell>
          <cell r="F666">
            <v>132</v>
          </cell>
        </row>
        <row r="667">
          <cell r="A667">
            <v>36381</v>
          </cell>
          <cell r="B667">
            <v>131.6</v>
          </cell>
          <cell r="C667">
            <v>131.50875289754299</v>
          </cell>
          <cell r="D667">
            <v>10785</v>
          </cell>
          <cell r="E667">
            <v>19</v>
          </cell>
          <cell r="F667">
            <v>132</v>
          </cell>
        </row>
        <row r="668">
          <cell r="A668">
            <v>36382</v>
          </cell>
          <cell r="B668">
            <v>131.58000000000001</v>
          </cell>
          <cell r="C668">
            <v>131.57405106707299</v>
          </cell>
          <cell r="D668">
            <v>13120</v>
          </cell>
          <cell r="E668">
            <v>22</v>
          </cell>
          <cell r="F668">
            <v>132</v>
          </cell>
        </row>
        <row r="669">
          <cell r="A669">
            <v>36383</v>
          </cell>
          <cell r="B669">
            <v>131.6</v>
          </cell>
          <cell r="C669">
            <v>131.595776972625</v>
          </cell>
          <cell r="D669">
            <v>12420</v>
          </cell>
          <cell r="E669">
            <v>27</v>
          </cell>
          <cell r="F669">
            <v>132</v>
          </cell>
        </row>
        <row r="670">
          <cell r="A670">
            <v>36384</v>
          </cell>
          <cell r="B670">
            <v>131.6</v>
          </cell>
          <cell r="C670">
            <v>131.598155339806</v>
          </cell>
          <cell r="D670">
            <v>6695</v>
          </cell>
          <cell r="E670">
            <v>22</v>
          </cell>
          <cell r="F670">
            <v>131.9</v>
          </cell>
        </row>
        <row r="671">
          <cell r="A671">
            <v>36385</v>
          </cell>
          <cell r="B671">
            <v>132.02000000000001</v>
          </cell>
          <cell r="C671">
            <v>131.88649572649601</v>
          </cell>
          <cell r="D671">
            <v>5850</v>
          </cell>
          <cell r="E671">
            <v>22</v>
          </cell>
          <cell r="F671">
            <v>131.9</v>
          </cell>
        </row>
        <row r="672">
          <cell r="A672">
            <v>36388</v>
          </cell>
          <cell r="B672">
            <v>131.96</v>
          </cell>
          <cell r="C672">
            <v>132.02078379568499</v>
          </cell>
          <cell r="D672">
            <v>11355</v>
          </cell>
          <cell r="E672">
            <v>24</v>
          </cell>
          <cell r="F672">
            <v>131.9</v>
          </cell>
        </row>
        <row r="673">
          <cell r="A673">
            <v>36389</v>
          </cell>
          <cell r="B673">
            <v>132.05000000000001</v>
          </cell>
          <cell r="C673">
            <v>132.049496355202</v>
          </cell>
          <cell r="D673">
            <v>7545</v>
          </cell>
          <cell r="E673">
            <v>24</v>
          </cell>
          <cell r="F673">
            <v>131.9</v>
          </cell>
        </row>
        <row r="674">
          <cell r="A674">
            <v>36390</v>
          </cell>
          <cell r="B674">
            <v>132.16</v>
          </cell>
          <cell r="C674">
            <v>132.15008503401401</v>
          </cell>
          <cell r="D674">
            <v>8820</v>
          </cell>
          <cell r="E674">
            <v>21</v>
          </cell>
          <cell r="F674">
            <v>131.9</v>
          </cell>
        </row>
        <row r="675">
          <cell r="A675">
            <v>36391</v>
          </cell>
          <cell r="B675">
            <v>131.91999999999999</v>
          </cell>
          <cell r="C675">
            <v>131.92201696712601</v>
          </cell>
          <cell r="D675">
            <v>23575</v>
          </cell>
          <cell r="E675">
            <v>26</v>
          </cell>
          <cell r="F675">
            <v>131.9</v>
          </cell>
        </row>
        <row r="676">
          <cell r="A676">
            <v>36392</v>
          </cell>
          <cell r="B676">
            <v>131.83000000000001</v>
          </cell>
          <cell r="C676">
            <v>131.83830810628999</v>
          </cell>
          <cell r="D676">
            <v>14865</v>
          </cell>
          <cell r="E676">
            <v>23</v>
          </cell>
          <cell r="F676">
            <v>131.9</v>
          </cell>
        </row>
        <row r="677">
          <cell r="A677">
            <v>36395</v>
          </cell>
          <cell r="B677">
            <v>131.59</v>
          </cell>
          <cell r="C677">
            <v>131.601727959698</v>
          </cell>
          <cell r="D677">
            <v>9925</v>
          </cell>
          <cell r="E677">
            <v>22</v>
          </cell>
          <cell r="F677">
            <v>131.9</v>
          </cell>
        </row>
        <row r="678">
          <cell r="A678">
            <v>36396</v>
          </cell>
          <cell r="B678">
            <v>131.63</v>
          </cell>
          <cell r="C678">
            <v>131.57200207468901</v>
          </cell>
          <cell r="D678">
            <v>14460</v>
          </cell>
          <cell r="E678">
            <v>22</v>
          </cell>
          <cell r="F678">
            <v>131.80000000000001</v>
          </cell>
        </row>
        <row r="679">
          <cell r="A679">
            <v>36397</v>
          </cell>
          <cell r="B679">
            <v>131.66</v>
          </cell>
          <cell r="C679">
            <v>131.64642156862701</v>
          </cell>
          <cell r="D679">
            <v>8160</v>
          </cell>
          <cell r="E679">
            <v>26</v>
          </cell>
          <cell r="F679">
            <v>131.80000000000001</v>
          </cell>
        </row>
        <row r="680">
          <cell r="A680">
            <v>36398</v>
          </cell>
          <cell r="B680">
            <v>131.9</v>
          </cell>
          <cell r="C680">
            <v>131.912438897556</v>
          </cell>
          <cell r="D680">
            <v>9615</v>
          </cell>
          <cell r="E680">
            <v>23</v>
          </cell>
          <cell r="F680">
            <v>131.80000000000001</v>
          </cell>
        </row>
        <row r="681">
          <cell r="A681">
            <v>36399</v>
          </cell>
          <cell r="B681">
            <v>131.94999999999999</v>
          </cell>
          <cell r="C681">
            <v>131.926271186441</v>
          </cell>
          <cell r="D681">
            <v>16225</v>
          </cell>
          <cell r="E681">
            <v>25</v>
          </cell>
          <cell r="F681">
            <v>131.80000000000001</v>
          </cell>
        </row>
        <row r="682">
          <cell r="A682">
            <v>36403</v>
          </cell>
          <cell r="B682">
            <v>132.30000000000001</v>
          </cell>
          <cell r="C682">
            <v>132.26345363179499</v>
          </cell>
          <cell r="D682">
            <v>10945</v>
          </cell>
          <cell r="E682">
            <v>21</v>
          </cell>
          <cell r="F682">
            <v>132</v>
          </cell>
        </row>
        <row r="683">
          <cell r="A683">
            <v>36404</v>
          </cell>
          <cell r="B683">
            <v>132.19</v>
          </cell>
          <cell r="C683">
            <v>132.122065217391</v>
          </cell>
          <cell r="D683">
            <v>25300</v>
          </cell>
          <cell r="E683">
            <v>23</v>
          </cell>
          <cell r="F683">
            <v>132</v>
          </cell>
        </row>
        <row r="684">
          <cell r="A684">
            <v>36405</v>
          </cell>
          <cell r="B684">
            <v>132.30000000000001</v>
          </cell>
          <cell r="C684">
            <v>132.293560557342</v>
          </cell>
          <cell r="D684">
            <v>23325</v>
          </cell>
          <cell r="E684">
            <v>24</v>
          </cell>
          <cell r="F684">
            <v>132</v>
          </cell>
        </row>
        <row r="685">
          <cell r="A685">
            <v>36406</v>
          </cell>
          <cell r="B685">
            <v>132.58000000000001</v>
          </cell>
          <cell r="C685">
            <v>132.55831891223701</v>
          </cell>
          <cell r="D685">
            <v>12135</v>
          </cell>
          <cell r="E685">
            <v>24</v>
          </cell>
          <cell r="F685">
            <v>132.19999999999999</v>
          </cell>
        </row>
        <row r="686">
          <cell r="A686">
            <v>36409</v>
          </cell>
          <cell r="B686">
            <v>132.85</v>
          </cell>
          <cell r="C686">
            <v>132.633509406657</v>
          </cell>
          <cell r="D686">
            <v>6910</v>
          </cell>
          <cell r="E686">
            <v>23</v>
          </cell>
          <cell r="F686">
            <v>132.19999999999999</v>
          </cell>
        </row>
        <row r="687">
          <cell r="A687">
            <v>36410</v>
          </cell>
          <cell r="B687">
            <v>133.6</v>
          </cell>
          <cell r="C687">
            <v>133.44060895084399</v>
          </cell>
          <cell r="D687">
            <v>6815</v>
          </cell>
          <cell r="E687">
            <v>23</v>
          </cell>
          <cell r="F687">
            <v>132.19999999999999</v>
          </cell>
        </row>
        <row r="688">
          <cell r="A688">
            <v>36411</v>
          </cell>
          <cell r="B688">
            <v>135.28</v>
          </cell>
          <cell r="C688">
            <v>135.12621501272301</v>
          </cell>
          <cell r="D688">
            <v>15720</v>
          </cell>
          <cell r="E688">
            <v>21</v>
          </cell>
          <cell r="F688">
            <v>133</v>
          </cell>
        </row>
        <row r="689">
          <cell r="A689">
            <v>36412</v>
          </cell>
          <cell r="B689">
            <v>135.44999999999999</v>
          </cell>
          <cell r="C689">
            <v>135.68300268096499</v>
          </cell>
          <cell r="D689">
            <v>22380</v>
          </cell>
          <cell r="E689">
            <v>24</v>
          </cell>
          <cell r="F689">
            <v>135</v>
          </cell>
        </row>
        <row r="690">
          <cell r="A690">
            <v>36413</v>
          </cell>
          <cell r="B690">
            <v>135.44</v>
          </cell>
          <cell r="C690">
            <v>135.30928127772901</v>
          </cell>
          <cell r="D690">
            <v>5635</v>
          </cell>
          <cell r="E690">
            <v>24</v>
          </cell>
          <cell r="F690">
            <v>135</v>
          </cell>
        </row>
        <row r="691">
          <cell r="A691">
            <v>36416</v>
          </cell>
          <cell r="B691">
            <v>135.47999999999999</v>
          </cell>
          <cell r="C691">
            <v>135.46407962160001</v>
          </cell>
          <cell r="D691">
            <v>12685</v>
          </cell>
          <cell r="E691">
            <v>23</v>
          </cell>
          <cell r="F691">
            <v>135</v>
          </cell>
        </row>
        <row r="692">
          <cell r="A692">
            <v>36417</v>
          </cell>
          <cell r="B692">
            <v>135.52000000000001</v>
          </cell>
          <cell r="C692">
            <v>135.518453873353</v>
          </cell>
          <cell r="D692">
            <v>15555</v>
          </cell>
          <cell r="E692">
            <v>25</v>
          </cell>
          <cell r="F692">
            <v>135</v>
          </cell>
        </row>
        <row r="693">
          <cell r="A693">
            <v>36418</v>
          </cell>
          <cell r="B693">
            <v>135.69999999999999</v>
          </cell>
          <cell r="C693">
            <v>135.68940205543399</v>
          </cell>
          <cell r="D693">
            <v>16055</v>
          </cell>
          <cell r="E693">
            <v>24</v>
          </cell>
          <cell r="F693">
            <v>135</v>
          </cell>
        </row>
        <row r="694">
          <cell r="A694">
            <v>36419</v>
          </cell>
          <cell r="B694">
            <v>135.69999999999999</v>
          </cell>
          <cell r="C694">
            <v>135.69753518821599</v>
          </cell>
          <cell r="D694">
            <v>15275</v>
          </cell>
          <cell r="E694">
            <v>25</v>
          </cell>
          <cell r="F694">
            <v>135</v>
          </cell>
        </row>
        <row r="695">
          <cell r="A695">
            <v>36420</v>
          </cell>
          <cell r="B695">
            <v>135.88999999999999</v>
          </cell>
          <cell r="C695">
            <v>135.88999999999999</v>
          </cell>
          <cell r="D695">
            <v>14030</v>
          </cell>
          <cell r="E695">
            <v>26</v>
          </cell>
          <cell r="F695">
            <v>135</v>
          </cell>
        </row>
        <row r="696">
          <cell r="A696">
            <v>36423</v>
          </cell>
          <cell r="B696">
            <v>136.06</v>
          </cell>
          <cell r="C696">
            <v>136.081086261981</v>
          </cell>
          <cell r="D696">
            <v>6260</v>
          </cell>
          <cell r="E696">
            <v>25</v>
          </cell>
          <cell r="F696">
            <v>135</v>
          </cell>
        </row>
        <row r="697">
          <cell r="A697">
            <v>36424</v>
          </cell>
          <cell r="B697">
            <v>136.4</v>
          </cell>
          <cell r="C697">
            <v>136.327435277874</v>
          </cell>
          <cell r="D697">
            <v>14485</v>
          </cell>
          <cell r="E697">
            <v>23</v>
          </cell>
          <cell r="F697">
            <v>135.5</v>
          </cell>
        </row>
        <row r="698">
          <cell r="A698">
            <v>36425</v>
          </cell>
          <cell r="B698">
            <v>136.88</v>
          </cell>
          <cell r="C698">
            <v>136.80550812064999</v>
          </cell>
          <cell r="D698">
            <v>10775</v>
          </cell>
          <cell r="E698">
            <v>23</v>
          </cell>
          <cell r="F698">
            <v>135.5</v>
          </cell>
        </row>
        <row r="699">
          <cell r="A699">
            <v>36426</v>
          </cell>
          <cell r="B699">
            <v>137.5</v>
          </cell>
          <cell r="C699">
            <v>137.46255788906799</v>
          </cell>
          <cell r="D699">
            <v>9285</v>
          </cell>
          <cell r="E699">
            <v>22</v>
          </cell>
          <cell r="F699">
            <v>135.5</v>
          </cell>
        </row>
        <row r="700">
          <cell r="A700">
            <v>36427</v>
          </cell>
          <cell r="B700">
            <v>138.80000000000001</v>
          </cell>
          <cell r="C700">
            <v>139.06013998250199</v>
          </cell>
          <cell r="D700">
            <v>5715</v>
          </cell>
          <cell r="E700">
            <v>23</v>
          </cell>
          <cell r="F700">
            <v>137</v>
          </cell>
        </row>
        <row r="701">
          <cell r="A701">
            <v>36430</v>
          </cell>
          <cell r="B701">
            <v>140</v>
          </cell>
          <cell r="C701">
            <v>139.55981147540999</v>
          </cell>
          <cell r="D701">
            <v>6100</v>
          </cell>
          <cell r="E701">
            <v>27</v>
          </cell>
          <cell r="F701">
            <v>138</v>
          </cell>
        </row>
        <row r="702">
          <cell r="A702">
            <v>36431</v>
          </cell>
          <cell r="B702">
            <v>141</v>
          </cell>
          <cell r="C702">
            <v>141.08889646464601</v>
          </cell>
          <cell r="D702">
            <v>19800</v>
          </cell>
          <cell r="E702">
            <v>26</v>
          </cell>
          <cell r="F702">
            <v>139.5</v>
          </cell>
        </row>
        <row r="703">
          <cell r="A703">
            <v>36432</v>
          </cell>
          <cell r="B703">
            <v>140.51</v>
          </cell>
          <cell r="C703">
            <v>140.523920745921</v>
          </cell>
          <cell r="D703">
            <v>10725</v>
          </cell>
          <cell r="E703">
            <v>25</v>
          </cell>
          <cell r="F703">
            <v>140</v>
          </cell>
        </row>
        <row r="704">
          <cell r="A704">
            <v>36433</v>
          </cell>
          <cell r="B704">
            <v>139.86000000000001</v>
          </cell>
          <cell r="C704">
            <v>140.109775641026</v>
          </cell>
          <cell r="D704">
            <v>9360</v>
          </cell>
          <cell r="E704">
            <v>23</v>
          </cell>
          <cell r="F704">
            <v>140</v>
          </cell>
        </row>
        <row r="705">
          <cell r="A705">
            <v>36434</v>
          </cell>
          <cell r="B705">
            <v>141.30000000000001</v>
          </cell>
          <cell r="C705">
            <v>141.10146292585199</v>
          </cell>
          <cell r="D705">
            <v>14970</v>
          </cell>
          <cell r="E705">
            <v>23</v>
          </cell>
          <cell r="F705">
            <v>140</v>
          </cell>
        </row>
        <row r="706">
          <cell r="A706">
            <v>36437</v>
          </cell>
          <cell r="B706">
            <v>142</v>
          </cell>
          <cell r="C706">
            <v>141.58736088283601</v>
          </cell>
          <cell r="D706">
            <v>21295</v>
          </cell>
          <cell r="E706">
            <v>24</v>
          </cell>
          <cell r="F706">
            <v>140</v>
          </cell>
        </row>
        <row r="707">
          <cell r="A707">
            <v>36438</v>
          </cell>
          <cell r="B707">
            <v>141.75</v>
          </cell>
          <cell r="C707">
            <v>142.21267276422799</v>
          </cell>
          <cell r="D707">
            <v>19680</v>
          </cell>
          <cell r="E707">
            <v>25</v>
          </cell>
          <cell r="F707">
            <v>141</v>
          </cell>
        </row>
        <row r="708">
          <cell r="A708">
            <v>36439</v>
          </cell>
          <cell r="B708">
            <v>142.19</v>
          </cell>
          <cell r="C708">
            <v>141.89853379152299</v>
          </cell>
          <cell r="D708">
            <v>17460</v>
          </cell>
          <cell r="E708">
            <v>25</v>
          </cell>
          <cell r="F708">
            <v>141</v>
          </cell>
        </row>
        <row r="709">
          <cell r="A709">
            <v>36440</v>
          </cell>
          <cell r="B709">
            <v>141.83000000000001</v>
          </cell>
          <cell r="C709">
            <v>141.81228620541501</v>
          </cell>
          <cell r="D709">
            <v>11635</v>
          </cell>
          <cell r="E709">
            <v>26</v>
          </cell>
          <cell r="F709">
            <v>141</v>
          </cell>
        </row>
        <row r="710">
          <cell r="A710">
            <v>36441</v>
          </cell>
          <cell r="B710">
            <v>142.07</v>
          </cell>
          <cell r="C710">
            <v>142.079008106819</v>
          </cell>
          <cell r="D710">
            <v>10485</v>
          </cell>
          <cell r="E710">
            <v>25</v>
          </cell>
          <cell r="F710">
            <v>141</v>
          </cell>
        </row>
        <row r="711">
          <cell r="A711">
            <v>36444</v>
          </cell>
          <cell r="B711">
            <v>141.72999999999999</v>
          </cell>
          <cell r="C711">
            <v>141.77158257713199</v>
          </cell>
          <cell r="D711">
            <v>13775</v>
          </cell>
          <cell r="E711">
            <v>22</v>
          </cell>
          <cell r="F711">
            <v>141</v>
          </cell>
        </row>
        <row r="712">
          <cell r="A712">
            <v>36445</v>
          </cell>
          <cell r="B712">
            <v>141.94999999999999</v>
          </cell>
          <cell r="C712">
            <v>141.97425903614501</v>
          </cell>
          <cell r="D712">
            <v>8300</v>
          </cell>
          <cell r="E712">
            <v>27</v>
          </cell>
          <cell r="F712">
            <v>141</v>
          </cell>
        </row>
        <row r="713">
          <cell r="A713">
            <v>36446</v>
          </cell>
          <cell r="B713">
            <v>141.5</v>
          </cell>
          <cell r="C713">
            <v>141.63370512065899</v>
          </cell>
          <cell r="D713">
            <v>16990</v>
          </cell>
          <cell r="E713">
            <v>24</v>
          </cell>
          <cell r="F713">
            <v>141</v>
          </cell>
        </row>
        <row r="714">
          <cell r="A714">
            <v>36447</v>
          </cell>
          <cell r="B714">
            <v>140.94999999999999</v>
          </cell>
          <cell r="C714">
            <v>140.95249999999999</v>
          </cell>
          <cell r="D714">
            <v>12780</v>
          </cell>
          <cell r="E714">
            <v>24</v>
          </cell>
          <cell r="F714">
            <v>141</v>
          </cell>
        </row>
        <row r="715">
          <cell r="A715">
            <v>36448</v>
          </cell>
          <cell r="B715">
            <v>140.83000000000001</v>
          </cell>
          <cell r="C715">
            <v>140.83960484957299</v>
          </cell>
          <cell r="D715">
            <v>11135</v>
          </cell>
          <cell r="E715">
            <v>23</v>
          </cell>
          <cell r="F715">
            <v>141</v>
          </cell>
        </row>
        <row r="716">
          <cell r="A716">
            <v>36451</v>
          </cell>
          <cell r="B716">
            <v>140.6</v>
          </cell>
          <cell r="C716">
            <v>140.577273972603</v>
          </cell>
          <cell r="D716">
            <v>7300</v>
          </cell>
          <cell r="E716">
            <v>25</v>
          </cell>
          <cell r="F716">
            <v>141</v>
          </cell>
        </row>
        <row r="717">
          <cell r="A717">
            <v>36452</v>
          </cell>
          <cell r="B717">
            <v>140.71</v>
          </cell>
          <cell r="C717">
            <v>140.800478402229</v>
          </cell>
          <cell r="D717">
            <v>10765</v>
          </cell>
          <cell r="E717">
            <v>22</v>
          </cell>
          <cell r="F717">
            <v>141</v>
          </cell>
        </row>
        <row r="718">
          <cell r="A718">
            <v>36453</v>
          </cell>
          <cell r="B718">
            <v>140.44</v>
          </cell>
          <cell r="C718">
            <v>140.47954390451801</v>
          </cell>
          <cell r="D718">
            <v>11730</v>
          </cell>
          <cell r="E718">
            <v>23</v>
          </cell>
          <cell r="F718">
            <v>141</v>
          </cell>
        </row>
        <row r="719">
          <cell r="A719">
            <v>36454</v>
          </cell>
          <cell r="B719">
            <v>140.59</v>
          </cell>
          <cell r="C719">
            <v>140.51508842849901</v>
          </cell>
          <cell r="D719">
            <v>9895</v>
          </cell>
          <cell r="E719">
            <v>24</v>
          </cell>
          <cell r="F719">
            <v>141</v>
          </cell>
        </row>
        <row r="720">
          <cell r="A720">
            <v>36455</v>
          </cell>
          <cell r="B720">
            <v>140.57</v>
          </cell>
          <cell r="C720">
            <v>140.559872231687</v>
          </cell>
          <cell r="D720">
            <v>11740</v>
          </cell>
          <cell r="E720">
            <v>24</v>
          </cell>
          <cell r="F720">
            <v>141</v>
          </cell>
        </row>
        <row r="721">
          <cell r="A721">
            <v>36459</v>
          </cell>
          <cell r="B721">
            <v>140.53</v>
          </cell>
          <cell r="C721">
            <v>140.53268163804501</v>
          </cell>
          <cell r="D721">
            <v>7570</v>
          </cell>
          <cell r="E721">
            <v>20</v>
          </cell>
          <cell r="F721">
            <v>141</v>
          </cell>
        </row>
        <row r="722">
          <cell r="A722">
            <v>36460</v>
          </cell>
          <cell r="B722">
            <v>140.31</v>
          </cell>
          <cell r="C722">
            <v>140.32038349796599</v>
          </cell>
          <cell r="D722">
            <v>8605</v>
          </cell>
          <cell r="E722">
            <v>25</v>
          </cell>
          <cell r="F722">
            <v>140.80000000000001</v>
          </cell>
        </row>
        <row r="723">
          <cell r="A723">
            <v>36461</v>
          </cell>
          <cell r="B723">
            <v>140.34</v>
          </cell>
          <cell r="C723">
            <v>140.14950623202299</v>
          </cell>
          <cell r="D723">
            <v>10430</v>
          </cell>
          <cell r="E723">
            <v>23</v>
          </cell>
          <cell r="F723">
            <v>140.80000000000001</v>
          </cell>
        </row>
        <row r="724">
          <cell r="A724">
            <v>36462</v>
          </cell>
          <cell r="B724">
            <v>140.07</v>
          </cell>
          <cell r="C724">
            <v>140.223926161175</v>
          </cell>
          <cell r="D724">
            <v>12595</v>
          </cell>
          <cell r="E724">
            <v>26</v>
          </cell>
          <cell r="F724">
            <v>140.80000000000001</v>
          </cell>
        </row>
        <row r="725">
          <cell r="A725">
            <v>36465</v>
          </cell>
          <cell r="B725">
            <v>140.07</v>
          </cell>
          <cell r="C725">
            <v>140.028614215467</v>
          </cell>
          <cell r="D725">
            <v>11185</v>
          </cell>
          <cell r="E725">
            <v>22</v>
          </cell>
          <cell r="F725">
            <v>140.6</v>
          </cell>
        </row>
        <row r="726">
          <cell r="A726">
            <v>36466</v>
          </cell>
          <cell r="B726">
            <v>140</v>
          </cell>
          <cell r="C726">
            <v>139.956147783251</v>
          </cell>
          <cell r="D726">
            <v>20300</v>
          </cell>
          <cell r="E726">
            <v>26</v>
          </cell>
          <cell r="F726">
            <v>140.6</v>
          </cell>
        </row>
        <row r="727">
          <cell r="A727">
            <v>36467</v>
          </cell>
          <cell r="B727">
            <v>139.91</v>
          </cell>
          <cell r="C727">
            <v>140.057458279846</v>
          </cell>
          <cell r="D727">
            <v>7790</v>
          </cell>
          <cell r="E727">
            <v>22</v>
          </cell>
          <cell r="F727">
            <v>140.4</v>
          </cell>
        </row>
        <row r="728">
          <cell r="A728">
            <v>36468</v>
          </cell>
          <cell r="B728">
            <v>140.16999999999999</v>
          </cell>
          <cell r="C728">
            <v>140.11000000000001</v>
          </cell>
          <cell r="D728">
            <v>11535</v>
          </cell>
          <cell r="E728">
            <v>24</v>
          </cell>
          <cell r="F728">
            <v>140.4</v>
          </cell>
        </row>
        <row r="729">
          <cell r="A729">
            <v>36469</v>
          </cell>
          <cell r="B729">
            <v>140.21</v>
          </cell>
          <cell r="C729">
            <v>140.352349448685</v>
          </cell>
          <cell r="D729">
            <v>11790</v>
          </cell>
          <cell r="E729">
            <v>25</v>
          </cell>
          <cell r="F729">
            <v>140.4</v>
          </cell>
        </row>
        <row r="730">
          <cell r="A730">
            <v>36472</v>
          </cell>
          <cell r="B730">
            <v>139.91</v>
          </cell>
          <cell r="C730">
            <v>139.96821658615099</v>
          </cell>
          <cell r="D730">
            <v>12420</v>
          </cell>
          <cell r="E730">
            <v>22</v>
          </cell>
          <cell r="F730">
            <v>140.4</v>
          </cell>
        </row>
        <row r="731">
          <cell r="A731">
            <v>36473</v>
          </cell>
          <cell r="B731">
            <v>139.91999999999999</v>
          </cell>
          <cell r="C731">
            <v>139.93000337952</v>
          </cell>
          <cell r="D731">
            <v>14795</v>
          </cell>
          <cell r="E731">
            <v>24</v>
          </cell>
          <cell r="F731">
            <v>140.4</v>
          </cell>
        </row>
        <row r="732">
          <cell r="A732">
            <v>36474</v>
          </cell>
          <cell r="B732">
            <v>139.9</v>
          </cell>
          <cell r="C732">
            <v>139.920034013605</v>
          </cell>
          <cell r="D732">
            <v>10290</v>
          </cell>
          <cell r="E732">
            <v>26</v>
          </cell>
          <cell r="F732">
            <v>140.19999999999999</v>
          </cell>
        </row>
        <row r="733">
          <cell r="A733">
            <v>36475</v>
          </cell>
          <cell r="B733">
            <v>139.76</v>
          </cell>
          <cell r="C733">
            <v>139.447611940299</v>
          </cell>
          <cell r="D733">
            <v>13400</v>
          </cell>
          <cell r="E733">
            <v>23</v>
          </cell>
          <cell r="F733">
            <v>140.19999999999999</v>
          </cell>
        </row>
        <row r="734">
          <cell r="A734">
            <v>36476</v>
          </cell>
          <cell r="B734">
            <v>139.57</v>
          </cell>
          <cell r="C734">
            <v>139.61348560700901</v>
          </cell>
          <cell r="D734">
            <v>7990</v>
          </cell>
          <cell r="E734">
            <v>25</v>
          </cell>
          <cell r="F734">
            <v>140.19999999999999</v>
          </cell>
        </row>
        <row r="735">
          <cell r="A735">
            <v>36479</v>
          </cell>
          <cell r="B735">
            <v>139.16</v>
          </cell>
          <cell r="C735">
            <v>139.102857572115</v>
          </cell>
          <cell r="D735">
            <v>16640</v>
          </cell>
          <cell r="E735">
            <v>24</v>
          </cell>
          <cell r="F735">
            <v>140</v>
          </cell>
        </row>
        <row r="736">
          <cell r="A736">
            <v>36480</v>
          </cell>
          <cell r="B736">
            <v>139.08000000000001</v>
          </cell>
          <cell r="C736">
            <v>139.11401360544201</v>
          </cell>
          <cell r="D736">
            <v>6615</v>
          </cell>
          <cell r="E736">
            <v>25</v>
          </cell>
          <cell r="F736">
            <v>140</v>
          </cell>
        </row>
        <row r="737">
          <cell r="A737">
            <v>36481</v>
          </cell>
          <cell r="B737">
            <v>138.87</v>
          </cell>
          <cell r="C737">
            <v>138.715216</v>
          </cell>
          <cell r="D737">
            <v>12500</v>
          </cell>
          <cell r="E737">
            <v>24</v>
          </cell>
          <cell r="F737">
            <v>139.80000000000001</v>
          </cell>
        </row>
        <row r="738">
          <cell r="A738">
            <v>36482</v>
          </cell>
          <cell r="B738">
            <v>138.4</v>
          </cell>
          <cell r="C738">
            <v>138.39951952662699</v>
          </cell>
          <cell r="D738">
            <v>21125</v>
          </cell>
          <cell r="E738">
            <v>21</v>
          </cell>
          <cell r="F738">
            <v>139.80000000000001</v>
          </cell>
        </row>
        <row r="739">
          <cell r="A739">
            <v>36483</v>
          </cell>
          <cell r="B739">
            <v>138.11000000000001</v>
          </cell>
          <cell r="C739">
            <v>138.22176470588263</v>
          </cell>
          <cell r="D739">
            <v>6970</v>
          </cell>
          <cell r="E739">
            <v>17</v>
          </cell>
          <cell r="F739">
            <v>139.80000000000001</v>
          </cell>
        </row>
        <row r="740">
          <cell r="A740">
            <v>36486</v>
          </cell>
          <cell r="B740">
            <v>137.84</v>
          </cell>
          <cell r="C740">
            <v>137.81573731626401</v>
          </cell>
          <cell r="D740">
            <v>10545</v>
          </cell>
          <cell r="E740">
            <v>19</v>
          </cell>
          <cell r="F740">
            <v>139</v>
          </cell>
        </row>
        <row r="741">
          <cell r="A741">
            <v>36487</v>
          </cell>
          <cell r="B741">
            <v>137.6</v>
          </cell>
          <cell r="C741">
            <v>137.58041150223099</v>
          </cell>
          <cell r="D741">
            <v>20170</v>
          </cell>
          <cell r="E741">
            <v>21</v>
          </cell>
          <cell r="F741">
            <v>139</v>
          </cell>
        </row>
        <row r="742">
          <cell r="A742">
            <v>36488</v>
          </cell>
          <cell r="B742">
            <v>137.6</v>
          </cell>
          <cell r="C742">
            <v>137.58041150223099</v>
          </cell>
          <cell r="D742">
            <v>20170</v>
          </cell>
          <cell r="E742">
            <v>21</v>
          </cell>
          <cell r="F742">
            <v>138.19999999999999</v>
          </cell>
        </row>
        <row r="743">
          <cell r="A743">
            <v>36489</v>
          </cell>
          <cell r="B743">
            <v>137.78</v>
          </cell>
          <cell r="C743">
            <v>137.78058997050201</v>
          </cell>
          <cell r="D743">
            <v>4995</v>
          </cell>
          <cell r="E743">
            <v>21</v>
          </cell>
          <cell r="F743">
            <v>138.19999999999999</v>
          </cell>
        </row>
        <row r="744">
          <cell r="A744">
            <v>36490</v>
          </cell>
          <cell r="B744">
            <v>137.69</v>
          </cell>
          <cell r="C744">
            <v>137.670086355786</v>
          </cell>
          <cell r="D744">
            <v>2895</v>
          </cell>
          <cell r="E744">
            <v>18</v>
          </cell>
          <cell r="F744">
            <v>138.19999999999999</v>
          </cell>
        </row>
        <row r="745">
          <cell r="A745">
            <v>36493</v>
          </cell>
          <cell r="B745">
            <v>137.75</v>
          </cell>
          <cell r="C745">
            <v>137.72632352941201</v>
          </cell>
          <cell r="D745">
            <v>340</v>
          </cell>
          <cell r="E745">
            <v>16</v>
          </cell>
          <cell r="F745">
            <v>138</v>
          </cell>
        </row>
        <row r="746">
          <cell r="A746">
            <v>36494</v>
          </cell>
          <cell r="B746">
            <v>137.91999999999999</v>
          </cell>
          <cell r="C746">
            <v>137.90101694915299</v>
          </cell>
          <cell r="D746">
            <v>6195</v>
          </cell>
          <cell r="E746">
            <v>21</v>
          </cell>
          <cell r="F746">
            <v>138</v>
          </cell>
        </row>
        <row r="747">
          <cell r="A747">
            <v>36495</v>
          </cell>
          <cell r="B747">
            <v>138.04</v>
          </cell>
          <cell r="C747">
            <v>138.048995283019</v>
          </cell>
          <cell r="D747">
            <v>10600</v>
          </cell>
          <cell r="E747">
            <v>18</v>
          </cell>
          <cell r="F747">
            <v>138</v>
          </cell>
        </row>
        <row r="748">
          <cell r="A748">
            <v>36496</v>
          </cell>
          <cell r="B748">
            <v>138.15</v>
          </cell>
          <cell r="C748">
            <v>138.07460829493101</v>
          </cell>
          <cell r="D748">
            <v>1085</v>
          </cell>
          <cell r="E748">
            <v>21</v>
          </cell>
          <cell r="F748">
            <v>138</v>
          </cell>
        </row>
        <row r="749">
          <cell r="A749">
            <v>36497</v>
          </cell>
          <cell r="B749">
            <v>138.19</v>
          </cell>
          <cell r="C749">
            <v>138.1825</v>
          </cell>
          <cell r="D749">
            <v>820</v>
          </cell>
          <cell r="E749">
            <v>21</v>
          </cell>
          <cell r="F749">
            <v>138</v>
          </cell>
        </row>
        <row r="750">
          <cell r="A750">
            <v>36500</v>
          </cell>
          <cell r="B750">
            <v>138.33000000000001</v>
          </cell>
          <cell r="C750">
            <v>138.33974530271399</v>
          </cell>
          <cell r="D750">
            <v>11975</v>
          </cell>
          <cell r="E750">
            <v>22</v>
          </cell>
          <cell r="F750">
            <v>138.19999999999999</v>
          </cell>
        </row>
        <row r="751">
          <cell r="A751">
            <v>36501</v>
          </cell>
          <cell r="B751">
            <v>138.38</v>
          </cell>
          <cell r="C751">
            <v>138.36335628227201</v>
          </cell>
          <cell r="D751">
            <v>2905</v>
          </cell>
          <cell r="E751">
            <v>20</v>
          </cell>
          <cell r="F751">
            <v>138.19999999999999</v>
          </cell>
        </row>
        <row r="752">
          <cell r="A752">
            <v>36502</v>
          </cell>
          <cell r="B752">
            <v>138.38</v>
          </cell>
          <cell r="C752">
            <v>138.36715311004801</v>
          </cell>
          <cell r="D752">
            <v>2090</v>
          </cell>
          <cell r="E752">
            <v>20</v>
          </cell>
          <cell r="F752">
            <v>138.35</v>
          </cell>
        </row>
        <row r="753">
          <cell r="A753">
            <v>36503</v>
          </cell>
          <cell r="B753">
            <v>138.29</v>
          </cell>
          <cell r="C753">
            <v>138.31308855291601</v>
          </cell>
          <cell r="D753">
            <v>2315</v>
          </cell>
          <cell r="E753">
            <v>19</v>
          </cell>
          <cell r="F753">
            <v>138.35</v>
          </cell>
        </row>
        <row r="754">
          <cell r="A754">
            <v>36504</v>
          </cell>
          <cell r="B754">
            <v>138.25</v>
          </cell>
          <cell r="C754">
            <v>138.23976915005201</v>
          </cell>
          <cell r="D754">
            <v>4765</v>
          </cell>
          <cell r="E754">
            <v>21</v>
          </cell>
          <cell r="F754">
            <v>138.35</v>
          </cell>
        </row>
        <row r="755">
          <cell r="A755">
            <v>36507</v>
          </cell>
          <cell r="B755">
            <v>138.16999999999999</v>
          </cell>
          <cell r="C755">
            <v>138.16983585029499</v>
          </cell>
          <cell r="D755">
            <v>7615</v>
          </cell>
          <cell r="E755">
            <v>20</v>
          </cell>
          <cell r="F755">
            <v>138.35</v>
          </cell>
        </row>
        <row r="756">
          <cell r="A756">
            <v>36508</v>
          </cell>
          <cell r="B756">
            <v>138.1</v>
          </cell>
          <cell r="C756">
            <v>138.07582608695699</v>
          </cell>
          <cell r="D756">
            <v>575</v>
          </cell>
          <cell r="E756">
            <v>18</v>
          </cell>
          <cell r="F756">
            <v>138.35</v>
          </cell>
        </row>
        <row r="757">
          <cell r="A757">
            <v>36509</v>
          </cell>
          <cell r="B757">
            <v>138.04</v>
          </cell>
          <cell r="C757">
            <v>138.053846153846</v>
          </cell>
          <cell r="D757">
            <v>325</v>
          </cell>
          <cell r="E757">
            <v>16</v>
          </cell>
          <cell r="F757">
            <v>138.25</v>
          </cell>
        </row>
        <row r="758">
          <cell r="A758">
            <v>36513</v>
          </cell>
          <cell r="B758">
            <v>138.02000000000001</v>
          </cell>
          <cell r="C758">
            <v>138.01052803129099</v>
          </cell>
          <cell r="D758">
            <v>7670</v>
          </cell>
          <cell r="E758">
            <v>11</v>
          </cell>
          <cell r="F758">
            <v>138.25</v>
          </cell>
        </row>
        <row r="759">
          <cell r="A759">
            <v>36514</v>
          </cell>
          <cell r="B759">
            <v>137.99</v>
          </cell>
          <cell r="C759">
            <v>137.990905292479</v>
          </cell>
          <cell r="D759">
            <v>3590</v>
          </cell>
          <cell r="E759">
            <v>17</v>
          </cell>
          <cell r="F759">
            <v>138.25</v>
          </cell>
        </row>
        <row r="760">
          <cell r="A760">
            <v>36515</v>
          </cell>
          <cell r="B760">
            <v>138.11000000000001</v>
          </cell>
          <cell r="C760">
            <v>138.11862244898001</v>
          </cell>
          <cell r="D760">
            <v>980</v>
          </cell>
          <cell r="E760">
            <v>17</v>
          </cell>
          <cell r="F760">
            <v>138.25</v>
          </cell>
        </row>
        <row r="761">
          <cell r="A761">
            <v>36516</v>
          </cell>
          <cell r="B761">
            <v>138.22999999999999</v>
          </cell>
          <cell r="C761">
            <v>138.24509960159401</v>
          </cell>
          <cell r="D761">
            <v>1255</v>
          </cell>
          <cell r="E761">
            <v>20</v>
          </cell>
          <cell r="F761">
            <v>138.25</v>
          </cell>
        </row>
        <row r="762">
          <cell r="A762">
            <v>36517</v>
          </cell>
          <cell r="B762">
            <v>138.12</v>
          </cell>
          <cell r="C762">
            <v>138.09458333333299</v>
          </cell>
          <cell r="D762">
            <v>120</v>
          </cell>
          <cell r="E762">
            <v>17</v>
          </cell>
          <cell r="F762">
            <v>138.25</v>
          </cell>
        </row>
        <row r="763">
          <cell r="A763">
            <v>36518</v>
          </cell>
          <cell r="B763">
            <v>138.08000000000001</v>
          </cell>
          <cell r="C763">
            <v>138.06859078590799</v>
          </cell>
          <cell r="D763">
            <v>1845</v>
          </cell>
          <cell r="E763">
            <v>15</v>
          </cell>
          <cell r="F763">
            <v>138.25</v>
          </cell>
        </row>
        <row r="764">
          <cell r="A764">
            <v>36521</v>
          </cell>
          <cell r="B764">
            <v>138.03</v>
          </cell>
          <cell r="C764">
            <v>138.03</v>
          </cell>
          <cell r="D764">
            <v>130</v>
          </cell>
          <cell r="E764">
            <v>16</v>
          </cell>
          <cell r="F764">
            <v>138.19999999999999</v>
          </cell>
        </row>
        <row r="765">
          <cell r="A765">
            <v>36522</v>
          </cell>
          <cell r="B765">
            <v>138.12</v>
          </cell>
          <cell r="C765">
            <v>138.12161290322601</v>
          </cell>
          <cell r="D765">
            <v>310</v>
          </cell>
          <cell r="E765">
            <v>11</v>
          </cell>
          <cell r="F765">
            <v>138.19999999999999</v>
          </cell>
        </row>
        <row r="766">
          <cell r="A766">
            <v>36523</v>
          </cell>
          <cell r="B766">
            <v>138.25</v>
          </cell>
          <cell r="C766">
            <v>138.24928353658501</v>
          </cell>
          <cell r="D766">
            <v>13120</v>
          </cell>
          <cell r="E766">
            <v>19</v>
          </cell>
          <cell r="F766">
            <v>138.19999999999999</v>
          </cell>
        </row>
        <row r="767">
          <cell r="A767">
            <v>36531</v>
          </cell>
          <cell r="B767">
            <v>138.6</v>
          </cell>
          <cell r="C767">
            <v>138.590642722117</v>
          </cell>
          <cell r="D767">
            <v>5290</v>
          </cell>
          <cell r="E767">
            <v>23</v>
          </cell>
          <cell r="F767">
            <v>138.19999999999999</v>
          </cell>
        </row>
        <row r="768">
          <cell r="A768">
            <v>36532</v>
          </cell>
          <cell r="B768">
            <v>138.71</v>
          </cell>
          <cell r="C768">
            <v>138.72275612822099</v>
          </cell>
          <cell r="D768">
            <v>15910</v>
          </cell>
          <cell r="E768">
            <v>19</v>
          </cell>
          <cell r="F768">
            <v>138.19999999999999</v>
          </cell>
        </row>
        <row r="769">
          <cell r="A769">
            <v>36535</v>
          </cell>
          <cell r="B769">
            <v>138.88999999999999</v>
          </cell>
          <cell r="C769">
            <v>138.897451247166</v>
          </cell>
          <cell r="D769">
            <v>11025</v>
          </cell>
          <cell r="E769">
            <v>23</v>
          </cell>
          <cell r="F769">
            <v>138.69999999999999</v>
          </cell>
        </row>
        <row r="770">
          <cell r="A770">
            <v>36536</v>
          </cell>
          <cell r="B770">
            <v>138.91999999999999</v>
          </cell>
          <cell r="C770">
            <v>138.955581188997</v>
          </cell>
          <cell r="D770">
            <v>16905</v>
          </cell>
          <cell r="E770">
            <v>19</v>
          </cell>
          <cell r="F770">
            <v>138.69999999999999</v>
          </cell>
        </row>
        <row r="771">
          <cell r="A771">
            <v>36537</v>
          </cell>
          <cell r="B771">
            <v>139.1</v>
          </cell>
          <cell r="C771">
            <v>139.099880952381</v>
          </cell>
          <cell r="D771">
            <v>1260</v>
          </cell>
          <cell r="E771">
            <v>14</v>
          </cell>
          <cell r="F771">
            <v>138.94999999999999</v>
          </cell>
        </row>
        <row r="772">
          <cell r="A772">
            <v>36538</v>
          </cell>
          <cell r="B772">
            <v>139.19999999999999</v>
          </cell>
          <cell r="C772">
            <v>139.197948717949</v>
          </cell>
          <cell r="D772">
            <v>4875</v>
          </cell>
          <cell r="E772">
            <v>16</v>
          </cell>
          <cell r="F772">
            <v>138.94999999999999</v>
          </cell>
        </row>
        <row r="773">
          <cell r="A773">
            <v>36539</v>
          </cell>
          <cell r="B773">
            <v>139.36000000000001</v>
          </cell>
          <cell r="C773">
            <v>139.35952853597999</v>
          </cell>
          <cell r="D773">
            <v>8060</v>
          </cell>
          <cell r="E773">
            <v>18</v>
          </cell>
          <cell r="F773">
            <v>138.94999999999999</v>
          </cell>
        </row>
        <row r="774">
          <cell r="A774">
            <v>17.010000000000002</v>
          </cell>
          <cell r="B774">
            <v>139.61000000000001</v>
          </cell>
          <cell r="C774">
            <v>139.597472527473</v>
          </cell>
          <cell r="D774">
            <v>4550</v>
          </cell>
          <cell r="E774">
            <v>14</v>
          </cell>
          <cell r="F774">
            <v>139.4</v>
          </cell>
        </row>
        <row r="775">
          <cell r="A775">
            <v>18</v>
          </cell>
          <cell r="B775">
            <v>139.59</v>
          </cell>
          <cell r="C775">
            <v>139.558720682303</v>
          </cell>
          <cell r="D775">
            <v>2345</v>
          </cell>
          <cell r="E775">
            <v>20</v>
          </cell>
          <cell r="F775">
            <v>139.4</v>
          </cell>
        </row>
        <row r="776">
          <cell r="A776">
            <v>19</v>
          </cell>
          <cell r="B776">
            <v>139.5</v>
          </cell>
          <cell r="C776">
            <v>139.50050955414</v>
          </cell>
          <cell r="D776">
            <v>785</v>
          </cell>
          <cell r="E776">
            <v>13</v>
          </cell>
          <cell r="F776">
            <v>139.5</v>
          </cell>
        </row>
        <row r="777">
          <cell r="A777">
            <v>20</v>
          </cell>
          <cell r="B777">
            <v>139.47999999999999</v>
          </cell>
          <cell r="C777">
            <v>139.457738095238</v>
          </cell>
          <cell r="D777">
            <v>420</v>
          </cell>
          <cell r="E777">
            <v>12</v>
          </cell>
          <cell r="F777">
            <v>139.5</v>
          </cell>
        </row>
        <row r="778">
          <cell r="A778">
            <v>21</v>
          </cell>
          <cell r="B778">
            <v>139.44999999999999</v>
          </cell>
          <cell r="C778">
            <v>139.451408775982</v>
          </cell>
          <cell r="D778">
            <v>2165</v>
          </cell>
          <cell r="E778">
            <v>12</v>
          </cell>
          <cell r="F778">
            <v>139.5</v>
          </cell>
        </row>
        <row r="779">
          <cell r="A779">
            <v>24.01</v>
          </cell>
          <cell r="B779">
            <v>139.44999999999999</v>
          </cell>
          <cell r="C779">
            <v>139.446666666667</v>
          </cell>
          <cell r="D779">
            <v>15</v>
          </cell>
          <cell r="E779">
            <v>13</v>
          </cell>
          <cell r="F779">
            <v>139.5</v>
          </cell>
        </row>
        <row r="780">
          <cell r="A780">
            <v>25</v>
          </cell>
          <cell r="B780">
            <v>139.49</v>
          </cell>
          <cell r="C780">
            <v>139.47978260869601</v>
          </cell>
          <cell r="D780">
            <v>230</v>
          </cell>
          <cell r="E780">
            <v>16</v>
          </cell>
          <cell r="F780">
            <v>139.5</v>
          </cell>
        </row>
        <row r="781">
          <cell r="A781">
            <v>26</v>
          </cell>
          <cell r="B781">
            <v>139.4</v>
          </cell>
          <cell r="C781">
            <v>139.40016090104601</v>
          </cell>
          <cell r="D781">
            <v>6215</v>
          </cell>
          <cell r="E781">
            <v>14</v>
          </cell>
          <cell r="F781">
            <v>139.5</v>
          </cell>
        </row>
        <row r="782">
          <cell r="A782">
            <v>27</v>
          </cell>
          <cell r="B782">
            <v>139.38999999999999</v>
          </cell>
          <cell r="C782">
            <v>139.390779220779</v>
          </cell>
          <cell r="D782">
            <v>385</v>
          </cell>
          <cell r="E782">
            <v>13</v>
          </cell>
          <cell r="F782">
            <v>139.5</v>
          </cell>
        </row>
        <row r="783">
          <cell r="A783">
            <v>28</v>
          </cell>
          <cell r="B783">
            <v>139.37</v>
          </cell>
          <cell r="C783">
            <v>139.38257918552</v>
          </cell>
          <cell r="D783">
            <v>3315</v>
          </cell>
          <cell r="E783">
            <v>16</v>
          </cell>
          <cell r="F783">
            <v>139.5</v>
          </cell>
        </row>
        <row r="784">
          <cell r="A784">
            <v>36556</v>
          </cell>
          <cell r="B784">
            <v>139.38999999999999</v>
          </cell>
          <cell r="C784">
            <v>139.383513513514</v>
          </cell>
          <cell r="D784">
            <v>370</v>
          </cell>
          <cell r="E784">
            <v>14</v>
          </cell>
          <cell r="F784">
            <v>139.44999999999999</v>
          </cell>
        </row>
        <row r="785">
          <cell r="A785">
            <v>36557</v>
          </cell>
          <cell r="B785">
            <v>139.36000000000001</v>
          </cell>
          <cell r="C785">
            <v>139.35074897119301</v>
          </cell>
          <cell r="D785">
            <v>6075</v>
          </cell>
          <cell r="E785">
            <v>15</v>
          </cell>
          <cell r="F785">
            <v>139.44999999999999</v>
          </cell>
        </row>
        <row r="786">
          <cell r="A786">
            <v>36558</v>
          </cell>
          <cell r="B786">
            <v>139.34</v>
          </cell>
          <cell r="C786">
            <v>139.34</v>
          </cell>
          <cell r="D786">
            <v>2900</v>
          </cell>
          <cell r="E786">
            <v>13</v>
          </cell>
          <cell r="F786">
            <v>139.4</v>
          </cell>
        </row>
        <row r="787">
          <cell r="A787">
            <v>36559</v>
          </cell>
          <cell r="B787">
            <v>139.37</v>
          </cell>
          <cell r="C787">
            <v>139.37</v>
          </cell>
          <cell r="D787">
            <v>2200</v>
          </cell>
          <cell r="E787">
            <v>19</v>
          </cell>
          <cell r="F787">
            <v>139.4</v>
          </cell>
        </row>
        <row r="788">
          <cell r="A788">
            <v>36560</v>
          </cell>
          <cell r="B788">
            <v>139.44999999999999</v>
          </cell>
          <cell r="C788">
            <v>139.393803339518</v>
          </cell>
          <cell r="D788">
            <v>5390</v>
          </cell>
          <cell r="E788">
            <v>14</v>
          </cell>
          <cell r="F788">
            <v>139.4</v>
          </cell>
        </row>
        <row r="789">
          <cell r="A789">
            <v>36563</v>
          </cell>
          <cell r="B789">
            <v>139.6</v>
          </cell>
          <cell r="C789">
            <v>139.57876234364701</v>
          </cell>
          <cell r="D789">
            <v>7595</v>
          </cell>
          <cell r="E789">
            <v>18</v>
          </cell>
          <cell r="F789">
            <v>139.44999999999999</v>
          </cell>
        </row>
        <row r="790">
          <cell r="A790">
            <v>36564</v>
          </cell>
          <cell r="B790">
            <v>139.68</v>
          </cell>
          <cell r="C790">
            <v>139.68301339285699</v>
          </cell>
          <cell r="D790">
            <v>4480</v>
          </cell>
          <cell r="E790">
            <v>19</v>
          </cell>
          <cell r="F790">
            <v>139.44999999999999</v>
          </cell>
        </row>
        <row r="791">
          <cell r="A791">
            <v>36565</v>
          </cell>
          <cell r="B791">
            <v>139.82</v>
          </cell>
          <cell r="C791">
            <v>139.81577276524601</v>
          </cell>
          <cell r="D791">
            <v>5985</v>
          </cell>
          <cell r="E791">
            <v>18</v>
          </cell>
          <cell r="F791">
            <v>139.65</v>
          </cell>
        </row>
        <row r="792">
          <cell r="A792">
            <v>36566</v>
          </cell>
          <cell r="B792">
            <v>139.86000000000001</v>
          </cell>
          <cell r="C792">
            <v>139.856677367576</v>
          </cell>
          <cell r="D792">
            <v>3115</v>
          </cell>
          <cell r="E792">
            <v>19</v>
          </cell>
          <cell r="F792">
            <v>139.65</v>
          </cell>
        </row>
        <row r="793">
          <cell r="A793">
            <v>36567</v>
          </cell>
          <cell r="B793">
            <v>139.83000000000001</v>
          </cell>
          <cell r="C793">
            <v>139.83750000000001</v>
          </cell>
          <cell r="D793">
            <v>5060</v>
          </cell>
          <cell r="E793">
            <v>19</v>
          </cell>
          <cell r="F793">
            <v>139.65</v>
          </cell>
        </row>
        <row r="794">
          <cell r="A794">
            <v>36570</v>
          </cell>
          <cell r="B794">
            <v>139.88999999999999</v>
          </cell>
          <cell r="C794">
            <v>139.90445273631801</v>
          </cell>
          <cell r="D794">
            <v>2010</v>
          </cell>
          <cell r="E794">
            <v>18</v>
          </cell>
          <cell r="F794">
            <v>139.85</v>
          </cell>
        </row>
        <row r="795">
          <cell r="A795">
            <v>36571</v>
          </cell>
          <cell r="B795">
            <v>139.85</v>
          </cell>
          <cell r="C795">
            <v>139.851764705882</v>
          </cell>
          <cell r="D795">
            <v>4590</v>
          </cell>
          <cell r="E795">
            <v>17</v>
          </cell>
          <cell r="F795">
            <v>139.85</v>
          </cell>
        </row>
        <row r="796">
          <cell r="A796">
            <v>36572</v>
          </cell>
          <cell r="B796">
            <v>139.82</v>
          </cell>
          <cell r="C796">
            <v>139.82517461878999</v>
          </cell>
          <cell r="D796">
            <v>10165</v>
          </cell>
          <cell r="E796">
            <v>19</v>
          </cell>
          <cell r="F796">
            <v>139.85</v>
          </cell>
        </row>
        <row r="797">
          <cell r="A797">
            <v>36573</v>
          </cell>
          <cell r="B797">
            <v>139.80000000000001</v>
          </cell>
          <cell r="C797">
            <v>139.80335714285701</v>
          </cell>
          <cell r="D797">
            <v>2800</v>
          </cell>
          <cell r="E797">
            <v>18</v>
          </cell>
          <cell r="F797">
            <v>139.85</v>
          </cell>
        </row>
        <row r="798">
          <cell r="A798">
            <v>36574</v>
          </cell>
          <cell r="B798">
            <v>139.97</v>
          </cell>
          <cell r="C798">
            <v>139.93</v>
          </cell>
          <cell r="D798">
            <v>3525</v>
          </cell>
          <cell r="E798">
            <v>18</v>
          </cell>
          <cell r="F798">
            <v>139.85</v>
          </cell>
        </row>
        <row r="799">
          <cell r="A799">
            <v>36577</v>
          </cell>
          <cell r="B799">
            <v>140.16</v>
          </cell>
          <cell r="C799">
            <v>140.15491991991999</v>
          </cell>
          <cell r="D799">
            <v>9990</v>
          </cell>
          <cell r="E799">
            <v>16</v>
          </cell>
          <cell r="F799">
            <v>139.94999999999999</v>
          </cell>
        </row>
        <row r="800">
          <cell r="A800">
            <v>36578</v>
          </cell>
          <cell r="B800">
            <v>140.16</v>
          </cell>
          <cell r="C800">
            <v>140.184516728625</v>
          </cell>
          <cell r="D800">
            <v>2690</v>
          </cell>
          <cell r="E800">
            <v>18</v>
          </cell>
          <cell r="F800">
            <v>139.94999999999999</v>
          </cell>
        </row>
        <row r="801">
          <cell r="A801">
            <v>36579</v>
          </cell>
          <cell r="B801">
            <v>140.12</v>
          </cell>
          <cell r="C801">
            <v>140.089090909091</v>
          </cell>
          <cell r="D801">
            <v>3740</v>
          </cell>
          <cell r="E801">
            <v>17</v>
          </cell>
          <cell r="F801">
            <v>140.1</v>
          </cell>
        </row>
        <row r="802">
          <cell r="A802">
            <v>36580</v>
          </cell>
          <cell r="B802">
            <v>140.07</v>
          </cell>
          <cell r="C802">
            <v>140.059963898917</v>
          </cell>
          <cell r="D802">
            <v>2770</v>
          </cell>
          <cell r="E802">
            <v>19</v>
          </cell>
          <cell r="F802">
            <v>140.1</v>
          </cell>
        </row>
        <row r="803">
          <cell r="A803">
            <v>36581</v>
          </cell>
          <cell r="B803">
            <v>140.13</v>
          </cell>
          <cell r="C803">
            <v>140.12216374268999</v>
          </cell>
          <cell r="D803">
            <v>4275</v>
          </cell>
          <cell r="E803">
            <v>15</v>
          </cell>
          <cell r="F803">
            <v>140.1</v>
          </cell>
        </row>
        <row r="804">
          <cell r="A804">
            <v>36584</v>
          </cell>
          <cell r="B804">
            <v>140.32</v>
          </cell>
          <cell r="C804">
            <v>140.31660315732199</v>
          </cell>
          <cell r="D804">
            <v>9185</v>
          </cell>
          <cell r="E804">
            <v>19</v>
          </cell>
          <cell r="F804">
            <v>140.15</v>
          </cell>
        </row>
        <row r="805">
          <cell r="A805">
            <v>36585</v>
          </cell>
          <cell r="B805">
            <v>140.46</v>
          </cell>
          <cell r="C805">
            <v>140.43517453798799</v>
          </cell>
          <cell r="D805">
            <v>9740</v>
          </cell>
          <cell r="E805">
            <v>21</v>
          </cell>
          <cell r="F805">
            <v>140.15</v>
          </cell>
        </row>
        <row r="806">
          <cell r="A806">
            <v>36586</v>
          </cell>
          <cell r="B806">
            <v>140.69999999999999</v>
          </cell>
          <cell r="C806">
            <v>140.69999999999999</v>
          </cell>
          <cell r="D806">
            <v>18230</v>
          </cell>
          <cell r="E806">
            <v>22</v>
          </cell>
          <cell r="F806">
            <v>140.5</v>
          </cell>
        </row>
        <row r="807">
          <cell r="A807">
            <v>36587</v>
          </cell>
          <cell r="B807">
            <v>140.85</v>
          </cell>
          <cell r="C807">
            <v>140.847047619048</v>
          </cell>
          <cell r="D807">
            <v>3150</v>
          </cell>
          <cell r="E807">
            <v>19</v>
          </cell>
          <cell r="F807">
            <v>140.5</v>
          </cell>
        </row>
        <row r="808">
          <cell r="A808">
            <v>36588</v>
          </cell>
          <cell r="B808">
            <v>140.85</v>
          </cell>
          <cell r="C808">
            <v>140.83548717948699</v>
          </cell>
          <cell r="D808">
            <v>3900</v>
          </cell>
          <cell r="E808">
            <v>16</v>
          </cell>
          <cell r="F808">
            <v>140.5</v>
          </cell>
        </row>
        <row r="809">
          <cell r="A809">
            <v>36591</v>
          </cell>
          <cell r="B809">
            <v>141.06</v>
          </cell>
          <cell r="C809">
            <v>141.069550669216</v>
          </cell>
          <cell r="D809">
            <v>5230</v>
          </cell>
          <cell r="E809">
            <v>19</v>
          </cell>
          <cell r="F809">
            <v>140.85</v>
          </cell>
        </row>
        <row r="810">
          <cell r="A810">
            <v>36592</v>
          </cell>
          <cell r="B810">
            <v>141.12</v>
          </cell>
          <cell r="C810">
            <v>141.11097911227199</v>
          </cell>
          <cell r="D810">
            <v>3830</v>
          </cell>
          <cell r="E810">
            <v>17</v>
          </cell>
          <cell r="F810">
            <v>140.85</v>
          </cell>
        </row>
        <row r="811">
          <cell r="A811">
            <v>36594</v>
          </cell>
          <cell r="B811">
            <v>141.25</v>
          </cell>
          <cell r="C811">
            <v>141.250252365931</v>
          </cell>
          <cell r="D811">
            <v>6340</v>
          </cell>
          <cell r="E811">
            <v>17</v>
          </cell>
          <cell r="F811">
            <v>141.05000000000001</v>
          </cell>
        </row>
        <row r="812">
          <cell r="A812">
            <v>36595</v>
          </cell>
          <cell r="B812">
            <v>141.35</v>
          </cell>
          <cell r="C812">
            <v>141.37042253521099</v>
          </cell>
          <cell r="D812">
            <v>2485</v>
          </cell>
          <cell r="E812">
            <v>20</v>
          </cell>
          <cell r="F812">
            <v>141.05000000000001</v>
          </cell>
        </row>
        <row r="813">
          <cell r="A813">
            <v>36598</v>
          </cell>
          <cell r="B813">
            <v>141.46</v>
          </cell>
          <cell r="C813">
            <v>141.48653956148701</v>
          </cell>
          <cell r="D813">
            <v>5245</v>
          </cell>
          <cell r="E813">
            <v>21</v>
          </cell>
          <cell r="F813">
            <v>141.30000000000001</v>
          </cell>
        </row>
        <row r="814">
          <cell r="A814">
            <v>36599</v>
          </cell>
          <cell r="B814">
            <v>141.35</v>
          </cell>
          <cell r="C814">
            <v>141.34255630630599</v>
          </cell>
          <cell r="D814">
            <v>4440</v>
          </cell>
          <cell r="E814">
            <v>19</v>
          </cell>
          <cell r="F814">
            <v>141.30000000000001</v>
          </cell>
        </row>
        <row r="815">
          <cell r="A815">
            <v>36600</v>
          </cell>
          <cell r="B815">
            <v>141.43</v>
          </cell>
          <cell r="C815">
            <v>141.376292134831</v>
          </cell>
          <cell r="D815">
            <v>2670</v>
          </cell>
          <cell r="E815">
            <v>16</v>
          </cell>
          <cell r="F815">
            <v>141.30000000000001</v>
          </cell>
        </row>
        <row r="816">
          <cell r="A816">
            <v>36601</v>
          </cell>
          <cell r="B816">
            <v>141.51</v>
          </cell>
          <cell r="C816">
            <v>141.47689089417599</v>
          </cell>
          <cell r="D816">
            <v>6095</v>
          </cell>
          <cell r="E816">
            <v>17</v>
          </cell>
          <cell r="F816">
            <v>141.30000000000001</v>
          </cell>
        </row>
        <row r="817">
          <cell r="A817">
            <v>36602</v>
          </cell>
          <cell r="B817">
            <v>141.68</v>
          </cell>
          <cell r="C817">
            <v>141.67385291766601</v>
          </cell>
          <cell r="D817">
            <v>12510</v>
          </cell>
          <cell r="E817">
            <v>20</v>
          </cell>
          <cell r="F817">
            <v>141.30000000000001</v>
          </cell>
        </row>
        <row r="818">
          <cell r="A818">
            <v>36605</v>
          </cell>
          <cell r="B818">
            <v>141.58000000000001</v>
          </cell>
          <cell r="C818">
            <v>141.58568608094799</v>
          </cell>
          <cell r="D818">
            <v>5065</v>
          </cell>
          <cell r="E818">
            <v>17</v>
          </cell>
          <cell r="F818">
            <v>141.5</v>
          </cell>
        </row>
        <row r="819">
          <cell r="A819">
            <v>36606</v>
          </cell>
          <cell r="B819">
            <v>141.41</v>
          </cell>
          <cell r="C819">
            <v>141.41807909604501</v>
          </cell>
          <cell r="D819">
            <v>4425</v>
          </cell>
          <cell r="E819">
            <v>18</v>
          </cell>
          <cell r="F819">
            <v>141.5</v>
          </cell>
        </row>
        <row r="820">
          <cell r="A820">
            <v>36608</v>
          </cell>
          <cell r="B820">
            <v>141.57</v>
          </cell>
          <cell r="C820">
            <v>141.56495370370399</v>
          </cell>
          <cell r="D820">
            <v>2160</v>
          </cell>
          <cell r="E820">
            <v>18</v>
          </cell>
          <cell r="F820">
            <v>141.44999999999999</v>
          </cell>
        </row>
        <row r="821">
          <cell r="A821">
            <v>36609</v>
          </cell>
          <cell r="B821">
            <v>141.74</v>
          </cell>
          <cell r="C821">
            <v>141.73338932213599</v>
          </cell>
          <cell r="D821">
            <v>8335</v>
          </cell>
          <cell r="E821">
            <v>18</v>
          </cell>
          <cell r="F821">
            <v>141.44999999999999</v>
          </cell>
        </row>
        <row r="822">
          <cell r="A822">
            <v>36612</v>
          </cell>
          <cell r="B822">
            <v>141.88</v>
          </cell>
          <cell r="C822">
            <v>141.88034196891201</v>
          </cell>
          <cell r="D822">
            <v>4825</v>
          </cell>
          <cell r="E822">
            <v>20</v>
          </cell>
          <cell r="F822">
            <v>141.6</v>
          </cell>
        </row>
        <row r="823">
          <cell r="A823">
            <v>36613</v>
          </cell>
          <cell r="B823">
            <v>141.94999999999999</v>
          </cell>
          <cell r="C823">
            <v>141.94934379457899</v>
          </cell>
          <cell r="D823">
            <v>7010</v>
          </cell>
          <cell r="E823">
            <v>18</v>
          </cell>
          <cell r="F823">
            <v>141.6</v>
          </cell>
        </row>
        <row r="824">
          <cell r="A824">
            <v>36614</v>
          </cell>
          <cell r="B824">
            <v>141.86000000000001</v>
          </cell>
          <cell r="C824">
            <v>141.85019379844999</v>
          </cell>
          <cell r="D824">
            <v>2580</v>
          </cell>
          <cell r="E824">
            <v>15</v>
          </cell>
          <cell r="F824">
            <v>141.80000000000001</v>
          </cell>
        </row>
        <row r="825">
          <cell r="A825">
            <v>36615</v>
          </cell>
          <cell r="B825">
            <v>141.94999999999999</v>
          </cell>
          <cell r="C825">
            <v>141.97257026060299</v>
          </cell>
          <cell r="D825">
            <v>9785</v>
          </cell>
          <cell r="E825">
            <v>18</v>
          </cell>
          <cell r="F825">
            <v>141.80000000000001</v>
          </cell>
        </row>
        <row r="826">
          <cell r="A826">
            <v>36616</v>
          </cell>
          <cell r="B826">
            <v>141.91</v>
          </cell>
          <cell r="C826">
            <v>141.94705882352901</v>
          </cell>
          <cell r="D826">
            <v>3315</v>
          </cell>
          <cell r="E826">
            <v>17</v>
          </cell>
          <cell r="F826">
            <v>141.80000000000001</v>
          </cell>
        </row>
        <row r="827">
          <cell r="A827">
            <v>36619</v>
          </cell>
          <cell r="B827">
            <v>142</v>
          </cell>
          <cell r="C827">
            <v>142.00147540983599</v>
          </cell>
          <cell r="D827">
            <v>610</v>
          </cell>
          <cell r="E827">
            <v>18</v>
          </cell>
          <cell r="F827">
            <v>141.9</v>
          </cell>
        </row>
        <row r="828">
          <cell r="A828">
            <v>36620</v>
          </cell>
          <cell r="B828">
            <v>141.91</v>
          </cell>
          <cell r="C828">
            <v>141.92584745762699</v>
          </cell>
          <cell r="D828">
            <v>2950</v>
          </cell>
          <cell r="E828">
            <v>17</v>
          </cell>
          <cell r="F828">
            <v>141.9</v>
          </cell>
        </row>
        <row r="829">
          <cell r="A829">
            <v>36621</v>
          </cell>
          <cell r="B829">
            <v>142.19999999999999</v>
          </cell>
          <cell r="C829">
            <v>142.18925013390501</v>
          </cell>
          <cell r="D829">
            <v>9335</v>
          </cell>
          <cell r="E829">
            <v>18</v>
          </cell>
          <cell r="F829">
            <v>141.9</v>
          </cell>
        </row>
        <row r="830">
          <cell r="A830">
            <v>36622</v>
          </cell>
          <cell r="C830">
            <v>141.98143403441694</v>
          </cell>
          <cell r="D830">
            <v>2615</v>
          </cell>
          <cell r="F830">
            <v>141.9</v>
          </cell>
        </row>
        <row r="831">
          <cell r="A831">
            <v>36623</v>
          </cell>
          <cell r="B831">
            <v>142.4</v>
          </cell>
          <cell r="C831">
            <v>142.40372826786901</v>
          </cell>
          <cell r="D831">
            <v>7765</v>
          </cell>
          <cell r="E831">
            <v>19</v>
          </cell>
          <cell r="F831">
            <v>141.9</v>
          </cell>
        </row>
        <row r="832">
          <cell r="A832">
            <v>36626</v>
          </cell>
          <cell r="B832">
            <v>142.75</v>
          </cell>
          <cell r="C832">
            <v>142.707329910141</v>
          </cell>
          <cell r="D832">
            <v>3895</v>
          </cell>
          <cell r="E832">
            <v>19</v>
          </cell>
          <cell r="F832">
            <v>142.25</v>
          </cell>
        </row>
        <row r="833">
          <cell r="A833">
            <v>36627</v>
          </cell>
          <cell r="B833">
            <v>142.51</v>
          </cell>
          <cell r="C833">
            <v>142.521503816794</v>
          </cell>
          <cell r="D833">
            <v>6550</v>
          </cell>
          <cell r="E833">
            <v>19</v>
          </cell>
          <cell r="F833">
            <v>142.4</v>
          </cell>
        </row>
        <row r="834">
          <cell r="A834">
            <v>36628</v>
          </cell>
          <cell r="B834">
            <v>142.46</v>
          </cell>
          <cell r="C834">
            <v>142.476762083529</v>
          </cell>
          <cell r="D834">
            <v>10655</v>
          </cell>
          <cell r="E834">
            <v>17</v>
          </cell>
          <cell r="F834">
            <v>142.4</v>
          </cell>
        </row>
        <row r="835">
          <cell r="A835">
            <v>36629</v>
          </cell>
          <cell r="B835">
            <v>142.38999999999999</v>
          </cell>
          <cell r="C835">
            <v>142.40829447852778</v>
          </cell>
          <cell r="D835">
            <v>4075</v>
          </cell>
          <cell r="F835">
            <v>142.4</v>
          </cell>
        </row>
        <row r="836">
          <cell r="A836">
            <v>36630</v>
          </cell>
          <cell r="B836">
            <v>142.30000000000001</v>
          </cell>
          <cell r="C836">
            <v>142.305564803805</v>
          </cell>
          <cell r="D836">
            <v>4205</v>
          </cell>
          <cell r="E836">
            <v>15</v>
          </cell>
          <cell r="F836">
            <v>142.4</v>
          </cell>
        </row>
        <row r="837">
          <cell r="A837">
            <v>36633</v>
          </cell>
          <cell r="B837">
            <v>142.25</v>
          </cell>
          <cell r="C837">
            <v>142.24860465116299</v>
          </cell>
          <cell r="D837">
            <v>215</v>
          </cell>
          <cell r="E837">
            <v>13</v>
          </cell>
          <cell r="F837">
            <v>142.25</v>
          </cell>
        </row>
        <row r="838">
          <cell r="A838">
            <v>36634</v>
          </cell>
          <cell r="B838">
            <v>142.21</v>
          </cell>
          <cell r="C838">
            <v>142.21752688172</v>
          </cell>
          <cell r="D838">
            <v>465</v>
          </cell>
          <cell r="E838">
            <v>14</v>
          </cell>
          <cell r="F838">
            <v>142.25</v>
          </cell>
        </row>
        <row r="839">
          <cell r="A839">
            <v>36635</v>
          </cell>
          <cell r="B839">
            <v>142.1</v>
          </cell>
          <cell r="C839">
            <v>142.07587671803401</v>
          </cell>
          <cell r="D839">
            <v>12005</v>
          </cell>
          <cell r="E839">
            <v>19</v>
          </cell>
          <cell r="F839">
            <v>142.25</v>
          </cell>
        </row>
        <row r="840">
          <cell r="A840">
            <v>36636</v>
          </cell>
          <cell r="B840">
            <v>142.16</v>
          </cell>
          <cell r="C840">
            <v>142.15063636363601</v>
          </cell>
          <cell r="D840">
            <v>1100</v>
          </cell>
          <cell r="E840">
            <v>16</v>
          </cell>
          <cell r="F840">
            <v>142.25</v>
          </cell>
        </row>
        <row r="841">
          <cell r="A841">
            <v>36637</v>
          </cell>
          <cell r="B841">
            <v>142.16999999999999</v>
          </cell>
          <cell r="C841">
            <v>142.16923076923101</v>
          </cell>
          <cell r="D841">
            <v>1495</v>
          </cell>
          <cell r="E841">
            <v>16</v>
          </cell>
          <cell r="F841">
            <v>142.25</v>
          </cell>
        </row>
        <row r="842">
          <cell r="A842">
            <v>36640</v>
          </cell>
          <cell r="B842">
            <v>142.09</v>
          </cell>
          <cell r="C842">
            <v>142.09918345705199</v>
          </cell>
          <cell r="D842">
            <v>4715</v>
          </cell>
          <cell r="E842">
            <v>17</v>
          </cell>
          <cell r="F842">
            <v>142.25</v>
          </cell>
        </row>
        <row r="843">
          <cell r="A843">
            <v>36641</v>
          </cell>
          <cell r="B843">
            <v>142.07</v>
          </cell>
          <cell r="C843">
            <v>142.08348631950599</v>
          </cell>
          <cell r="D843">
            <v>5665</v>
          </cell>
          <cell r="E843">
            <v>18</v>
          </cell>
          <cell r="F843">
            <v>142.25</v>
          </cell>
        </row>
        <row r="844">
          <cell r="A844">
            <v>36642</v>
          </cell>
          <cell r="B844">
            <v>142.02000000000001</v>
          </cell>
          <cell r="C844">
            <v>141.999841155235</v>
          </cell>
          <cell r="D844">
            <v>13850</v>
          </cell>
          <cell r="E844">
            <v>16</v>
          </cell>
          <cell r="F844">
            <v>142.15</v>
          </cell>
        </row>
        <row r="845">
          <cell r="A845">
            <v>36643</v>
          </cell>
          <cell r="B845">
            <v>142.04</v>
          </cell>
          <cell r="C845">
            <v>142.03352372583501</v>
          </cell>
          <cell r="D845">
            <v>5690</v>
          </cell>
          <cell r="E845">
            <v>18</v>
          </cell>
          <cell r="F845">
            <v>142.15</v>
          </cell>
        </row>
        <row r="846">
          <cell r="A846">
            <v>36644</v>
          </cell>
          <cell r="B846">
            <v>142.03</v>
          </cell>
          <cell r="C846">
            <v>142.00794117647101</v>
          </cell>
          <cell r="D846">
            <v>4590</v>
          </cell>
          <cell r="E846">
            <v>21</v>
          </cell>
          <cell r="F846">
            <v>142.15</v>
          </cell>
        </row>
        <row r="847">
          <cell r="A847">
            <v>36648</v>
          </cell>
          <cell r="B847">
            <v>142.04</v>
          </cell>
          <cell r="C847">
            <v>142.03586510263901</v>
          </cell>
          <cell r="D847">
            <v>3410</v>
          </cell>
          <cell r="E847">
            <v>14</v>
          </cell>
          <cell r="F847">
            <v>142.15</v>
          </cell>
        </row>
        <row r="848">
          <cell r="A848">
            <v>36649</v>
          </cell>
          <cell r="B848">
            <v>142.04</v>
          </cell>
          <cell r="C848">
            <v>142.02857142857101</v>
          </cell>
          <cell r="D848">
            <v>3220</v>
          </cell>
          <cell r="E848">
            <v>15</v>
          </cell>
          <cell r="F848">
            <v>142.1</v>
          </cell>
        </row>
        <row r="849">
          <cell r="A849">
            <v>36650</v>
          </cell>
          <cell r="B849">
            <v>142.03</v>
          </cell>
          <cell r="C849">
            <v>142.02921981004101</v>
          </cell>
          <cell r="D849">
            <v>7370</v>
          </cell>
          <cell r="E849">
            <v>17</v>
          </cell>
          <cell r="F849">
            <v>142.1</v>
          </cell>
        </row>
        <row r="850">
          <cell r="A850">
            <v>36651</v>
          </cell>
          <cell r="B850">
            <v>142.09</v>
          </cell>
          <cell r="C850">
            <v>142.06425631981199</v>
          </cell>
          <cell r="D850">
            <v>8505</v>
          </cell>
          <cell r="E850">
            <v>17</v>
          </cell>
          <cell r="F850">
            <v>142.1</v>
          </cell>
        </row>
        <row r="851">
          <cell r="A851">
            <v>36652</v>
          </cell>
          <cell r="B851">
            <v>142.31</v>
          </cell>
          <cell r="C851">
            <v>142.31601296596401</v>
          </cell>
          <cell r="D851">
            <v>6170</v>
          </cell>
          <cell r="E851">
            <v>13</v>
          </cell>
          <cell r="F851">
            <v>142.1</v>
          </cell>
        </row>
        <row r="852">
          <cell r="A852">
            <v>36656</v>
          </cell>
          <cell r="B852">
            <v>142.43</v>
          </cell>
          <cell r="C852">
            <v>142.41999999999999</v>
          </cell>
          <cell r="D852">
            <v>6030</v>
          </cell>
          <cell r="E852">
            <v>18</v>
          </cell>
          <cell r="F852">
            <v>142.1</v>
          </cell>
        </row>
        <row r="853">
          <cell r="A853">
            <v>36657</v>
          </cell>
          <cell r="B853">
            <v>142.52000000000001</v>
          </cell>
          <cell r="C853">
            <v>142.54</v>
          </cell>
          <cell r="D853">
            <v>3175</v>
          </cell>
          <cell r="E853">
            <v>20</v>
          </cell>
          <cell r="F853">
            <v>142.25</v>
          </cell>
        </row>
        <row r="854">
          <cell r="A854">
            <v>36658</v>
          </cell>
          <cell r="B854">
            <v>142.53</v>
          </cell>
          <cell r="C854">
            <v>142.54045360824699</v>
          </cell>
          <cell r="D854">
            <v>4850</v>
          </cell>
          <cell r="E854">
            <v>22</v>
          </cell>
          <cell r="F854">
            <v>142.25</v>
          </cell>
        </row>
        <row r="855">
          <cell r="A855">
            <v>36661</v>
          </cell>
          <cell r="B855">
            <v>142.58000000000001</v>
          </cell>
          <cell r="C855">
            <v>142.56864532019699</v>
          </cell>
          <cell r="D855">
            <v>2030</v>
          </cell>
          <cell r="E855">
            <v>19</v>
          </cell>
          <cell r="F855">
            <v>142.4</v>
          </cell>
        </row>
        <row r="856">
          <cell r="A856">
            <v>36662</v>
          </cell>
          <cell r="B856">
            <v>142.4</v>
          </cell>
          <cell r="C856">
            <v>142.36955687830701</v>
          </cell>
          <cell r="D856">
            <v>7560</v>
          </cell>
          <cell r="E856">
            <v>21</v>
          </cell>
          <cell r="F856">
            <v>142.4</v>
          </cell>
        </row>
        <row r="857">
          <cell r="A857">
            <v>36663</v>
          </cell>
          <cell r="B857">
            <v>142.31</v>
          </cell>
          <cell r="C857">
            <v>142.27600317208601</v>
          </cell>
          <cell r="D857">
            <v>6305</v>
          </cell>
          <cell r="E857">
            <v>20</v>
          </cell>
          <cell r="F857">
            <v>142.4</v>
          </cell>
        </row>
        <row r="858">
          <cell r="A858">
            <v>36664</v>
          </cell>
          <cell r="B858">
            <v>142.38</v>
          </cell>
          <cell r="C858">
            <v>142.38759259259299</v>
          </cell>
          <cell r="D858">
            <v>1350</v>
          </cell>
          <cell r="E858">
            <v>18</v>
          </cell>
          <cell r="F858">
            <v>142.4</v>
          </cell>
        </row>
        <row r="859">
          <cell r="A859">
            <v>36665</v>
          </cell>
          <cell r="B859">
            <v>142.41999999999999</v>
          </cell>
          <cell r="C859">
            <v>142.394252873563</v>
          </cell>
          <cell r="D859">
            <v>1740</v>
          </cell>
          <cell r="E859">
            <v>18</v>
          </cell>
          <cell r="F859">
            <v>142.4</v>
          </cell>
        </row>
        <row r="860">
          <cell r="A860">
            <v>36668</v>
          </cell>
          <cell r="B860">
            <v>142.37</v>
          </cell>
          <cell r="C860">
            <v>142.36862745098</v>
          </cell>
          <cell r="D860">
            <v>4590</v>
          </cell>
          <cell r="E860">
            <v>18</v>
          </cell>
          <cell r="F860">
            <v>142.4</v>
          </cell>
        </row>
        <row r="861">
          <cell r="A861">
            <v>36669</v>
          </cell>
          <cell r="B861">
            <v>142.35</v>
          </cell>
          <cell r="C861">
            <v>142.333721088435</v>
          </cell>
          <cell r="D861">
            <v>7350</v>
          </cell>
          <cell r="E861">
            <v>19</v>
          </cell>
          <cell r="F861">
            <v>142.4</v>
          </cell>
        </row>
        <row r="862">
          <cell r="A862">
            <v>36670</v>
          </cell>
          <cell r="B862">
            <v>142.37</v>
          </cell>
          <cell r="C862">
            <v>142.378716763006</v>
          </cell>
          <cell r="D862">
            <v>4325</v>
          </cell>
          <cell r="E862">
            <v>17</v>
          </cell>
          <cell r="F862">
            <v>142.4</v>
          </cell>
        </row>
        <row r="863">
          <cell r="A863">
            <v>36671</v>
          </cell>
          <cell r="B863">
            <v>142.36000000000001</v>
          </cell>
          <cell r="C863">
            <v>142.34732706514399</v>
          </cell>
          <cell r="D863">
            <v>7445</v>
          </cell>
          <cell r="E863">
            <v>17</v>
          </cell>
          <cell r="F863">
            <v>142.4</v>
          </cell>
        </row>
        <row r="864">
          <cell r="A864">
            <v>36672</v>
          </cell>
          <cell r="B864">
            <v>142.30000000000001</v>
          </cell>
          <cell r="C864">
            <v>142.29776949541301</v>
          </cell>
          <cell r="D864">
            <v>8720</v>
          </cell>
          <cell r="E864">
            <v>16</v>
          </cell>
          <cell r="F864">
            <v>142.4</v>
          </cell>
        </row>
        <row r="865">
          <cell r="A865">
            <v>36675</v>
          </cell>
          <cell r="B865">
            <v>142.29</v>
          </cell>
          <cell r="C865">
            <v>142.26738955823299</v>
          </cell>
          <cell r="D865">
            <v>4980</v>
          </cell>
          <cell r="E865">
            <v>14</v>
          </cell>
          <cell r="F865">
            <v>142.35</v>
          </cell>
        </row>
        <row r="866">
          <cell r="A866">
            <v>36676</v>
          </cell>
          <cell r="B866">
            <v>142.30000000000001</v>
          </cell>
          <cell r="C866">
            <v>142.30017348203199</v>
          </cell>
          <cell r="D866">
            <v>4035</v>
          </cell>
          <cell r="E866">
            <v>16</v>
          </cell>
          <cell r="F866">
            <v>142.35</v>
          </cell>
        </row>
        <row r="867">
          <cell r="A867">
            <v>36677</v>
          </cell>
          <cell r="B867">
            <v>142.31</v>
          </cell>
          <cell r="C867">
            <v>142.30129787234</v>
          </cell>
          <cell r="D867">
            <v>2350</v>
          </cell>
          <cell r="E867">
            <v>16</v>
          </cell>
          <cell r="F867">
            <v>142.35</v>
          </cell>
        </row>
        <row r="868">
          <cell r="A868">
            <v>36678</v>
          </cell>
          <cell r="B868">
            <v>142.5</v>
          </cell>
          <cell r="C868">
            <v>142.48333567415699</v>
          </cell>
          <cell r="D868">
            <v>7120</v>
          </cell>
          <cell r="E868">
            <v>19</v>
          </cell>
          <cell r="F868">
            <v>142.35</v>
          </cell>
        </row>
        <row r="869">
          <cell r="A869">
            <v>36679</v>
          </cell>
          <cell r="B869">
            <v>142.56</v>
          </cell>
          <cell r="C869">
            <v>142.547079207921</v>
          </cell>
          <cell r="D869">
            <v>3030</v>
          </cell>
          <cell r="E869">
            <v>20</v>
          </cell>
          <cell r="F869">
            <v>142.35</v>
          </cell>
        </row>
        <row r="870">
          <cell r="A870">
            <v>36682</v>
          </cell>
          <cell r="B870">
            <v>142.62</v>
          </cell>
          <cell r="C870">
            <v>142.60218750000001</v>
          </cell>
          <cell r="D870">
            <v>1280</v>
          </cell>
          <cell r="E870">
            <v>16</v>
          </cell>
          <cell r="F870">
            <v>142.44999999999999</v>
          </cell>
        </row>
        <row r="871">
          <cell r="A871">
            <v>36683</v>
          </cell>
          <cell r="B871">
            <v>142.80000000000001</v>
          </cell>
          <cell r="C871">
            <v>142.84830266789299</v>
          </cell>
          <cell r="D871">
            <v>10870</v>
          </cell>
          <cell r="E871">
            <v>24</v>
          </cell>
          <cell r="F871">
            <v>142.44999999999999</v>
          </cell>
        </row>
        <row r="872">
          <cell r="A872">
            <v>36684</v>
          </cell>
          <cell r="B872">
            <v>142.72</v>
          </cell>
          <cell r="C872">
            <v>142.723676248109</v>
          </cell>
          <cell r="D872">
            <v>3305</v>
          </cell>
          <cell r="E872">
            <v>21</v>
          </cell>
          <cell r="F872">
            <v>142.44999999999999</v>
          </cell>
        </row>
        <row r="873">
          <cell r="A873">
            <v>36685</v>
          </cell>
          <cell r="B873">
            <v>142.61000000000001</v>
          </cell>
          <cell r="C873">
            <v>142.594911924119</v>
          </cell>
          <cell r="D873">
            <v>14760</v>
          </cell>
          <cell r="E873">
            <v>17</v>
          </cell>
          <cell r="F873">
            <v>142.44999999999999</v>
          </cell>
        </row>
        <row r="874">
          <cell r="A874">
            <v>36686</v>
          </cell>
          <cell r="B874">
            <v>142.59</v>
          </cell>
          <cell r="C874">
            <v>142.57437353355201</v>
          </cell>
          <cell r="D874">
            <v>10655</v>
          </cell>
          <cell r="E874">
            <v>21</v>
          </cell>
          <cell r="F874">
            <v>142.44999999999999</v>
          </cell>
        </row>
        <row r="875">
          <cell r="A875">
            <v>36689</v>
          </cell>
          <cell r="B875">
            <v>142.68</v>
          </cell>
          <cell r="C875">
            <v>142.65</v>
          </cell>
          <cell r="D875">
            <v>2725</v>
          </cell>
          <cell r="E875">
            <v>20</v>
          </cell>
          <cell r="F875">
            <v>142.5</v>
          </cell>
        </row>
        <row r="876">
          <cell r="A876">
            <v>36690</v>
          </cell>
          <cell r="B876">
            <v>142.74</v>
          </cell>
          <cell r="C876">
            <v>142.750535491905</v>
          </cell>
          <cell r="D876">
            <v>4015</v>
          </cell>
          <cell r="E876">
            <v>19</v>
          </cell>
          <cell r="F876">
            <v>142.5</v>
          </cell>
        </row>
        <row r="877">
          <cell r="A877">
            <v>36691</v>
          </cell>
          <cell r="B877">
            <v>142.77000000000001</v>
          </cell>
          <cell r="C877">
            <v>142.815344311377</v>
          </cell>
          <cell r="D877">
            <v>3340</v>
          </cell>
          <cell r="E877">
            <v>19</v>
          </cell>
          <cell r="F877">
            <v>142.5</v>
          </cell>
        </row>
        <row r="878">
          <cell r="A878">
            <v>36692</v>
          </cell>
          <cell r="B878">
            <v>142.55000000000001</v>
          </cell>
          <cell r="C878">
            <v>142.56513402061901</v>
          </cell>
          <cell r="D878">
            <v>2425</v>
          </cell>
          <cell r="E878">
            <v>17</v>
          </cell>
          <cell r="F878">
            <v>142.5</v>
          </cell>
        </row>
        <row r="879">
          <cell r="A879">
            <v>36693</v>
          </cell>
          <cell r="B879">
            <v>142.53</v>
          </cell>
          <cell r="C879">
            <v>142.53370967741901</v>
          </cell>
          <cell r="D879">
            <v>9920</v>
          </cell>
          <cell r="E879">
            <v>21</v>
          </cell>
          <cell r="F879">
            <v>142.5</v>
          </cell>
        </row>
        <row r="880">
          <cell r="A880">
            <v>36696</v>
          </cell>
          <cell r="B880">
            <v>142.5</v>
          </cell>
          <cell r="C880">
            <v>142.479528795812</v>
          </cell>
          <cell r="D880">
            <v>2865</v>
          </cell>
          <cell r="E880">
            <v>15</v>
          </cell>
          <cell r="F880">
            <v>142.5</v>
          </cell>
        </row>
        <row r="881">
          <cell r="A881">
            <v>36697</v>
          </cell>
          <cell r="B881">
            <v>142.47</v>
          </cell>
          <cell r="C881">
            <v>142.45914144968299</v>
          </cell>
          <cell r="D881">
            <v>7105</v>
          </cell>
          <cell r="E881">
            <v>12</v>
          </cell>
          <cell r="F881">
            <v>142.5</v>
          </cell>
        </row>
        <row r="882">
          <cell r="A882">
            <v>36698</v>
          </cell>
          <cell r="B882">
            <v>142.47</v>
          </cell>
          <cell r="C882">
            <v>142.47723112128099</v>
          </cell>
          <cell r="D882">
            <v>2185</v>
          </cell>
          <cell r="E882">
            <v>19</v>
          </cell>
          <cell r="F882">
            <v>142.5</v>
          </cell>
        </row>
        <row r="883">
          <cell r="A883">
            <v>36699</v>
          </cell>
          <cell r="B883">
            <v>142.69999999999999</v>
          </cell>
          <cell r="C883">
            <v>142.64665689149601</v>
          </cell>
          <cell r="D883">
            <v>1705</v>
          </cell>
          <cell r="E883">
            <v>17</v>
          </cell>
          <cell r="F883">
            <v>142.5</v>
          </cell>
        </row>
        <row r="884">
          <cell r="A884">
            <v>36700</v>
          </cell>
          <cell r="B884">
            <v>142.79</v>
          </cell>
          <cell r="C884">
            <v>142.709075144509</v>
          </cell>
          <cell r="D884">
            <v>1730</v>
          </cell>
          <cell r="E884">
            <v>16</v>
          </cell>
          <cell r="F884">
            <v>142.5</v>
          </cell>
        </row>
        <row r="885">
          <cell r="A885">
            <v>36703</v>
          </cell>
          <cell r="B885">
            <v>142.88999999999999</v>
          </cell>
          <cell r="C885">
            <v>142.888009950249</v>
          </cell>
          <cell r="D885">
            <v>3015</v>
          </cell>
          <cell r="E885">
            <v>12</v>
          </cell>
          <cell r="F885">
            <v>142.6</v>
          </cell>
        </row>
        <row r="886">
          <cell r="A886">
            <v>36704</v>
          </cell>
          <cell r="B886">
            <v>142.68</v>
          </cell>
          <cell r="C886">
            <v>142.702925925926</v>
          </cell>
          <cell r="D886">
            <v>1350</v>
          </cell>
          <cell r="E886">
            <v>20</v>
          </cell>
          <cell r="F886">
            <v>142.6</v>
          </cell>
        </row>
        <row r="887">
          <cell r="A887">
            <v>36705</v>
          </cell>
          <cell r="B887">
            <v>142.59</v>
          </cell>
          <cell r="C887">
            <v>142.589911894273</v>
          </cell>
          <cell r="D887">
            <v>2270</v>
          </cell>
          <cell r="E887">
            <v>15</v>
          </cell>
          <cell r="F887">
            <v>142.6</v>
          </cell>
        </row>
        <row r="888">
          <cell r="A888">
            <v>36706</v>
          </cell>
          <cell r="B888">
            <v>142.68</v>
          </cell>
          <cell r="C888">
            <v>142.6474375</v>
          </cell>
          <cell r="D888">
            <v>4800</v>
          </cell>
          <cell r="E888">
            <v>17</v>
          </cell>
          <cell r="F888">
            <v>142.6</v>
          </cell>
        </row>
        <row r="889">
          <cell r="A889">
            <v>36707</v>
          </cell>
          <cell r="B889">
            <v>142.88</v>
          </cell>
          <cell r="C889">
            <v>142.861452145215</v>
          </cell>
          <cell r="D889">
            <v>10605</v>
          </cell>
          <cell r="E889">
            <v>19</v>
          </cell>
          <cell r="F889">
            <v>142.6</v>
          </cell>
        </row>
        <row r="890">
          <cell r="A890">
            <v>36710</v>
          </cell>
          <cell r="B890">
            <v>143.03</v>
          </cell>
          <cell r="C890">
            <v>143.05782295419499</v>
          </cell>
          <cell r="D890">
            <v>9715</v>
          </cell>
          <cell r="E890">
            <v>21</v>
          </cell>
          <cell r="F890">
            <v>142.69999999999999</v>
          </cell>
        </row>
        <row r="891">
          <cell r="A891">
            <v>36711</v>
          </cell>
          <cell r="B891">
            <v>143.06</v>
          </cell>
          <cell r="C891">
            <v>143.02627450980401</v>
          </cell>
          <cell r="D891">
            <v>1785</v>
          </cell>
          <cell r="E891">
            <v>18</v>
          </cell>
          <cell r="F891">
            <v>142.69999999999999</v>
          </cell>
        </row>
        <row r="892">
          <cell r="A892">
            <v>36712</v>
          </cell>
          <cell r="B892">
            <v>143.04</v>
          </cell>
          <cell r="C892">
            <v>143.02062038404699</v>
          </cell>
          <cell r="D892">
            <v>3385</v>
          </cell>
          <cell r="E892">
            <v>18</v>
          </cell>
          <cell r="F892">
            <v>142.69999999999999</v>
          </cell>
        </row>
        <row r="893">
          <cell r="A893">
            <v>36713</v>
          </cell>
          <cell r="B893">
            <v>142.9</v>
          </cell>
          <cell r="C893">
            <v>142.93750869061401</v>
          </cell>
          <cell r="D893">
            <v>8630</v>
          </cell>
          <cell r="E893">
            <v>20</v>
          </cell>
          <cell r="F893">
            <v>142.69999999999999</v>
          </cell>
        </row>
        <row r="894">
          <cell r="A894">
            <v>36714</v>
          </cell>
          <cell r="B894">
            <v>142.88</v>
          </cell>
          <cell r="C894">
            <v>142.90938864628799</v>
          </cell>
          <cell r="D894">
            <v>3435</v>
          </cell>
          <cell r="E894">
            <v>19</v>
          </cell>
          <cell r="F894">
            <v>142.69999999999999</v>
          </cell>
        </row>
        <row r="895">
          <cell r="A895">
            <v>36717</v>
          </cell>
          <cell r="B895">
            <v>142.76</v>
          </cell>
          <cell r="C895">
            <v>142.74866476371699</v>
          </cell>
          <cell r="D895">
            <v>15765</v>
          </cell>
          <cell r="E895">
            <v>17</v>
          </cell>
          <cell r="F895">
            <v>142.69999999999999</v>
          </cell>
        </row>
        <row r="896">
          <cell r="A896">
            <v>36718</v>
          </cell>
          <cell r="B896">
            <v>142.74</v>
          </cell>
          <cell r="C896">
            <v>142.74791079812201</v>
          </cell>
          <cell r="D896">
            <v>2130</v>
          </cell>
          <cell r="E896">
            <v>14</v>
          </cell>
          <cell r="F896">
            <v>142.69999999999999</v>
          </cell>
        </row>
        <row r="897">
          <cell r="A897">
            <v>36719</v>
          </cell>
          <cell r="B897">
            <v>142.69999999999999</v>
          </cell>
          <cell r="C897">
            <v>142.69579252238</v>
          </cell>
          <cell r="D897">
            <v>9495</v>
          </cell>
          <cell r="E897">
            <v>18</v>
          </cell>
          <cell r="F897">
            <v>142.69999999999999</v>
          </cell>
        </row>
        <row r="898">
          <cell r="A898">
            <v>36720</v>
          </cell>
          <cell r="B898">
            <v>142.78</v>
          </cell>
          <cell r="C898">
            <v>142.781706422018</v>
          </cell>
          <cell r="D898">
            <v>2725</v>
          </cell>
          <cell r="E898">
            <v>18</v>
          </cell>
          <cell r="F898">
            <v>142.69999999999999</v>
          </cell>
        </row>
        <row r="899">
          <cell r="A899">
            <v>36721</v>
          </cell>
          <cell r="B899">
            <v>142.74</v>
          </cell>
          <cell r="C899">
            <v>142.749193245779</v>
          </cell>
          <cell r="D899">
            <v>2665</v>
          </cell>
          <cell r="E899">
            <v>19</v>
          </cell>
          <cell r="F899">
            <v>142.69999999999999</v>
          </cell>
        </row>
        <row r="900">
          <cell r="A900">
            <v>36724</v>
          </cell>
          <cell r="B900">
            <v>142.72</v>
          </cell>
          <cell r="C900">
            <v>142.72035714285701</v>
          </cell>
          <cell r="D900">
            <v>6160</v>
          </cell>
          <cell r="E900">
            <v>18</v>
          </cell>
          <cell r="F900">
            <v>142.69999999999999</v>
          </cell>
        </row>
        <row r="901">
          <cell r="A901">
            <v>36725</v>
          </cell>
          <cell r="B901">
            <v>142.69</v>
          </cell>
          <cell r="C901">
            <v>142.69885714285701</v>
          </cell>
          <cell r="D901">
            <v>6650</v>
          </cell>
          <cell r="E901">
            <v>19</v>
          </cell>
          <cell r="F901">
            <v>142.69999999999999</v>
          </cell>
        </row>
        <row r="902">
          <cell r="A902">
            <v>36726</v>
          </cell>
          <cell r="B902">
            <v>142.77000000000001</v>
          </cell>
          <cell r="C902">
            <v>142.75600784313701</v>
          </cell>
          <cell r="D902">
            <v>6375</v>
          </cell>
          <cell r="E902">
            <v>19</v>
          </cell>
          <cell r="F902">
            <v>142.69999999999999</v>
          </cell>
        </row>
        <row r="903">
          <cell r="A903">
            <v>36727</v>
          </cell>
          <cell r="B903">
            <v>142.79</v>
          </cell>
          <cell r="C903">
            <v>142.796779220779</v>
          </cell>
          <cell r="D903">
            <v>3850</v>
          </cell>
          <cell r="E903">
            <v>21</v>
          </cell>
          <cell r="F903">
            <v>142.69999999999999</v>
          </cell>
        </row>
        <row r="904">
          <cell r="A904">
            <v>36728</v>
          </cell>
          <cell r="B904">
            <v>142.72</v>
          </cell>
          <cell r="C904">
            <v>142.730147569444</v>
          </cell>
          <cell r="D904">
            <v>5760</v>
          </cell>
          <cell r="E904">
            <v>19</v>
          </cell>
          <cell r="F904">
            <v>142.69999999999999</v>
          </cell>
        </row>
        <row r="905">
          <cell r="A905">
            <v>36731</v>
          </cell>
          <cell r="B905">
            <v>142.68</v>
          </cell>
          <cell r="C905">
            <v>142.67721177944901</v>
          </cell>
          <cell r="D905">
            <v>7980</v>
          </cell>
          <cell r="E905">
            <v>15</v>
          </cell>
          <cell r="F905">
            <v>142.69999999999999</v>
          </cell>
        </row>
        <row r="906">
          <cell r="A906">
            <v>36732</v>
          </cell>
          <cell r="B906">
            <v>142.69</v>
          </cell>
          <cell r="C906">
            <v>142.67777520278099</v>
          </cell>
          <cell r="D906">
            <v>4315</v>
          </cell>
          <cell r="E906">
            <v>17</v>
          </cell>
          <cell r="F906">
            <v>142.69999999999999</v>
          </cell>
        </row>
        <row r="907">
          <cell r="A907">
            <v>36733</v>
          </cell>
          <cell r="B907">
            <v>142.69999999999999</v>
          </cell>
          <cell r="C907">
            <v>142.69620125786199</v>
          </cell>
          <cell r="D907">
            <v>3975</v>
          </cell>
          <cell r="E907">
            <v>20</v>
          </cell>
          <cell r="F907">
            <v>142.69999999999999</v>
          </cell>
        </row>
        <row r="908">
          <cell r="A908">
            <v>36734</v>
          </cell>
          <cell r="B908">
            <v>142.72999999999999</v>
          </cell>
          <cell r="C908">
            <v>142.72341013824899</v>
          </cell>
          <cell r="D908">
            <v>1085</v>
          </cell>
          <cell r="E908">
            <v>15</v>
          </cell>
          <cell r="F908">
            <v>142.69999999999999</v>
          </cell>
        </row>
        <row r="909">
          <cell r="A909">
            <v>36735</v>
          </cell>
          <cell r="B909">
            <v>142.75</v>
          </cell>
          <cell r="C909">
            <v>142.74638805970201</v>
          </cell>
          <cell r="D909">
            <v>3350</v>
          </cell>
          <cell r="E909">
            <v>16</v>
          </cell>
          <cell r="F909">
            <v>142.69999999999999</v>
          </cell>
        </row>
        <row r="910">
          <cell r="A910">
            <v>36738</v>
          </cell>
          <cell r="B910">
            <v>142.69999999999999</v>
          </cell>
          <cell r="C910">
            <v>142.707216494845</v>
          </cell>
          <cell r="D910">
            <v>4365</v>
          </cell>
          <cell r="E910">
            <v>16</v>
          </cell>
          <cell r="F910">
            <v>142.69999999999999</v>
          </cell>
        </row>
        <row r="911">
          <cell r="A911">
            <v>36739</v>
          </cell>
          <cell r="B911">
            <v>142.66999999999999</v>
          </cell>
          <cell r="C911">
            <v>142.65475040257601</v>
          </cell>
          <cell r="D911">
            <v>6210</v>
          </cell>
          <cell r="E911">
            <v>13</v>
          </cell>
          <cell r="F911">
            <v>142.69999999999999</v>
          </cell>
        </row>
        <row r="912">
          <cell r="A912">
            <v>36740</v>
          </cell>
          <cell r="B912">
            <v>142.59</v>
          </cell>
          <cell r="C912">
            <v>142.56916525423699</v>
          </cell>
          <cell r="D912">
            <v>11800</v>
          </cell>
          <cell r="E912">
            <v>16</v>
          </cell>
          <cell r="F912">
            <v>142.69999999999999</v>
          </cell>
        </row>
        <row r="913">
          <cell r="A913">
            <v>36741</v>
          </cell>
          <cell r="B913">
            <v>142.59</v>
          </cell>
          <cell r="C913">
            <v>142.57990171990201</v>
          </cell>
          <cell r="D913">
            <v>4070</v>
          </cell>
          <cell r="E913">
            <v>15</v>
          </cell>
          <cell r="F913">
            <v>142.69999999999999</v>
          </cell>
        </row>
        <row r="914">
          <cell r="A914">
            <v>36742</v>
          </cell>
          <cell r="B914">
            <v>142.58000000000001</v>
          </cell>
          <cell r="C914">
            <v>142.58031088082899</v>
          </cell>
          <cell r="D914">
            <v>3860</v>
          </cell>
          <cell r="E914">
            <v>14</v>
          </cell>
          <cell r="F914">
            <v>142.69999999999999</v>
          </cell>
        </row>
        <row r="915">
          <cell r="A915">
            <v>36745</v>
          </cell>
          <cell r="B915">
            <v>142.54</v>
          </cell>
          <cell r="C915">
            <v>142.538170914543</v>
          </cell>
          <cell r="D915">
            <v>6670</v>
          </cell>
          <cell r="E915">
            <v>20</v>
          </cell>
          <cell r="F915">
            <v>142.65</v>
          </cell>
        </row>
        <row r="916">
          <cell r="A916">
            <v>36746</v>
          </cell>
          <cell r="B916">
            <v>142.54</v>
          </cell>
          <cell r="C916">
            <v>142.546870967742</v>
          </cell>
          <cell r="D916">
            <v>7750</v>
          </cell>
          <cell r="E916">
            <v>19</v>
          </cell>
          <cell r="F916">
            <v>142.65</v>
          </cell>
        </row>
        <row r="917">
          <cell r="A917">
            <v>36747</v>
          </cell>
          <cell r="B917">
            <v>142.59</v>
          </cell>
          <cell r="C917">
            <v>142.581386623165</v>
          </cell>
          <cell r="D917">
            <v>6130</v>
          </cell>
          <cell r="E917">
            <v>19</v>
          </cell>
          <cell r="F917">
            <v>142.65</v>
          </cell>
        </row>
        <row r="918">
          <cell r="A918">
            <v>36748</v>
          </cell>
          <cell r="B918">
            <v>142.66</v>
          </cell>
          <cell r="C918">
            <v>142.672163654618</v>
          </cell>
          <cell r="D918">
            <v>9960</v>
          </cell>
          <cell r="E918">
            <v>21</v>
          </cell>
          <cell r="F918">
            <v>142.65</v>
          </cell>
        </row>
        <row r="919">
          <cell r="A919">
            <v>36749</v>
          </cell>
          <cell r="B919">
            <v>142.74</v>
          </cell>
          <cell r="C919">
            <v>142.68882092198601</v>
          </cell>
          <cell r="D919">
            <v>5640</v>
          </cell>
          <cell r="E919">
            <v>16</v>
          </cell>
          <cell r="F919">
            <v>142.65</v>
          </cell>
        </row>
        <row r="920">
          <cell r="A920">
            <v>36752</v>
          </cell>
          <cell r="B920">
            <v>142.71</v>
          </cell>
          <cell r="C920">
            <v>142.70691366417401</v>
          </cell>
          <cell r="D920">
            <v>7355</v>
          </cell>
          <cell r="E920">
            <v>15</v>
          </cell>
          <cell r="F920">
            <v>142.65</v>
          </cell>
        </row>
        <row r="921">
          <cell r="A921">
            <v>36753</v>
          </cell>
          <cell r="B921">
            <v>142.85</v>
          </cell>
          <cell r="C921">
            <v>142.84558793969899</v>
          </cell>
          <cell r="D921">
            <v>4975</v>
          </cell>
          <cell r="E921">
            <v>19</v>
          </cell>
          <cell r="F921">
            <v>142.65</v>
          </cell>
        </row>
        <row r="922">
          <cell r="A922">
            <v>36754</v>
          </cell>
          <cell r="B922">
            <v>142.72999999999999</v>
          </cell>
          <cell r="C922">
            <v>142.73450241545899</v>
          </cell>
          <cell r="D922">
            <v>5175</v>
          </cell>
          <cell r="E922">
            <v>18</v>
          </cell>
          <cell r="F922">
            <v>142.65</v>
          </cell>
        </row>
        <row r="923">
          <cell r="A923">
            <v>36755</v>
          </cell>
          <cell r="B923">
            <v>142.65</v>
          </cell>
          <cell r="C923">
            <v>142.645630102946</v>
          </cell>
          <cell r="D923">
            <v>14085</v>
          </cell>
          <cell r="E923">
            <v>16</v>
          </cell>
          <cell r="F923">
            <v>142.65</v>
          </cell>
        </row>
        <row r="924">
          <cell r="A924">
            <v>36756</v>
          </cell>
          <cell r="B924">
            <v>142.66</v>
          </cell>
          <cell r="C924">
            <v>142.66525069637899</v>
          </cell>
          <cell r="D924">
            <v>7180</v>
          </cell>
          <cell r="E924">
            <v>18</v>
          </cell>
          <cell r="F924">
            <v>142.65</v>
          </cell>
        </row>
        <row r="925">
          <cell r="A925">
            <v>36759</v>
          </cell>
          <cell r="B925">
            <v>142.6</v>
          </cell>
          <cell r="C925">
            <v>142.611073345259</v>
          </cell>
          <cell r="D925">
            <v>2795</v>
          </cell>
          <cell r="E925">
            <v>17</v>
          </cell>
          <cell r="F925">
            <v>142.65</v>
          </cell>
        </row>
        <row r="926">
          <cell r="A926">
            <v>36760</v>
          </cell>
          <cell r="B926">
            <v>142.5</v>
          </cell>
          <cell r="C926">
            <v>142.50598608393099</v>
          </cell>
          <cell r="D926">
            <v>22995</v>
          </cell>
          <cell r="E926">
            <v>19</v>
          </cell>
          <cell r="F926">
            <v>142.65</v>
          </cell>
        </row>
        <row r="927">
          <cell r="A927">
            <v>36761</v>
          </cell>
          <cell r="B927">
            <v>142.52000000000001</v>
          </cell>
          <cell r="C927">
            <v>142.53179392824299</v>
          </cell>
          <cell r="D927">
            <v>5435</v>
          </cell>
          <cell r="E927">
            <v>19</v>
          </cell>
          <cell r="F927">
            <v>142.65</v>
          </cell>
        </row>
        <row r="928">
          <cell r="A928">
            <v>36762</v>
          </cell>
          <cell r="B928">
            <v>142.58000000000001</v>
          </cell>
          <cell r="C928">
            <v>142.57456685499099</v>
          </cell>
          <cell r="D928">
            <v>5310</v>
          </cell>
          <cell r="E928">
            <v>18</v>
          </cell>
          <cell r="F928">
            <v>142.65</v>
          </cell>
        </row>
        <row r="929">
          <cell r="A929">
            <v>36763</v>
          </cell>
          <cell r="B929">
            <v>142.63</v>
          </cell>
          <cell r="C929">
            <v>142.63906976744201</v>
          </cell>
          <cell r="D929">
            <v>2580</v>
          </cell>
          <cell r="E929">
            <v>18</v>
          </cell>
          <cell r="F929">
            <v>142.65</v>
          </cell>
        </row>
        <row r="930">
          <cell r="A930">
            <v>36766</v>
          </cell>
          <cell r="B930">
            <v>142.59</v>
          </cell>
          <cell r="C930">
            <v>142.616678832117</v>
          </cell>
          <cell r="D930">
            <v>1370</v>
          </cell>
          <cell r="E930">
            <v>15</v>
          </cell>
          <cell r="F930">
            <v>142.65</v>
          </cell>
        </row>
        <row r="931">
          <cell r="A931">
            <v>36767</v>
          </cell>
          <cell r="B931">
            <v>142.52000000000001</v>
          </cell>
          <cell r="C931">
            <v>142.51380021141699</v>
          </cell>
          <cell r="D931">
            <v>9460</v>
          </cell>
          <cell r="E931">
            <v>20</v>
          </cell>
          <cell r="F931">
            <v>142.65</v>
          </cell>
        </row>
        <row r="932">
          <cell r="A932">
            <v>36769</v>
          </cell>
          <cell r="B932">
            <v>142.52000000000001</v>
          </cell>
          <cell r="C932">
            <v>142.51981910275001</v>
          </cell>
          <cell r="D932">
            <v>6910</v>
          </cell>
          <cell r="E932">
            <v>22</v>
          </cell>
          <cell r="F932">
            <v>142.65</v>
          </cell>
        </row>
        <row r="933">
          <cell r="A933">
            <v>36770</v>
          </cell>
          <cell r="B933">
            <v>142.63</v>
          </cell>
          <cell r="C933">
            <v>142.60199673202601</v>
          </cell>
          <cell r="D933">
            <v>15300</v>
          </cell>
          <cell r="E933">
            <v>15</v>
          </cell>
          <cell r="F933">
            <v>142.65</v>
          </cell>
        </row>
        <row r="934">
          <cell r="A934">
            <v>36773</v>
          </cell>
          <cell r="B934">
            <v>142.78</v>
          </cell>
          <cell r="C934">
            <v>142.77214743589701</v>
          </cell>
          <cell r="D934">
            <v>1560</v>
          </cell>
          <cell r="E934">
            <v>15</v>
          </cell>
          <cell r="F934">
            <v>142.65</v>
          </cell>
        </row>
        <row r="935">
          <cell r="A935">
            <v>36774</v>
          </cell>
          <cell r="B935">
            <v>142.66999999999999</v>
          </cell>
          <cell r="C935">
            <v>142.65753834916001</v>
          </cell>
          <cell r="D935">
            <v>6845</v>
          </cell>
          <cell r="E935">
            <v>19</v>
          </cell>
          <cell r="F935">
            <v>142.65</v>
          </cell>
        </row>
        <row r="936">
          <cell r="A936">
            <v>36775</v>
          </cell>
          <cell r="B936">
            <v>142.76</v>
          </cell>
          <cell r="C936">
            <v>142.76706853839801</v>
          </cell>
          <cell r="D936">
            <v>6055</v>
          </cell>
          <cell r="E936">
            <v>18</v>
          </cell>
          <cell r="F936">
            <v>142.65</v>
          </cell>
        </row>
        <row r="937">
          <cell r="A937">
            <v>36776</v>
          </cell>
          <cell r="B937">
            <v>142.80000000000001</v>
          </cell>
          <cell r="C937">
            <v>142.79927536231901</v>
          </cell>
          <cell r="D937">
            <v>7245</v>
          </cell>
          <cell r="E937">
            <v>20</v>
          </cell>
          <cell r="F937">
            <v>142.65</v>
          </cell>
        </row>
        <row r="938">
          <cell r="A938">
            <v>36777</v>
          </cell>
          <cell r="B938">
            <v>142.94999999999999</v>
          </cell>
          <cell r="C938">
            <v>142.96494209702701</v>
          </cell>
          <cell r="D938">
            <v>15975</v>
          </cell>
          <cell r="E938">
            <v>19</v>
          </cell>
          <cell r="F938">
            <v>142.65</v>
          </cell>
        </row>
        <row r="939">
          <cell r="A939">
            <v>36780</v>
          </cell>
          <cell r="B939">
            <v>142.83000000000001</v>
          </cell>
          <cell r="C939">
            <v>142.82844097995499</v>
          </cell>
          <cell r="D939">
            <v>4490</v>
          </cell>
          <cell r="E939">
            <v>18</v>
          </cell>
          <cell r="F939">
            <v>142.75</v>
          </cell>
        </row>
        <row r="940">
          <cell r="A940">
            <v>36781</v>
          </cell>
          <cell r="B940">
            <v>142.71</v>
          </cell>
          <cell r="C940">
            <v>142.71336639801601</v>
          </cell>
          <cell r="D940">
            <v>8065</v>
          </cell>
          <cell r="E940">
            <v>19</v>
          </cell>
          <cell r="F940">
            <v>142.75</v>
          </cell>
        </row>
        <row r="941">
          <cell r="A941">
            <v>36782</v>
          </cell>
          <cell r="B941">
            <v>142.72999999999999</v>
          </cell>
          <cell r="C941">
            <v>142.71727699530501</v>
          </cell>
          <cell r="D941">
            <v>1065</v>
          </cell>
          <cell r="E941">
            <v>15</v>
          </cell>
          <cell r="F941">
            <v>142.75</v>
          </cell>
        </row>
        <row r="942">
          <cell r="A942">
            <v>36783</v>
          </cell>
          <cell r="B942">
            <v>142.68</v>
          </cell>
          <cell r="C942">
            <v>142.68924087591199</v>
          </cell>
          <cell r="D942">
            <v>6850</v>
          </cell>
          <cell r="E942">
            <v>17</v>
          </cell>
          <cell r="F942">
            <v>142.75</v>
          </cell>
        </row>
        <row r="943">
          <cell r="A943">
            <v>36784</v>
          </cell>
          <cell r="B943">
            <v>142.68</v>
          </cell>
          <cell r="C943">
            <v>142.677927835052</v>
          </cell>
          <cell r="D943">
            <v>4850</v>
          </cell>
          <cell r="E943">
            <v>15</v>
          </cell>
          <cell r="F943">
            <v>142.75</v>
          </cell>
        </row>
        <row r="944">
          <cell r="A944">
            <v>36787</v>
          </cell>
          <cell r="B944">
            <v>142.66999999999999</v>
          </cell>
          <cell r="C944">
            <v>142.67307167235501</v>
          </cell>
          <cell r="D944">
            <v>7325</v>
          </cell>
          <cell r="E944">
            <v>17</v>
          </cell>
          <cell r="F944">
            <v>142.75</v>
          </cell>
        </row>
        <row r="945">
          <cell r="A945">
            <v>36788</v>
          </cell>
          <cell r="B945">
            <v>142.66999999999999</v>
          </cell>
          <cell r="C945">
            <v>142.67172611726099</v>
          </cell>
          <cell r="D945">
            <v>12195</v>
          </cell>
          <cell r="E945">
            <v>19</v>
          </cell>
          <cell r="F945">
            <v>142.75</v>
          </cell>
        </row>
        <row r="946">
          <cell r="A946">
            <v>36789</v>
          </cell>
          <cell r="B946">
            <v>142.62</v>
          </cell>
          <cell r="C946">
            <v>142.62956439393901</v>
          </cell>
          <cell r="D946">
            <v>5280</v>
          </cell>
          <cell r="E946">
            <v>19</v>
          </cell>
          <cell r="F946">
            <v>142.75</v>
          </cell>
        </row>
        <row r="947">
          <cell r="A947">
            <v>36790</v>
          </cell>
          <cell r="B947">
            <v>142.6</v>
          </cell>
          <cell r="C947">
            <v>142.60815699658701</v>
          </cell>
          <cell r="D947">
            <v>7325</v>
          </cell>
          <cell r="E947">
            <v>18</v>
          </cell>
          <cell r="F947">
            <v>142.75</v>
          </cell>
        </row>
        <row r="948">
          <cell r="A948">
            <v>36791</v>
          </cell>
          <cell r="B948">
            <v>142.66</v>
          </cell>
          <cell r="C948">
            <v>142.653554421769</v>
          </cell>
          <cell r="D948">
            <v>2940</v>
          </cell>
          <cell r="E948">
            <v>15</v>
          </cell>
          <cell r="F948">
            <v>142.75</v>
          </cell>
        </row>
        <row r="949">
          <cell r="A949">
            <v>36794</v>
          </cell>
          <cell r="B949">
            <v>142.72999999999999</v>
          </cell>
          <cell r="C949">
            <v>142.72425196850401</v>
          </cell>
          <cell r="D949">
            <v>635</v>
          </cell>
          <cell r="E949">
            <v>17</v>
          </cell>
          <cell r="F949">
            <v>142.75</v>
          </cell>
        </row>
        <row r="950">
          <cell r="A950">
            <v>36795</v>
          </cell>
          <cell r="B950">
            <v>142.63999999999999</v>
          </cell>
          <cell r="C950">
            <v>142.63957605984999</v>
          </cell>
          <cell r="D950">
            <v>2005</v>
          </cell>
          <cell r="E950">
            <v>15</v>
          </cell>
          <cell r="F950">
            <v>142.75</v>
          </cell>
        </row>
        <row r="951">
          <cell r="A951">
            <v>36796</v>
          </cell>
          <cell r="B951">
            <v>142.61000000000001</v>
          </cell>
          <cell r="C951">
            <v>142.60453571428599</v>
          </cell>
          <cell r="D951">
            <v>11200</v>
          </cell>
          <cell r="E951">
            <v>17</v>
          </cell>
          <cell r="F951">
            <v>142.75</v>
          </cell>
        </row>
        <row r="952">
          <cell r="A952">
            <v>36797</v>
          </cell>
          <cell r="B952">
            <v>142.59</v>
          </cell>
          <cell r="C952">
            <v>142.592212537714</v>
          </cell>
          <cell r="D952">
            <v>14915</v>
          </cell>
          <cell r="E952">
            <v>16</v>
          </cell>
          <cell r="F952">
            <v>142.75</v>
          </cell>
        </row>
        <row r="953">
          <cell r="A953">
            <v>36798</v>
          </cell>
          <cell r="B953">
            <v>142.57</v>
          </cell>
          <cell r="C953">
            <v>142.581455916473</v>
          </cell>
          <cell r="D953">
            <v>8620</v>
          </cell>
          <cell r="E953">
            <v>18</v>
          </cell>
          <cell r="F953">
            <v>142.75</v>
          </cell>
        </row>
        <row r="954">
          <cell r="A954">
            <v>36801</v>
          </cell>
          <cell r="B954">
            <v>142.52000000000001</v>
          </cell>
          <cell r="C954">
            <v>142.52284272051</v>
          </cell>
          <cell r="D954">
            <v>9410</v>
          </cell>
          <cell r="E954">
            <v>15</v>
          </cell>
          <cell r="F954">
            <v>142.65</v>
          </cell>
        </row>
        <row r="955">
          <cell r="A955">
            <v>36802</v>
          </cell>
          <cell r="B955">
            <v>142.44</v>
          </cell>
          <cell r="C955">
            <v>142.44514669926701</v>
          </cell>
          <cell r="D955">
            <v>4090</v>
          </cell>
          <cell r="E955">
            <v>16</v>
          </cell>
          <cell r="F955">
            <v>142.65</v>
          </cell>
        </row>
        <row r="956">
          <cell r="A956">
            <v>36803</v>
          </cell>
          <cell r="B956">
            <v>142.41</v>
          </cell>
          <cell r="C956">
            <v>142.39513740458</v>
          </cell>
          <cell r="D956">
            <v>6550</v>
          </cell>
          <cell r="E956">
            <v>14</v>
          </cell>
          <cell r="F956">
            <v>142.65</v>
          </cell>
        </row>
        <row r="957">
          <cell r="A957">
            <v>36804</v>
          </cell>
          <cell r="B957">
            <v>142.51</v>
          </cell>
          <cell r="C957">
            <v>142.470396039604</v>
          </cell>
          <cell r="D957">
            <v>505</v>
          </cell>
          <cell r="E957">
            <v>16</v>
          </cell>
          <cell r="F957">
            <v>142.65</v>
          </cell>
        </row>
        <row r="958">
          <cell r="A958">
            <v>36805</v>
          </cell>
          <cell r="B958">
            <v>142.5</v>
          </cell>
          <cell r="C958">
            <v>142.500802047782</v>
          </cell>
          <cell r="D958">
            <v>2930</v>
          </cell>
          <cell r="E958">
            <v>19</v>
          </cell>
          <cell r="F958">
            <v>142.65</v>
          </cell>
        </row>
        <row r="959">
          <cell r="A959">
            <v>36808</v>
          </cell>
          <cell r="B959">
            <v>142.5</v>
          </cell>
          <cell r="C959">
            <v>142.503157894737</v>
          </cell>
          <cell r="D959">
            <v>2375</v>
          </cell>
          <cell r="E959">
            <v>16</v>
          </cell>
          <cell r="F959">
            <v>142.6</v>
          </cell>
        </row>
        <row r="960">
          <cell r="A960">
            <v>36809</v>
          </cell>
          <cell r="B960">
            <v>142.56</v>
          </cell>
          <cell r="C960">
            <v>142.53693548387099</v>
          </cell>
          <cell r="D960">
            <v>1860</v>
          </cell>
          <cell r="E960">
            <v>17</v>
          </cell>
          <cell r="F960">
            <v>142.6</v>
          </cell>
        </row>
        <row r="961">
          <cell r="A961">
            <v>36810</v>
          </cell>
          <cell r="B961">
            <v>142.61000000000001</v>
          </cell>
          <cell r="C961">
            <v>142.61089655172401</v>
          </cell>
          <cell r="D961">
            <v>2900</v>
          </cell>
          <cell r="E961">
            <v>16</v>
          </cell>
          <cell r="F961">
            <v>142.6</v>
          </cell>
        </row>
        <row r="962">
          <cell r="A962">
            <v>36811</v>
          </cell>
          <cell r="B962">
            <v>142.58000000000001</v>
          </cell>
          <cell r="C962">
            <v>142.55985627177699</v>
          </cell>
          <cell r="D962">
            <v>11480</v>
          </cell>
          <cell r="E962">
            <v>17</v>
          </cell>
          <cell r="F962">
            <v>142.6</v>
          </cell>
        </row>
        <row r="963">
          <cell r="A963">
            <v>36812</v>
          </cell>
          <cell r="B963">
            <v>142.68</v>
          </cell>
          <cell r="C963">
            <v>142.664768211921</v>
          </cell>
          <cell r="D963">
            <v>2265</v>
          </cell>
          <cell r="E963">
            <v>15</v>
          </cell>
          <cell r="F963">
            <v>142.6</v>
          </cell>
        </row>
        <row r="964">
          <cell r="A964">
            <v>36815</v>
          </cell>
          <cell r="B964">
            <v>142.71</v>
          </cell>
          <cell r="C964">
            <v>142.71127982646399</v>
          </cell>
          <cell r="D964">
            <v>2305</v>
          </cell>
          <cell r="E964">
            <v>19</v>
          </cell>
          <cell r="F964">
            <v>142.65</v>
          </cell>
        </row>
        <row r="965">
          <cell r="A965">
            <v>36816</v>
          </cell>
          <cell r="B965">
            <v>142.65</v>
          </cell>
          <cell r="C965">
            <v>142.65885850178401</v>
          </cell>
          <cell r="D965">
            <v>4205</v>
          </cell>
          <cell r="E965">
            <v>16</v>
          </cell>
          <cell r="F965">
            <v>142.65</v>
          </cell>
        </row>
        <row r="966">
          <cell r="A966">
            <v>36817</v>
          </cell>
          <cell r="B966">
            <v>142.58000000000001</v>
          </cell>
          <cell r="C966">
            <v>142.56439716312099</v>
          </cell>
          <cell r="D966">
            <v>9870</v>
          </cell>
          <cell r="E966">
            <v>18</v>
          </cell>
          <cell r="F966">
            <v>142.65</v>
          </cell>
        </row>
        <row r="967">
          <cell r="A967">
            <v>36818</v>
          </cell>
          <cell r="B967">
            <v>142.62</v>
          </cell>
          <cell r="C967">
            <v>142.58939597315401</v>
          </cell>
          <cell r="D967">
            <v>2235</v>
          </cell>
          <cell r="E967">
            <v>13</v>
          </cell>
          <cell r="F967">
            <v>142.65</v>
          </cell>
        </row>
        <row r="968">
          <cell r="A968">
            <v>36819</v>
          </cell>
          <cell r="B968">
            <v>142.66999999999999</v>
          </cell>
          <cell r="C968">
            <v>142.68967803030301</v>
          </cell>
          <cell r="D968">
            <v>2640</v>
          </cell>
          <cell r="E968">
            <v>20</v>
          </cell>
          <cell r="F968">
            <v>142.65</v>
          </cell>
        </row>
        <row r="969">
          <cell r="A969">
            <v>36822</v>
          </cell>
          <cell r="B969">
            <v>142.63</v>
          </cell>
          <cell r="C969">
            <v>142.62226912928799</v>
          </cell>
          <cell r="D969">
            <v>3790</v>
          </cell>
          <cell r="E969">
            <v>16</v>
          </cell>
          <cell r="F969">
            <v>142.65</v>
          </cell>
        </row>
        <row r="970">
          <cell r="A970">
            <v>36823</v>
          </cell>
          <cell r="B970">
            <v>142.66</v>
          </cell>
          <cell r="C970">
            <v>142.642021857923</v>
          </cell>
          <cell r="D970">
            <v>1830</v>
          </cell>
          <cell r="E970">
            <v>17</v>
          </cell>
          <cell r="F970">
            <v>142.65</v>
          </cell>
        </row>
        <row r="971">
          <cell r="A971">
            <v>36825</v>
          </cell>
          <cell r="B971">
            <v>142.68</v>
          </cell>
          <cell r="C971">
            <v>142.67670329670301</v>
          </cell>
          <cell r="D971">
            <v>910</v>
          </cell>
          <cell r="E971">
            <v>14</v>
          </cell>
          <cell r="F971">
            <v>142.65</v>
          </cell>
        </row>
        <row r="972">
          <cell r="A972">
            <v>36826</v>
          </cell>
          <cell r="B972">
            <v>142.65</v>
          </cell>
          <cell r="C972">
            <v>142.64662952646199</v>
          </cell>
          <cell r="D972">
            <v>3590</v>
          </cell>
          <cell r="E972">
            <v>19</v>
          </cell>
          <cell r="F972">
            <v>142.65</v>
          </cell>
        </row>
        <row r="973">
          <cell r="A973">
            <v>36829</v>
          </cell>
          <cell r="B973">
            <v>142.63</v>
          </cell>
          <cell r="C973">
            <v>142.63176991150399</v>
          </cell>
          <cell r="D973">
            <v>4520</v>
          </cell>
          <cell r="E973">
            <v>14</v>
          </cell>
          <cell r="F973">
            <v>142.65</v>
          </cell>
        </row>
        <row r="974">
          <cell r="A974">
            <v>36830</v>
          </cell>
          <cell r="B974">
            <v>142.58000000000001</v>
          </cell>
          <cell r="C974">
            <v>142.581990291262</v>
          </cell>
          <cell r="D974">
            <v>7210</v>
          </cell>
          <cell r="E974">
            <v>15</v>
          </cell>
          <cell r="F974">
            <v>142.65</v>
          </cell>
        </row>
        <row r="975">
          <cell r="A975">
            <v>36831</v>
          </cell>
          <cell r="B975">
            <v>142.63</v>
          </cell>
          <cell r="C975">
            <v>142.61601226993901</v>
          </cell>
          <cell r="D975">
            <v>815</v>
          </cell>
          <cell r="E975">
            <v>15</v>
          </cell>
          <cell r="F975">
            <v>142.65</v>
          </cell>
        </row>
        <row r="976">
          <cell r="A976">
            <v>36832</v>
          </cell>
          <cell r="B976">
            <v>142.76</v>
          </cell>
          <cell r="C976">
            <v>142.744214876033</v>
          </cell>
          <cell r="D976">
            <v>605</v>
          </cell>
          <cell r="E976">
            <v>15</v>
          </cell>
          <cell r="F976">
            <v>142.65</v>
          </cell>
        </row>
        <row r="977">
          <cell r="A977">
            <v>36833</v>
          </cell>
          <cell r="B977">
            <v>142.85</v>
          </cell>
          <cell r="C977">
            <v>142.85170731707299</v>
          </cell>
          <cell r="D977">
            <v>2460</v>
          </cell>
          <cell r="E977">
            <v>16</v>
          </cell>
          <cell r="F977">
            <v>142.65</v>
          </cell>
        </row>
        <row r="978">
          <cell r="A978">
            <v>36836</v>
          </cell>
          <cell r="B978">
            <v>142.81</v>
          </cell>
          <cell r="C978">
            <v>142.80960526315801</v>
          </cell>
          <cell r="D978">
            <v>380</v>
          </cell>
          <cell r="E978">
            <v>13</v>
          </cell>
          <cell r="F978">
            <v>142.69999999999999</v>
          </cell>
        </row>
        <row r="979">
          <cell r="A979">
            <v>36837</v>
          </cell>
          <cell r="B979">
            <v>142.9</v>
          </cell>
          <cell r="C979">
            <v>142.89213075060499</v>
          </cell>
          <cell r="D979">
            <v>2065</v>
          </cell>
          <cell r="E979">
            <v>16</v>
          </cell>
          <cell r="F979">
            <v>142.69999999999999</v>
          </cell>
        </row>
        <row r="980">
          <cell r="A980">
            <v>36838</v>
          </cell>
          <cell r="B980">
            <v>143.53</v>
          </cell>
          <cell r="C980">
            <v>143.4334375</v>
          </cell>
          <cell r="D980">
            <v>960</v>
          </cell>
          <cell r="E980">
            <v>18</v>
          </cell>
          <cell r="F980">
            <v>142.69999999999999</v>
          </cell>
        </row>
        <row r="981">
          <cell r="A981">
            <v>36839</v>
          </cell>
          <cell r="B981">
            <v>144</v>
          </cell>
          <cell r="C981">
            <v>143.97807385648301</v>
          </cell>
          <cell r="D981">
            <v>11915</v>
          </cell>
          <cell r="E981">
            <v>22</v>
          </cell>
          <cell r="F981">
            <v>142.69999999999999</v>
          </cell>
        </row>
        <row r="982">
          <cell r="A982">
            <v>36840</v>
          </cell>
          <cell r="B982">
            <v>144.12</v>
          </cell>
          <cell r="C982">
            <v>144.10537560581599</v>
          </cell>
          <cell r="D982">
            <v>12380</v>
          </cell>
          <cell r="E982">
            <v>20</v>
          </cell>
          <cell r="F982">
            <v>142.69999999999999</v>
          </cell>
        </row>
        <row r="983">
          <cell r="A983">
            <v>36843</v>
          </cell>
          <cell r="B983">
            <v>144.25</v>
          </cell>
          <cell r="C983">
            <v>144.25794241573001</v>
          </cell>
          <cell r="D983">
            <v>14240</v>
          </cell>
          <cell r="E983">
            <v>17</v>
          </cell>
          <cell r="F983">
            <v>144</v>
          </cell>
        </row>
        <row r="984">
          <cell r="A984">
            <v>36844</v>
          </cell>
          <cell r="B984">
            <v>144.28</v>
          </cell>
          <cell r="C984">
            <v>144.27284051222401</v>
          </cell>
          <cell r="D984">
            <v>8590</v>
          </cell>
          <cell r="E984">
            <v>16</v>
          </cell>
          <cell r="F984">
            <v>144</v>
          </cell>
        </row>
        <row r="985">
          <cell r="A985">
            <v>36845</v>
          </cell>
          <cell r="B985">
            <v>144.19</v>
          </cell>
          <cell r="C985">
            <v>144.18459161147899</v>
          </cell>
          <cell r="D985">
            <v>2265</v>
          </cell>
          <cell r="E985">
            <v>19</v>
          </cell>
          <cell r="F985">
            <v>144</v>
          </cell>
        </row>
        <row r="986">
          <cell r="A986">
            <v>36846</v>
          </cell>
          <cell r="B986">
            <v>144.24</v>
          </cell>
          <cell r="C986">
            <v>144.22488721804501</v>
          </cell>
          <cell r="D986">
            <v>5320</v>
          </cell>
          <cell r="E986">
            <v>19</v>
          </cell>
          <cell r="F986">
            <v>144</v>
          </cell>
        </row>
        <row r="987">
          <cell r="A987">
            <v>36847</v>
          </cell>
          <cell r="B987">
            <v>144.22999999999999</v>
          </cell>
          <cell r="C987">
            <v>144.25955952381</v>
          </cell>
          <cell r="D987">
            <v>4200</v>
          </cell>
          <cell r="E987">
            <v>16</v>
          </cell>
          <cell r="F987">
            <v>144</v>
          </cell>
        </row>
        <row r="988">
          <cell r="A988">
            <v>36850</v>
          </cell>
          <cell r="B988">
            <v>144.06</v>
          </cell>
          <cell r="C988">
            <v>144.117862266858</v>
          </cell>
          <cell r="D988">
            <v>3485</v>
          </cell>
          <cell r="E988">
            <v>20</v>
          </cell>
          <cell r="F988">
            <v>144.1</v>
          </cell>
        </row>
        <row r="989">
          <cell r="A989">
            <v>36851</v>
          </cell>
          <cell r="B989">
            <v>143.9</v>
          </cell>
          <cell r="C989">
            <v>143.82740462117101</v>
          </cell>
          <cell r="D989">
            <v>9305</v>
          </cell>
          <cell r="E989">
            <v>21</v>
          </cell>
          <cell r="F989">
            <v>144.1</v>
          </cell>
        </row>
        <row r="990">
          <cell r="A990">
            <v>36852</v>
          </cell>
          <cell r="B990">
            <v>143.88999999999999</v>
          </cell>
          <cell r="C990">
            <v>143.83755225080401</v>
          </cell>
          <cell r="D990">
            <v>12440</v>
          </cell>
          <cell r="E990">
            <v>18</v>
          </cell>
          <cell r="F990">
            <v>144.1</v>
          </cell>
        </row>
        <row r="991">
          <cell r="A991">
            <v>36853</v>
          </cell>
          <cell r="B991">
            <v>143.9</v>
          </cell>
          <cell r="C991">
            <v>143.910672268908</v>
          </cell>
          <cell r="D991">
            <v>1785</v>
          </cell>
          <cell r="E991">
            <v>16</v>
          </cell>
          <cell r="F991">
            <v>144.1</v>
          </cell>
        </row>
        <row r="992">
          <cell r="A992">
            <v>36854</v>
          </cell>
          <cell r="B992">
            <v>144.1</v>
          </cell>
          <cell r="C992">
            <v>144.10873881932</v>
          </cell>
          <cell r="D992">
            <v>5590</v>
          </cell>
          <cell r="E992">
            <v>22</v>
          </cell>
          <cell r="F992">
            <v>144.1</v>
          </cell>
        </row>
        <row r="993">
          <cell r="A993">
            <v>36857</v>
          </cell>
          <cell r="B993">
            <v>144.11000000000001</v>
          </cell>
          <cell r="C993">
            <v>144.11860799999999</v>
          </cell>
          <cell r="D993">
            <v>3125</v>
          </cell>
          <cell r="E993">
            <v>20</v>
          </cell>
          <cell r="F993">
            <v>144.1</v>
          </cell>
        </row>
        <row r="994">
          <cell r="A994">
            <v>36858</v>
          </cell>
          <cell r="B994">
            <v>144.16</v>
          </cell>
          <cell r="C994">
            <v>144.158220338983</v>
          </cell>
          <cell r="D994">
            <v>4720</v>
          </cell>
          <cell r="E994">
            <v>20</v>
          </cell>
          <cell r="F994">
            <v>144.1</v>
          </cell>
        </row>
        <row r="995">
          <cell r="A995">
            <v>36859</v>
          </cell>
          <cell r="B995">
            <v>144.21</v>
          </cell>
          <cell r="C995">
            <v>144.20201030927799</v>
          </cell>
          <cell r="D995">
            <v>970</v>
          </cell>
          <cell r="E995">
            <v>17</v>
          </cell>
          <cell r="F995">
            <v>144.1</v>
          </cell>
        </row>
        <row r="996">
          <cell r="A996">
            <v>36860</v>
          </cell>
          <cell r="B996">
            <v>144.13</v>
          </cell>
          <cell r="C996">
            <v>144.14710843373501</v>
          </cell>
          <cell r="D996">
            <v>2075</v>
          </cell>
          <cell r="E996">
            <v>20</v>
          </cell>
          <cell r="F996">
            <v>144.1</v>
          </cell>
        </row>
        <row r="997">
          <cell r="A997">
            <v>36861</v>
          </cell>
          <cell r="B997">
            <v>144.16999999999999</v>
          </cell>
          <cell r="C997">
            <v>144.143765432099</v>
          </cell>
          <cell r="D997">
            <v>810</v>
          </cell>
          <cell r="E997">
            <v>17</v>
          </cell>
          <cell r="F997">
            <v>144.1</v>
          </cell>
        </row>
        <row r="998">
          <cell r="A998">
            <v>36864</v>
          </cell>
          <cell r="B998">
            <v>144.34</v>
          </cell>
          <cell r="C998">
            <v>144.33739583333301</v>
          </cell>
          <cell r="D998">
            <v>2400</v>
          </cell>
          <cell r="E998">
            <v>17</v>
          </cell>
          <cell r="F998">
            <v>144.15</v>
          </cell>
        </row>
        <row r="999">
          <cell r="A999">
            <v>36865</v>
          </cell>
          <cell r="B999">
            <v>144.41</v>
          </cell>
          <cell r="C999">
            <v>144.409328358209</v>
          </cell>
          <cell r="D999">
            <v>3350</v>
          </cell>
          <cell r="E999">
            <v>21</v>
          </cell>
          <cell r="F999">
            <v>144.15</v>
          </cell>
        </row>
        <row r="1000">
          <cell r="A1000">
            <v>36866</v>
          </cell>
          <cell r="B1000">
            <v>144.44999999999999</v>
          </cell>
          <cell r="C1000">
            <v>144.435417236662</v>
          </cell>
          <cell r="D1000">
            <v>3655</v>
          </cell>
          <cell r="E1000">
            <v>17</v>
          </cell>
          <cell r="F1000">
            <v>144.15</v>
          </cell>
        </row>
        <row r="1001">
          <cell r="A1001">
            <v>36867</v>
          </cell>
          <cell r="B1001">
            <v>144.47</v>
          </cell>
          <cell r="C1001">
            <v>144.45562091503299</v>
          </cell>
          <cell r="D1001">
            <v>3060</v>
          </cell>
          <cell r="E1001">
            <v>18</v>
          </cell>
          <cell r="F1001">
            <v>144.15</v>
          </cell>
        </row>
        <row r="1002">
          <cell r="A1002">
            <v>36868</v>
          </cell>
          <cell r="B1002">
            <v>144.54</v>
          </cell>
          <cell r="C1002">
            <v>144.55003427592101</v>
          </cell>
          <cell r="D1002">
            <v>5835</v>
          </cell>
          <cell r="E1002">
            <v>19</v>
          </cell>
          <cell r="F1002">
            <v>144.15</v>
          </cell>
        </row>
        <row r="1003">
          <cell r="A1003">
            <v>36871</v>
          </cell>
          <cell r="B1003">
            <v>144.59</v>
          </cell>
          <cell r="C1003">
            <v>144.58826689774699</v>
          </cell>
          <cell r="D1003">
            <v>2885</v>
          </cell>
          <cell r="E1003">
            <v>16</v>
          </cell>
          <cell r="F1003">
            <v>144.25</v>
          </cell>
        </row>
        <row r="1004">
          <cell r="A1004">
            <v>36872</v>
          </cell>
          <cell r="B1004">
            <v>144.66999999999999</v>
          </cell>
          <cell r="C1004">
            <v>144.705641025641</v>
          </cell>
          <cell r="D1004">
            <v>12285</v>
          </cell>
          <cell r="E1004">
            <v>21</v>
          </cell>
          <cell r="F1004">
            <v>144.25</v>
          </cell>
        </row>
        <row r="1005">
          <cell r="A1005">
            <v>36873</v>
          </cell>
          <cell r="B1005">
            <v>144.74</v>
          </cell>
          <cell r="C1005">
            <v>144.69810513447399</v>
          </cell>
          <cell r="D1005">
            <v>4090</v>
          </cell>
          <cell r="E1005">
            <v>19</v>
          </cell>
          <cell r="F1005">
            <v>144.25</v>
          </cell>
        </row>
        <row r="1006">
          <cell r="A1006">
            <v>36874</v>
          </cell>
          <cell r="B1006">
            <v>144.66999999999999</v>
          </cell>
          <cell r="C1006">
            <v>144.68768333333301</v>
          </cell>
          <cell r="D1006">
            <v>6000</v>
          </cell>
          <cell r="E1006">
            <v>22</v>
          </cell>
          <cell r="F1006">
            <v>144.25</v>
          </cell>
        </row>
        <row r="1007">
          <cell r="A1007">
            <v>36875</v>
          </cell>
          <cell r="B1007">
            <v>144.77000000000001</v>
          </cell>
          <cell r="C1007">
            <v>144.76909090909101</v>
          </cell>
          <cell r="D1007">
            <v>9350</v>
          </cell>
          <cell r="E1007">
            <v>19</v>
          </cell>
          <cell r="F1007">
            <v>144.25</v>
          </cell>
        </row>
        <row r="1008">
          <cell r="A1008">
            <v>36878</v>
          </cell>
          <cell r="B1008">
            <v>144.72999999999999</v>
          </cell>
          <cell r="C1008">
            <v>144.74832738095199</v>
          </cell>
          <cell r="D1008">
            <v>8400</v>
          </cell>
          <cell r="E1008">
            <v>16</v>
          </cell>
          <cell r="F1008">
            <v>144.4</v>
          </cell>
        </row>
        <row r="1009">
          <cell r="A1009">
            <v>36879</v>
          </cell>
          <cell r="B1009">
            <v>144.66</v>
          </cell>
          <cell r="C1009">
            <v>144.64994041707999</v>
          </cell>
          <cell r="D1009">
            <v>5035</v>
          </cell>
          <cell r="E1009">
            <v>18</v>
          </cell>
          <cell r="F1009">
            <v>144.4</v>
          </cell>
        </row>
        <row r="1010">
          <cell r="A1010">
            <v>36880</v>
          </cell>
          <cell r="B1010">
            <v>144.71</v>
          </cell>
          <cell r="C1010">
            <v>144.68395020188399</v>
          </cell>
          <cell r="D1010">
            <v>7430</v>
          </cell>
          <cell r="E1010">
            <v>19</v>
          </cell>
          <cell r="F1010">
            <v>144.4</v>
          </cell>
        </row>
        <row r="1011">
          <cell r="A1011">
            <v>36881</v>
          </cell>
          <cell r="B1011">
            <v>144.79</v>
          </cell>
          <cell r="C1011">
            <v>144.789394347241</v>
          </cell>
          <cell r="D1011">
            <v>3715</v>
          </cell>
          <cell r="E1011">
            <v>19</v>
          </cell>
          <cell r="F1011">
            <v>144.4</v>
          </cell>
        </row>
        <row r="1012">
          <cell r="A1012">
            <v>36882</v>
          </cell>
          <cell r="B1012">
            <v>144.91</v>
          </cell>
          <cell r="C1012">
            <v>144.90128961405699</v>
          </cell>
          <cell r="D1012">
            <v>15935</v>
          </cell>
          <cell r="E1012">
            <v>18</v>
          </cell>
          <cell r="F1012">
            <v>144.4</v>
          </cell>
        </row>
        <row r="1013">
          <cell r="A1013">
            <v>36885</v>
          </cell>
          <cell r="B1013">
            <v>145.05000000000001</v>
          </cell>
          <cell r="C1013">
            <v>145.049575197889</v>
          </cell>
          <cell r="D1013">
            <v>18950</v>
          </cell>
          <cell r="E1013">
            <v>16</v>
          </cell>
          <cell r="F1013">
            <v>144.5</v>
          </cell>
        </row>
        <row r="1014">
          <cell r="A1014">
            <v>36886</v>
          </cell>
          <cell r="B1014">
            <v>145.13</v>
          </cell>
          <cell r="C1014">
            <v>145.14098203793901</v>
          </cell>
          <cell r="D1014">
            <v>29785</v>
          </cell>
          <cell r="E1014">
            <v>17</v>
          </cell>
          <cell r="F1014">
            <v>144.5</v>
          </cell>
        </row>
        <row r="1015">
          <cell r="A1015">
            <v>36887</v>
          </cell>
          <cell r="B1015">
            <v>145.13</v>
          </cell>
          <cell r="C1015">
            <v>145.127238962859</v>
          </cell>
          <cell r="D1015">
            <v>7135</v>
          </cell>
          <cell r="E1015">
            <v>16</v>
          </cell>
          <cell r="F1015">
            <v>144.5</v>
          </cell>
        </row>
        <row r="1016">
          <cell r="A1016">
            <v>36888</v>
          </cell>
          <cell r="B1016">
            <v>145.26</v>
          </cell>
          <cell r="C1016">
            <v>145.25081027668</v>
          </cell>
          <cell r="D1016">
            <v>15180</v>
          </cell>
          <cell r="E1016">
            <v>19</v>
          </cell>
          <cell r="F1016">
            <v>144.5</v>
          </cell>
        </row>
        <row r="1017">
          <cell r="A1017">
            <v>36889</v>
          </cell>
          <cell r="B1017">
            <v>145.4</v>
          </cell>
          <cell r="C1017">
            <v>145.401915708812</v>
          </cell>
          <cell r="D1017">
            <v>41760</v>
          </cell>
          <cell r="E1017">
            <v>19</v>
          </cell>
          <cell r="F1017">
            <v>144.5</v>
          </cell>
        </row>
        <row r="1018">
          <cell r="A1018">
            <v>36894</v>
          </cell>
          <cell r="B1018">
            <v>145.55000000000001</v>
          </cell>
          <cell r="C1018">
            <v>145.54499999999999</v>
          </cell>
          <cell r="D1018">
            <v>1600</v>
          </cell>
          <cell r="E1018">
            <v>7</v>
          </cell>
          <cell r="F1018">
            <v>145</v>
          </cell>
        </row>
        <row r="1019">
          <cell r="A1019">
            <v>36895</v>
          </cell>
          <cell r="B1019">
            <v>145.66999999999999</v>
          </cell>
          <cell r="C1019">
            <v>145.66766345123301</v>
          </cell>
          <cell r="D1019">
            <v>32655</v>
          </cell>
          <cell r="E1019">
            <v>20</v>
          </cell>
          <cell r="F1019">
            <v>145</v>
          </cell>
        </row>
        <row r="1020">
          <cell r="A1020">
            <v>36896</v>
          </cell>
          <cell r="B1020">
            <v>145.57</v>
          </cell>
          <cell r="C1020">
            <v>145.517315270936</v>
          </cell>
          <cell r="D1020">
            <v>2030</v>
          </cell>
          <cell r="E1020">
            <v>16</v>
          </cell>
          <cell r="F1020">
            <v>145</v>
          </cell>
        </row>
        <row r="1021">
          <cell r="A1021">
            <v>36899</v>
          </cell>
          <cell r="B1021">
            <v>145.43</v>
          </cell>
          <cell r="C1021">
            <v>145.41754385964899</v>
          </cell>
          <cell r="D1021">
            <v>855</v>
          </cell>
          <cell r="E1021">
            <v>15</v>
          </cell>
          <cell r="F1021">
            <v>145.1</v>
          </cell>
        </row>
        <row r="1022">
          <cell r="A1022">
            <v>36900</v>
          </cell>
          <cell r="B1022">
            <v>145.5</v>
          </cell>
          <cell r="C1022">
            <v>145.479597633136</v>
          </cell>
          <cell r="D1022">
            <v>4225</v>
          </cell>
          <cell r="E1022">
            <v>17</v>
          </cell>
          <cell r="F1022">
            <v>145.1</v>
          </cell>
        </row>
        <row r="1023">
          <cell r="A1023">
            <v>36901</v>
          </cell>
          <cell r="B1023">
            <v>145.55000000000001</v>
          </cell>
          <cell r="C1023">
            <v>145.56006322444699</v>
          </cell>
          <cell r="D1023">
            <v>4745</v>
          </cell>
          <cell r="E1023">
            <v>17</v>
          </cell>
          <cell r="F1023">
            <v>145.1</v>
          </cell>
        </row>
        <row r="1024">
          <cell r="A1024">
            <v>36902</v>
          </cell>
          <cell r="B1024">
            <v>145.47</v>
          </cell>
          <cell r="C1024">
            <v>145.510505617978</v>
          </cell>
          <cell r="D1024">
            <v>5340</v>
          </cell>
          <cell r="E1024">
            <v>17</v>
          </cell>
          <cell r="F1024">
            <v>145.1</v>
          </cell>
        </row>
        <row r="1025">
          <cell r="A1025">
            <v>36903</v>
          </cell>
          <cell r="B1025">
            <v>145.41</v>
          </cell>
          <cell r="C1025">
            <v>145.43260416666701</v>
          </cell>
          <cell r="D1025">
            <v>2400</v>
          </cell>
          <cell r="E1025">
            <v>19</v>
          </cell>
          <cell r="F1025">
            <v>145.1</v>
          </cell>
        </row>
        <row r="1026">
          <cell r="A1026">
            <v>36906</v>
          </cell>
          <cell r="B1026">
            <v>145.29</v>
          </cell>
          <cell r="C1026">
            <v>145.284747826087</v>
          </cell>
          <cell r="D1026">
            <v>2875</v>
          </cell>
          <cell r="E1026">
            <v>15</v>
          </cell>
          <cell r="F1026">
            <v>145.1</v>
          </cell>
        </row>
        <row r="1027">
          <cell r="A1027">
            <v>36907</v>
          </cell>
          <cell r="B1027">
            <v>145.15</v>
          </cell>
          <cell r="C1027">
            <v>145.148533640023</v>
          </cell>
          <cell r="D1027">
            <v>8695</v>
          </cell>
          <cell r="E1027">
            <v>18</v>
          </cell>
          <cell r="F1027">
            <v>145.1</v>
          </cell>
        </row>
        <row r="1028">
          <cell r="A1028">
            <v>36908</v>
          </cell>
          <cell r="B1028">
            <v>145.1</v>
          </cell>
          <cell r="C1028">
            <v>145.10025308241401</v>
          </cell>
          <cell r="D1028">
            <v>7705</v>
          </cell>
          <cell r="E1028">
            <v>17</v>
          </cell>
          <cell r="F1028">
            <v>145.1</v>
          </cell>
        </row>
        <row r="1029">
          <cell r="A1029">
            <v>36909</v>
          </cell>
          <cell r="B1029">
            <v>145.27000000000001</v>
          </cell>
          <cell r="C1029">
            <v>145.281316725979</v>
          </cell>
          <cell r="D1029">
            <v>2810</v>
          </cell>
          <cell r="E1029">
            <v>17</v>
          </cell>
          <cell r="F1029">
            <v>145.1</v>
          </cell>
        </row>
        <row r="1030">
          <cell r="A1030">
            <v>36910</v>
          </cell>
          <cell r="B1030">
            <v>145.12</v>
          </cell>
          <cell r="C1030">
            <v>145.127598944591</v>
          </cell>
          <cell r="D1030">
            <v>1895</v>
          </cell>
          <cell r="E1030">
            <v>19</v>
          </cell>
          <cell r="F1030">
            <v>145.1</v>
          </cell>
        </row>
        <row r="1031">
          <cell r="A1031">
            <v>36913</v>
          </cell>
          <cell r="B1031">
            <v>145.1</v>
          </cell>
          <cell r="C1031">
            <v>145.09554371002099</v>
          </cell>
          <cell r="D1031">
            <v>4690</v>
          </cell>
          <cell r="E1031">
            <v>13</v>
          </cell>
          <cell r="F1031">
            <v>145.1</v>
          </cell>
        </row>
        <row r="1032">
          <cell r="A1032">
            <v>36914</v>
          </cell>
          <cell r="B1032">
            <v>145.11000000000001</v>
          </cell>
          <cell r="C1032">
            <v>145.09281094527401</v>
          </cell>
          <cell r="D1032">
            <v>2010</v>
          </cell>
          <cell r="E1032">
            <v>18</v>
          </cell>
          <cell r="F1032">
            <v>145.1</v>
          </cell>
        </row>
        <row r="1033">
          <cell r="A1033">
            <v>36915</v>
          </cell>
          <cell r="B1033">
            <v>145.05000000000001</v>
          </cell>
          <cell r="C1033">
            <v>145.05157480315</v>
          </cell>
          <cell r="D1033">
            <v>5715</v>
          </cell>
          <cell r="E1033">
            <v>15</v>
          </cell>
          <cell r="F1033">
            <v>145.1</v>
          </cell>
        </row>
        <row r="1034">
          <cell r="A1034">
            <v>36916</v>
          </cell>
          <cell r="B1034">
            <v>145.08000000000001</v>
          </cell>
          <cell r="C1034">
            <v>145.07</v>
          </cell>
          <cell r="D1034">
            <v>1180</v>
          </cell>
          <cell r="E1034">
            <v>13</v>
          </cell>
          <cell r="F1034">
            <v>145.1</v>
          </cell>
        </row>
        <row r="1035">
          <cell r="A1035">
            <v>36917</v>
          </cell>
          <cell r="B1035">
            <v>145.11000000000001</v>
          </cell>
          <cell r="C1035">
            <v>145.10140109890099</v>
          </cell>
          <cell r="D1035">
            <v>1820</v>
          </cell>
          <cell r="E1035">
            <v>15</v>
          </cell>
          <cell r="F1035">
            <v>145.1</v>
          </cell>
        </row>
        <row r="1036">
          <cell r="A1036">
            <v>36920</v>
          </cell>
          <cell r="B1036">
            <v>145.18</v>
          </cell>
          <cell r="C1036">
            <v>145.151926380368</v>
          </cell>
          <cell r="D1036">
            <v>4075</v>
          </cell>
          <cell r="E1036">
            <v>19</v>
          </cell>
          <cell r="F1036">
            <v>145.1</v>
          </cell>
        </row>
        <row r="1037">
          <cell r="A1037">
            <v>36921</v>
          </cell>
          <cell r="B1037">
            <v>145.15</v>
          </cell>
          <cell r="C1037">
            <v>145.13946428571401</v>
          </cell>
          <cell r="D1037">
            <v>560</v>
          </cell>
          <cell r="E1037">
            <v>18</v>
          </cell>
          <cell r="F1037">
            <v>145.1</v>
          </cell>
        </row>
        <row r="1038">
          <cell r="A1038">
            <v>36922</v>
          </cell>
          <cell r="B1038">
            <v>145.1</v>
          </cell>
          <cell r="C1038">
            <v>145.114387755102</v>
          </cell>
          <cell r="D1038">
            <v>2940</v>
          </cell>
          <cell r="E1038">
            <v>15</v>
          </cell>
          <cell r="F1038">
            <v>145.1</v>
          </cell>
        </row>
        <row r="1039">
          <cell r="A1039">
            <v>36923</v>
          </cell>
          <cell r="B1039">
            <v>145.18</v>
          </cell>
          <cell r="C1039">
            <v>145.141010928962</v>
          </cell>
          <cell r="D1039">
            <v>3660</v>
          </cell>
          <cell r="E1039">
            <v>18</v>
          </cell>
          <cell r="F1039">
            <v>145.1</v>
          </cell>
        </row>
        <row r="1040">
          <cell r="A1040">
            <v>36924</v>
          </cell>
          <cell r="B1040">
            <v>145.18</v>
          </cell>
          <cell r="C1040">
            <v>145.173448275862</v>
          </cell>
          <cell r="D1040">
            <v>2900</v>
          </cell>
          <cell r="E1040">
            <v>15</v>
          </cell>
          <cell r="F1040">
            <v>145.1</v>
          </cell>
        </row>
        <row r="1041">
          <cell r="A1041">
            <v>36927</v>
          </cell>
          <cell r="B1041">
            <v>145.22999999999999</v>
          </cell>
          <cell r="C1041">
            <v>145.236618075802</v>
          </cell>
          <cell r="D1041">
            <v>1715</v>
          </cell>
          <cell r="E1041">
            <v>19</v>
          </cell>
          <cell r="F1041">
            <v>145.15</v>
          </cell>
        </row>
        <row r="1042">
          <cell r="A1042">
            <v>36928</v>
          </cell>
          <cell r="B1042">
            <v>145.24</v>
          </cell>
          <cell r="C1042">
            <v>145.25143939393899</v>
          </cell>
          <cell r="D1042">
            <v>1980</v>
          </cell>
          <cell r="E1042">
            <v>17</v>
          </cell>
          <cell r="F1042">
            <v>145.15</v>
          </cell>
        </row>
        <row r="1043">
          <cell r="A1043">
            <v>36929</v>
          </cell>
          <cell r="B1043">
            <v>145.24</v>
          </cell>
          <cell r="C1043">
            <v>145.238125</v>
          </cell>
          <cell r="D1043">
            <v>1360</v>
          </cell>
          <cell r="E1043">
            <v>16</v>
          </cell>
          <cell r="F1043">
            <v>145.15</v>
          </cell>
        </row>
        <row r="1044">
          <cell r="A1044">
            <v>36930</v>
          </cell>
          <cell r="B1044">
            <v>145.35</v>
          </cell>
          <cell r="C1044">
            <v>145.340505747126</v>
          </cell>
          <cell r="D1044">
            <v>4350</v>
          </cell>
          <cell r="E1044">
            <v>20</v>
          </cell>
          <cell r="F1044">
            <v>145.15</v>
          </cell>
        </row>
        <row r="1045">
          <cell r="A1045">
            <v>36931</v>
          </cell>
          <cell r="B1045">
            <v>145.41</v>
          </cell>
          <cell r="C1045">
            <v>145.393114241002</v>
          </cell>
          <cell r="D1045">
            <v>6390</v>
          </cell>
          <cell r="E1045">
            <v>17</v>
          </cell>
          <cell r="F1045">
            <v>145.15</v>
          </cell>
        </row>
        <row r="1046">
          <cell r="A1046">
            <v>36934</v>
          </cell>
          <cell r="B1046">
            <v>145.49</v>
          </cell>
          <cell r="C1046">
            <v>145.481283471837</v>
          </cell>
          <cell r="D1046">
            <v>5415</v>
          </cell>
          <cell r="E1046">
            <v>19</v>
          </cell>
          <cell r="F1046">
            <v>145.25</v>
          </cell>
        </row>
        <row r="1047">
          <cell r="A1047">
            <v>36935</v>
          </cell>
          <cell r="B1047">
            <v>145.56</v>
          </cell>
          <cell r="C1047">
            <v>145.56936750998699</v>
          </cell>
          <cell r="D1047">
            <v>7510</v>
          </cell>
          <cell r="E1047">
            <v>22</v>
          </cell>
          <cell r="F1047">
            <v>145.25</v>
          </cell>
        </row>
        <row r="1048">
          <cell r="A1048">
            <v>36936</v>
          </cell>
          <cell r="B1048">
            <v>145.47999999999999</v>
          </cell>
          <cell r="C1048">
            <v>145.49546615581099</v>
          </cell>
          <cell r="D1048">
            <v>3915</v>
          </cell>
          <cell r="E1048">
            <v>16</v>
          </cell>
          <cell r="F1048">
            <v>145.25</v>
          </cell>
        </row>
        <row r="1049">
          <cell r="A1049">
            <v>36937</v>
          </cell>
          <cell r="B1049">
            <v>145.4</v>
          </cell>
          <cell r="C1049">
            <v>145.41598281417799</v>
          </cell>
          <cell r="D1049">
            <v>4655</v>
          </cell>
          <cell r="E1049">
            <v>20</v>
          </cell>
          <cell r="F1049">
            <v>145.25</v>
          </cell>
        </row>
        <row r="1050">
          <cell r="A1050">
            <v>36938</v>
          </cell>
          <cell r="B1050">
            <v>145.29</v>
          </cell>
          <cell r="C1050">
            <v>145.29750824477799</v>
          </cell>
          <cell r="D1050">
            <v>13645</v>
          </cell>
          <cell r="E1050">
            <v>15</v>
          </cell>
          <cell r="F1050">
            <v>145.25</v>
          </cell>
        </row>
        <row r="1051">
          <cell r="A1051">
            <v>36941</v>
          </cell>
          <cell r="B1051">
            <v>145.36000000000001</v>
          </cell>
          <cell r="C1051">
            <v>145.35526119402999</v>
          </cell>
          <cell r="D1051">
            <v>1340</v>
          </cell>
          <cell r="E1051">
            <v>12</v>
          </cell>
          <cell r="F1051">
            <v>145.30000000000001</v>
          </cell>
        </row>
        <row r="1052">
          <cell r="A1052">
            <v>36942</v>
          </cell>
          <cell r="B1052">
            <v>145.30000000000001</v>
          </cell>
          <cell r="C1052">
            <v>145.30023828435299</v>
          </cell>
          <cell r="D1052">
            <v>6295</v>
          </cell>
          <cell r="E1052">
            <v>19</v>
          </cell>
          <cell r="F1052">
            <v>145.30000000000001</v>
          </cell>
        </row>
        <row r="1053">
          <cell r="A1053">
            <v>36943</v>
          </cell>
          <cell r="B1053">
            <v>145.28</v>
          </cell>
          <cell r="C1053">
            <v>145.280342577488</v>
          </cell>
          <cell r="D1053">
            <v>12260</v>
          </cell>
          <cell r="E1053">
            <v>16</v>
          </cell>
          <cell r="F1053">
            <v>145.30000000000001</v>
          </cell>
        </row>
        <row r="1054">
          <cell r="A1054">
            <v>36944</v>
          </cell>
          <cell r="B1054">
            <v>145.27000000000001</v>
          </cell>
          <cell r="C1054">
            <v>145.27364940238999</v>
          </cell>
          <cell r="D1054">
            <v>6275</v>
          </cell>
          <cell r="E1054">
            <v>17</v>
          </cell>
          <cell r="F1054">
            <v>145.30000000000001</v>
          </cell>
        </row>
        <row r="1055">
          <cell r="A1055">
            <v>36945</v>
          </cell>
          <cell r="B1055">
            <v>145.28</v>
          </cell>
          <cell r="C1055">
            <v>145.28817102137799</v>
          </cell>
          <cell r="D1055">
            <v>2105</v>
          </cell>
          <cell r="E1055">
            <v>14</v>
          </cell>
          <cell r="F1055">
            <v>145.30000000000001</v>
          </cell>
        </row>
        <row r="1056">
          <cell r="A1056">
            <v>36948</v>
          </cell>
          <cell r="B1056">
            <v>145.36000000000001</v>
          </cell>
          <cell r="C1056">
            <v>145.354467005076</v>
          </cell>
          <cell r="D1056">
            <v>3940</v>
          </cell>
          <cell r="E1056">
            <v>18</v>
          </cell>
          <cell r="F1056">
            <v>145.30000000000001</v>
          </cell>
        </row>
        <row r="1057">
          <cell r="A1057">
            <v>36949</v>
          </cell>
          <cell r="B1057">
            <v>145.27000000000001</v>
          </cell>
          <cell r="C1057">
            <v>145.28</v>
          </cell>
          <cell r="D1057">
            <v>15480</v>
          </cell>
          <cell r="E1057">
            <v>14</v>
          </cell>
          <cell r="F1057">
            <v>145.30000000000001</v>
          </cell>
        </row>
        <row r="1058">
          <cell r="A1058">
            <v>36950</v>
          </cell>
          <cell r="B1058">
            <v>145.27000000000001</v>
          </cell>
          <cell r="C1058">
            <v>145.28305882352899</v>
          </cell>
          <cell r="D1058">
            <v>2550</v>
          </cell>
          <cell r="E1058">
            <v>19</v>
          </cell>
          <cell r="F1058">
            <v>145.30000000000001</v>
          </cell>
        </row>
        <row r="1059">
          <cell r="A1059">
            <v>36951</v>
          </cell>
          <cell r="B1059">
            <v>145.35</v>
          </cell>
          <cell r="C1059">
            <v>145.329904191617</v>
          </cell>
          <cell r="D1059">
            <v>4175</v>
          </cell>
          <cell r="E1059">
            <v>16</v>
          </cell>
          <cell r="F1059">
            <v>145.30000000000001</v>
          </cell>
        </row>
        <row r="1060">
          <cell r="A1060">
            <v>36952</v>
          </cell>
          <cell r="B1060">
            <v>145.4</v>
          </cell>
          <cell r="C1060">
            <v>145.37333333333299</v>
          </cell>
          <cell r="D1060">
            <v>3750</v>
          </cell>
          <cell r="E1060">
            <v>18</v>
          </cell>
          <cell r="F1060">
            <v>145.30000000000001</v>
          </cell>
        </row>
        <row r="1061">
          <cell r="A1061">
            <v>36955</v>
          </cell>
          <cell r="B1061">
            <v>145.5</v>
          </cell>
          <cell r="C1061">
            <v>145.472508038585</v>
          </cell>
          <cell r="D1061">
            <v>6220</v>
          </cell>
          <cell r="E1061">
            <v>15</v>
          </cell>
          <cell r="F1061">
            <v>145.35</v>
          </cell>
        </row>
        <row r="1062">
          <cell r="A1062">
            <v>36956</v>
          </cell>
          <cell r="B1062">
            <v>145.51</v>
          </cell>
          <cell r="C1062">
            <v>145.511532104259</v>
          </cell>
          <cell r="D1062">
            <v>7865</v>
          </cell>
          <cell r="E1062">
            <v>20</v>
          </cell>
          <cell r="F1062">
            <v>145.35</v>
          </cell>
        </row>
        <row r="1063">
          <cell r="A1063">
            <v>36957</v>
          </cell>
          <cell r="B1063">
            <v>145.6</v>
          </cell>
          <cell r="C1063">
            <v>145.601398104265</v>
          </cell>
          <cell r="D1063">
            <v>6330</v>
          </cell>
          <cell r="E1063">
            <v>19</v>
          </cell>
          <cell r="F1063">
            <v>145.35</v>
          </cell>
        </row>
        <row r="1064">
          <cell r="A1064">
            <v>36961</v>
          </cell>
          <cell r="B1064">
            <v>145.53</v>
          </cell>
          <cell r="C1064">
            <v>145.53736111111101</v>
          </cell>
          <cell r="D1064">
            <v>2160</v>
          </cell>
          <cell r="E1064">
            <v>15</v>
          </cell>
          <cell r="F1064">
            <v>145.35</v>
          </cell>
        </row>
        <row r="1065">
          <cell r="A1065">
            <v>36962</v>
          </cell>
          <cell r="B1065">
            <v>145.56</v>
          </cell>
          <cell r="C1065">
            <v>145.565276292335</v>
          </cell>
          <cell r="D1065">
            <v>2805</v>
          </cell>
          <cell r="E1065">
            <v>19</v>
          </cell>
          <cell r="F1065">
            <v>145.44999999999999</v>
          </cell>
        </row>
        <row r="1066">
          <cell r="A1066">
            <v>36963</v>
          </cell>
          <cell r="B1066">
            <v>145.55000000000001</v>
          </cell>
          <cell r="C1066">
            <v>145.536061046512</v>
          </cell>
          <cell r="D1066">
            <v>3440</v>
          </cell>
          <cell r="E1066">
            <v>19</v>
          </cell>
          <cell r="F1066">
            <v>145.44999999999999</v>
          </cell>
        </row>
        <row r="1067">
          <cell r="A1067">
            <v>36964</v>
          </cell>
          <cell r="B1067">
            <v>145.47999999999999</v>
          </cell>
          <cell r="C1067">
            <v>145.481325757576</v>
          </cell>
          <cell r="D1067">
            <v>7920</v>
          </cell>
          <cell r="E1067">
            <v>18</v>
          </cell>
          <cell r="F1067">
            <v>145.44999999999999</v>
          </cell>
        </row>
        <row r="1068">
          <cell r="A1068">
            <v>36965</v>
          </cell>
          <cell r="B1068">
            <v>145.59</v>
          </cell>
          <cell r="C1068">
            <v>145.55723437500001</v>
          </cell>
          <cell r="D1068">
            <v>6400</v>
          </cell>
          <cell r="E1068">
            <v>18</v>
          </cell>
          <cell r="F1068">
            <v>145.44999999999999</v>
          </cell>
        </row>
        <row r="1069">
          <cell r="A1069">
            <v>36966</v>
          </cell>
          <cell r="B1069">
            <v>145.51</v>
          </cell>
          <cell r="C1069">
            <v>145.51830489192301</v>
          </cell>
          <cell r="D1069">
            <v>4395</v>
          </cell>
          <cell r="E1069">
            <v>17</v>
          </cell>
          <cell r="F1069">
            <v>145.44999999999999</v>
          </cell>
        </row>
        <row r="1070">
          <cell r="A1070">
            <v>36969</v>
          </cell>
          <cell r="B1070">
            <v>145.51</v>
          </cell>
          <cell r="C1070">
            <v>145.51679405520201</v>
          </cell>
          <cell r="D1070">
            <v>2355</v>
          </cell>
          <cell r="E1070">
            <v>14</v>
          </cell>
          <cell r="F1070">
            <v>145.44999999999999</v>
          </cell>
        </row>
        <row r="1071">
          <cell r="A1071">
            <v>36970</v>
          </cell>
          <cell r="B1071">
            <v>145.6</v>
          </cell>
          <cell r="C1071">
            <v>145.59181818181801</v>
          </cell>
          <cell r="D1071">
            <v>3080</v>
          </cell>
          <cell r="E1071">
            <v>15</v>
          </cell>
          <cell r="F1071">
            <v>145.44999999999999</v>
          </cell>
        </row>
        <row r="1072">
          <cell r="A1072">
            <v>36971</v>
          </cell>
          <cell r="B1072">
            <v>145.54</v>
          </cell>
          <cell r="C1072">
            <v>145.535766871166</v>
          </cell>
          <cell r="D1072">
            <v>3260</v>
          </cell>
          <cell r="E1072">
            <v>17</v>
          </cell>
          <cell r="F1072">
            <v>145.44999999999999</v>
          </cell>
        </row>
        <row r="1073">
          <cell r="A1073">
            <v>36976</v>
          </cell>
          <cell r="B1073">
            <v>145.46</v>
          </cell>
          <cell r="C1073">
            <v>145.44787819253401</v>
          </cell>
          <cell r="D1073">
            <v>10180</v>
          </cell>
          <cell r="E1073">
            <v>19</v>
          </cell>
          <cell r="F1073">
            <v>145.44999999999999</v>
          </cell>
        </row>
        <row r="1074">
          <cell r="A1074">
            <v>36977</v>
          </cell>
          <cell r="B1074">
            <v>145.47999999999999</v>
          </cell>
          <cell r="C1074">
            <v>145.48750778816199</v>
          </cell>
          <cell r="D1074">
            <v>4815</v>
          </cell>
          <cell r="E1074">
            <v>21</v>
          </cell>
          <cell r="F1074">
            <v>145.44999999999999</v>
          </cell>
        </row>
        <row r="1075">
          <cell r="A1075">
            <v>36978</v>
          </cell>
          <cell r="B1075">
            <v>145.44999999999999</v>
          </cell>
          <cell r="C1075">
            <v>145.44172774869099</v>
          </cell>
          <cell r="D1075">
            <v>16235</v>
          </cell>
          <cell r="E1075">
            <v>18</v>
          </cell>
          <cell r="F1075">
            <v>145.44999999999999</v>
          </cell>
        </row>
        <row r="1076">
          <cell r="A1076">
            <v>36979</v>
          </cell>
          <cell r="B1076">
            <v>145.44</v>
          </cell>
          <cell r="C1076">
            <v>145.43984308992199</v>
          </cell>
          <cell r="D1076">
            <v>8285</v>
          </cell>
          <cell r="E1076">
            <v>18</v>
          </cell>
          <cell r="F1076">
            <v>145.44999999999999</v>
          </cell>
        </row>
        <row r="1077">
          <cell r="A1077">
            <v>36980</v>
          </cell>
          <cell r="B1077">
            <v>145.43</v>
          </cell>
          <cell r="C1077">
            <v>145.42376821651601</v>
          </cell>
          <cell r="D1077">
            <v>14410</v>
          </cell>
          <cell r="E1077">
            <v>20</v>
          </cell>
          <cell r="F1077">
            <v>145.44999999999999</v>
          </cell>
        </row>
        <row r="1078">
          <cell r="A1078">
            <v>36983</v>
          </cell>
          <cell r="B1078">
            <v>145.4</v>
          </cell>
          <cell r="C1078">
            <v>145.4</v>
          </cell>
          <cell r="D1078">
            <v>12145</v>
          </cell>
          <cell r="E1078">
            <v>16</v>
          </cell>
          <cell r="F1078">
            <v>145.4</v>
          </cell>
        </row>
        <row r="1079">
          <cell r="A1079">
            <v>36984</v>
          </cell>
          <cell r="B1079">
            <v>145.44</v>
          </cell>
          <cell r="C1079">
            <v>145.4406875</v>
          </cell>
          <cell r="D1079">
            <v>1600</v>
          </cell>
          <cell r="E1079">
            <v>16</v>
          </cell>
          <cell r="F1079">
            <v>145.4</v>
          </cell>
        </row>
        <row r="1080">
          <cell r="A1080">
            <v>36985</v>
          </cell>
          <cell r="B1080">
            <v>145.61000000000001</v>
          </cell>
          <cell r="C1080">
            <v>145.59386909693501</v>
          </cell>
          <cell r="D1080">
            <v>6035</v>
          </cell>
          <cell r="E1080">
            <v>14</v>
          </cell>
          <cell r="F1080">
            <v>145.4</v>
          </cell>
        </row>
        <row r="1081">
          <cell r="A1081">
            <v>36986</v>
          </cell>
          <cell r="B1081">
            <v>145.61000000000001</v>
          </cell>
          <cell r="C1081">
            <v>145.614410828025</v>
          </cell>
          <cell r="D1081">
            <v>6280</v>
          </cell>
          <cell r="E1081">
            <v>16</v>
          </cell>
          <cell r="F1081">
            <v>145.4</v>
          </cell>
        </row>
        <row r="1082">
          <cell r="A1082">
            <v>36987</v>
          </cell>
          <cell r="B1082">
            <v>145.72</v>
          </cell>
          <cell r="C1082">
            <v>145.696285046729</v>
          </cell>
          <cell r="D1082">
            <v>2140</v>
          </cell>
          <cell r="E1082">
            <v>19</v>
          </cell>
          <cell r="F1082">
            <v>145.4</v>
          </cell>
        </row>
        <row r="1083">
          <cell r="A1083">
            <v>36990</v>
          </cell>
          <cell r="B1083">
            <v>145.69999999999999</v>
          </cell>
          <cell r="C1083">
            <v>145.69071428571399</v>
          </cell>
          <cell r="D1083">
            <v>1820</v>
          </cell>
          <cell r="E1083">
            <v>15</v>
          </cell>
          <cell r="F1083">
            <v>145.55000000000001</v>
          </cell>
        </row>
        <row r="1084">
          <cell r="A1084">
            <v>36991</v>
          </cell>
          <cell r="B1084">
            <v>145.55000000000001</v>
          </cell>
          <cell r="C1084">
            <v>145.55888609188199</v>
          </cell>
          <cell r="D1084">
            <v>7945</v>
          </cell>
          <cell r="E1084">
            <v>17</v>
          </cell>
          <cell r="F1084">
            <v>145.55000000000001</v>
          </cell>
        </row>
        <row r="1085">
          <cell r="A1085">
            <v>36992</v>
          </cell>
          <cell r="B1085">
            <v>145.54</v>
          </cell>
          <cell r="C1085">
            <v>145.54088295687899</v>
          </cell>
          <cell r="D1085">
            <v>4870</v>
          </cell>
          <cell r="E1085">
            <v>16</v>
          </cell>
          <cell r="F1085">
            <v>145.55000000000001</v>
          </cell>
        </row>
        <row r="1086">
          <cell r="A1086">
            <v>36993</v>
          </cell>
          <cell r="B1086">
            <v>145.52000000000001</v>
          </cell>
          <cell r="C1086">
            <v>145.51106435643601</v>
          </cell>
          <cell r="D1086">
            <v>2020</v>
          </cell>
          <cell r="E1086">
            <v>16</v>
          </cell>
          <cell r="F1086">
            <v>145.55000000000001</v>
          </cell>
        </row>
        <row r="1087">
          <cell r="A1087">
            <v>36994</v>
          </cell>
          <cell r="B1087">
            <v>145.47999999999999</v>
          </cell>
          <cell r="C1087">
            <v>145.491913900415</v>
          </cell>
          <cell r="D1087">
            <v>9640</v>
          </cell>
          <cell r="E1087">
            <v>31</v>
          </cell>
          <cell r="F1087">
            <v>145.55000000000001</v>
          </cell>
        </row>
        <row r="1088">
          <cell r="A1088">
            <v>36997</v>
          </cell>
          <cell r="B1088">
            <v>145.53</v>
          </cell>
          <cell r="C1088">
            <v>145.5376</v>
          </cell>
          <cell r="D1088">
            <v>1875</v>
          </cell>
          <cell r="E1088">
            <v>14</v>
          </cell>
          <cell r="F1088">
            <v>145.55000000000001</v>
          </cell>
        </row>
        <row r="1089">
          <cell r="A1089">
            <v>36998</v>
          </cell>
          <cell r="B1089">
            <v>145.53</v>
          </cell>
          <cell r="C1089">
            <v>145.53216159496299</v>
          </cell>
          <cell r="D1089">
            <v>4765</v>
          </cell>
          <cell r="E1089">
            <v>16</v>
          </cell>
          <cell r="F1089">
            <v>145.55000000000001</v>
          </cell>
        </row>
        <row r="1090">
          <cell r="A1090">
            <v>36999</v>
          </cell>
          <cell r="B1090">
            <v>145.52000000000001</v>
          </cell>
          <cell r="C1090">
            <v>145.517371565113</v>
          </cell>
          <cell r="D1090">
            <v>4185</v>
          </cell>
          <cell r="E1090">
            <v>15</v>
          </cell>
          <cell r="F1090">
            <v>145.55000000000001</v>
          </cell>
        </row>
        <row r="1091">
          <cell r="A1091">
            <v>37000</v>
          </cell>
          <cell r="B1091">
            <v>145.5</v>
          </cell>
          <cell r="C1091">
            <v>145.49999032881999</v>
          </cell>
          <cell r="D1091">
            <v>5170</v>
          </cell>
          <cell r="E1091">
            <v>14</v>
          </cell>
          <cell r="F1091">
            <v>145.55000000000001</v>
          </cell>
        </row>
        <row r="1092">
          <cell r="A1092">
            <v>37001</v>
          </cell>
          <cell r="B1092">
            <v>145.52000000000001</v>
          </cell>
          <cell r="C1092">
            <v>145.522210526316</v>
          </cell>
          <cell r="D1092">
            <v>3325</v>
          </cell>
          <cell r="E1092">
            <v>20</v>
          </cell>
          <cell r="F1092">
            <v>145.55000000000001</v>
          </cell>
        </row>
        <row r="1093">
          <cell r="A1093">
            <v>37004</v>
          </cell>
          <cell r="B1093">
            <v>145.5</v>
          </cell>
          <cell r="C1093">
            <v>145.495651230101</v>
          </cell>
          <cell r="D1093">
            <v>6910</v>
          </cell>
          <cell r="E1093">
            <v>18</v>
          </cell>
          <cell r="F1093">
            <v>145.55000000000001</v>
          </cell>
        </row>
        <row r="1094">
          <cell r="A1094">
            <v>37005</v>
          </cell>
          <cell r="B1094">
            <v>145.49</v>
          </cell>
          <cell r="C1094">
            <v>145.49457392571</v>
          </cell>
          <cell r="D1094">
            <v>6865</v>
          </cell>
          <cell r="E1094">
            <v>17</v>
          </cell>
          <cell r="F1094">
            <v>145.55000000000001</v>
          </cell>
        </row>
        <row r="1095">
          <cell r="A1095">
            <v>37006</v>
          </cell>
          <cell r="B1095">
            <v>145.56</v>
          </cell>
          <cell r="C1095">
            <v>145.55280701754401</v>
          </cell>
          <cell r="D1095">
            <v>1710</v>
          </cell>
          <cell r="E1095">
            <v>17</v>
          </cell>
          <cell r="F1095">
            <v>145.55000000000001</v>
          </cell>
        </row>
        <row r="1096">
          <cell r="A1096">
            <v>37007</v>
          </cell>
          <cell r="B1096">
            <v>145.66999999999999</v>
          </cell>
          <cell r="C1096">
            <v>145.63713636363599</v>
          </cell>
          <cell r="D1096">
            <v>2200</v>
          </cell>
          <cell r="E1096">
            <v>19</v>
          </cell>
          <cell r="F1096">
            <v>145.55000000000001</v>
          </cell>
        </row>
        <row r="1097">
          <cell r="A1097">
            <v>37008</v>
          </cell>
          <cell r="B1097">
            <v>145.78</v>
          </cell>
          <cell r="C1097">
            <v>145.78008968609899</v>
          </cell>
          <cell r="D1097">
            <v>4460</v>
          </cell>
          <cell r="E1097">
            <v>15</v>
          </cell>
          <cell r="F1097">
            <v>145.55000000000001</v>
          </cell>
        </row>
        <row r="1098">
          <cell r="A1098">
            <v>37009</v>
          </cell>
          <cell r="B1098">
            <v>145.77000000000001</v>
          </cell>
          <cell r="C1098">
            <v>145.77073770491799</v>
          </cell>
          <cell r="D1098">
            <v>1220</v>
          </cell>
          <cell r="E1098">
            <v>13</v>
          </cell>
          <cell r="F1098">
            <v>145.55000000000001</v>
          </cell>
        </row>
        <row r="1099">
          <cell r="A1099">
            <v>37013</v>
          </cell>
          <cell r="B1099">
            <v>145.86000000000001</v>
          </cell>
          <cell r="C1099">
            <v>145.85762262262301</v>
          </cell>
          <cell r="D1099">
            <v>19980</v>
          </cell>
          <cell r="E1099">
            <v>15</v>
          </cell>
          <cell r="F1099">
            <v>145.65</v>
          </cell>
        </row>
        <row r="1100">
          <cell r="A1100">
            <v>37014</v>
          </cell>
          <cell r="B1100">
            <v>145.94999999999999</v>
          </cell>
          <cell r="C1100">
            <v>145.938080808081</v>
          </cell>
          <cell r="D1100">
            <v>1485</v>
          </cell>
          <cell r="E1100">
            <v>17</v>
          </cell>
          <cell r="F1100">
            <v>145.65</v>
          </cell>
        </row>
        <row r="1101">
          <cell r="A1101">
            <v>37015</v>
          </cell>
          <cell r="B1101">
            <v>146.06</v>
          </cell>
          <cell r="C1101">
            <v>146.05993359375</v>
          </cell>
          <cell r="D1101">
            <v>12800</v>
          </cell>
          <cell r="E1101">
            <v>19</v>
          </cell>
          <cell r="F1101">
            <v>145.65</v>
          </cell>
        </row>
        <row r="1102">
          <cell r="A1102">
            <v>37018</v>
          </cell>
          <cell r="B1102">
            <v>146.15</v>
          </cell>
          <cell r="C1102">
            <v>146.14651480637801</v>
          </cell>
          <cell r="D1102">
            <v>6585</v>
          </cell>
          <cell r="E1102">
            <v>18</v>
          </cell>
          <cell r="F1102">
            <v>145.80000000000001</v>
          </cell>
        </row>
        <row r="1103">
          <cell r="A1103">
            <v>37019</v>
          </cell>
          <cell r="B1103">
            <v>146.25</v>
          </cell>
          <cell r="C1103">
            <v>146.249657092614</v>
          </cell>
          <cell r="D1103">
            <v>17060</v>
          </cell>
          <cell r="E1103">
            <v>16</v>
          </cell>
          <cell r="F1103">
            <v>145.80000000000001</v>
          </cell>
        </row>
        <row r="1104">
          <cell r="A1104">
            <v>37021</v>
          </cell>
          <cell r="B1104">
            <v>146.24</v>
          </cell>
          <cell r="C1104">
            <v>146.21092261904801</v>
          </cell>
          <cell r="D1104">
            <v>1680</v>
          </cell>
          <cell r="E1104">
            <v>16</v>
          </cell>
          <cell r="F1104">
            <v>145.80000000000001</v>
          </cell>
        </row>
        <row r="1105">
          <cell r="A1105">
            <v>37022</v>
          </cell>
          <cell r="B1105">
            <v>146.33000000000001</v>
          </cell>
          <cell r="C1105">
            <v>146.31941176470599</v>
          </cell>
          <cell r="D1105">
            <v>1530</v>
          </cell>
          <cell r="E1105">
            <v>15</v>
          </cell>
          <cell r="F1105">
            <v>145.80000000000001</v>
          </cell>
        </row>
        <row r="1106">
          <cell r="A1106">
            <v>37025</v>
          </cell>
          <cell r="B1106">
            <v>146.4</v>
          </cell>
          <cell r="C1106">
            <v>146.39929166666701</v>
          </cell>
          <cell r="D1106">
            <v>7200</v>
          </cell>
          <cell r="E1106">
            <v>17</v>
          </cell>
          <cell r="F1106">
            <v>146</v>
          </cell>
        </row>
        <row r="1107">
          <cell r="A1107">
            <v>37026</v>
          </cell>
          <cell r="B1107">
            <v>146.22999999999999</v>
          </cell>
          <cell r="C1107">
            <v>146.22952727272701</v>
          </cell>
          <cell r="D1107">
            <v>1375</v>
          </cell>
          <cell r="E1107">
            <v>15</v>
          </cell>
          <cell r="F1107">
            <v>146</v>
          </cell>
        </row>
        <row r="1108">
          <cell r="A1108">
            <v>37027</v>
          </cell>
          <cell r="B1108">
            <v>146.13</v>
          </cell>
          <cell r="C1108">
            <v>146.115719769674</v>
          </cell>
          <cell r="D1108">
            <v>13025</v>
          </cell>
          <cell r="E1108">
            <v>14</v>
          </cell>
          <cell r="F1108">
            <v>146</v>
          </cell>
        </row>
        <row r="1109">
          <cell r="A1109">
            <v>37028</v>
          </cell>
          <cell r="B1109">
            <v>146.11000000000001</v>
          </cell>
          <cell r="C1109">
            <v>146.12565295169901</v>
          </cell>
          <cell r="D1109">
            <v>5590</v>
          </cell>
          <cell r="E1109">
            <v>14</v>
          </cell>
          <cell r="F1109">
            <v>146</v>
          </cell>
        </row>
        <row r="1110">
          <cell r="A1110">
            <v>37029</v>
          </cell>
          <cell r="B1110">
            <v>146.12</v>
          </cell>
          <cell r="C1110">
            <v>146.141799307958</v>
          </cell>
          <cell r="D1110">
            <v>2890</v>
          </cell>
          <cell r="E1110">
            <v>15</v>
          </cell>
          <cell r="F1110">
            <v>146</v>
          </cell>
        </row>
        <row r="1111">
          <cell r="A1111">
            <v>37032</v>
          </cell>
          <cell r="B1111">
            <v>146.11000000000001</v>
          </cell>
          <cell r="C1111">
            <v>146.10770515970501</v>
          </cell>
          <cell r="D1111">
            <v>10175</v>
          </cell>
          <cell r="E1111">
            <v>15</v>
          </cell>
          <cell r="F1111">
            <v>146.1</v>
          </cell>
        </row>
        <row r="1112">
          <cell r="A1112">
            <v>37033</v>
          </cell>
          <cell r="B1112">
            <v>146.1</v>
          </cell>
          <cell r="C1112">
            <v>146.09662536142099</v>
          </cell>
          <cell r="D1112">
            <v>12105</v>
          </cell>
          <cell r="E1112">
            <v>18</v>
          </cell>
          <cell r="F1112">
            <v>146.1</v>
          </cell>
        </row>
        <row r="1113">
          <cell r="A1113">
            <v>37034</v>
          </cell>
          <cell r="B1113">
            <v>146.15</v>
          </cell>
          <cell r="C1113">
            <v>146.14655172413799</v>
          </cell>
          <cell r="D1113">
            <v>2900</v>
          </cell>
          <cell r="E1113">
            <v>18</v>
          </cell>
          <cell r="F1113">
            <v>146.1</v>
          </cell>
        </row>
        <row r="1114">
          <cell r="A1114">
            <v>37035</v>
          </cell>
          <cell r="B1114">
            <v>146.11000000000001</v>
          </cell>
          <cell r="C1114">
            <v>146.11000000000001</v>
          </cell>
          <cell r="D1114">
            <v>3215</v>
          </cell>
          <cell r="E1114">
            <v>17</v>
          </cell>
          <cell r="F1114">
            <v>146.1</v>
          </cell>
        </row>
        <row r="1115">
          <cell r="A1115">
            <v>37036</v>
          </cell>
          <cell r="B1115">
            <v>146.11000000000001</v>
          </cell>
          <cell r="C1115">
            <v>146.10692307692301</v>
          </cell>
          <cell r="D1115">
            <v>1300</v>
          </cell>
          <cell r="E1115">
            <v>15</v>
          </cell>
          <cell r="F1115">
            <v>146.1</v>
          </cell>
        </row>
        <row r="1116">
          <cell r="A1116">
            <v>37039</v>
          </cell>
          <cell r="B1116">
            <v>146.15</v>
          </cell>
          <cell r="C1116">
            <v>146.13800000000001</v>
          </cell>
          <cell r="D1116">
            <v>250</v>
          </cell>
          <cell r="E1116">
            <v>11</v>
          </cell>
          <cell r="F1116">
            <v>146.1</v>
          </cell>
        </row>
        <row r="1117">
          <cell r="A1117">
            <v>37040</v>
          </cell>
          <cell r="B1117">
            <v>146.16</v>
          </cell>
          <cell r="C1117">
            <v>146.16533498759301</v>
          </cell>
          <cell r="D1117">
            <v>4030</v>
          </cell>
          <cell r="E1117">
            <v>29</v>
          </cell>
          <cell r="F1117">
            <v>146.1</v>
          </cell>
        </row>
        <row r="1118">
          <cell r="A1118">
            <v>37041</v>
          </cell>
          <cell r="B1118">
            <v>146.35</v>
          </cell>
          <cell r="C1118">
            <v>146.30767567567599</v>
          </cell>
          <cell r="D1118">
            <v>1850</v>
          </cell>
          <cell r="E1118">
            <v>17</v>
          </cell>
          <cell r="F1118">
            <v>146.1</v>
          </cell>
        </row>
        <row r="1119">
          <cell r="A1119">
            <v>37042</v>
          </cell>
          <cell r="B1119">
            <v>146.47</v>
          </cell>
          <cell r="C1119">
            <v>146.46918074324299</v>
          </cell>
          <cell r="D1119">
            <v>5920</v>
          </cell>
          <cell r="E1119">
            <v>20</v>
          </cell>
          <cell r="F1119">
            <v>146.1</v>
          </cell>
        </row>
        <row r="1120">
          <cell r="A1120">
            <v>37043</v>
          </cell>
          <cell r="B1120">
            <v>146.56</v>
          </cell>
          <cell r="C1120">
            <v>146.52987573099401</v>
          </cell>
          <cell r="D1120">
            <v>6840</v>
          </cell>
          <cell r="E1120">
            <v>17</v>
          </cell>
          <cell r="F1120">
            <v>146.1</v>
          </cell>
        </row>
        <row r="1121">
          <cell r="A1121">
            <v>37046</v>
          </cell>
          <cell r="B1121">
            <v>146.63999999999999</v>
          </cell>
          <cell r="C1121">
            <v>146.62929347826099</v>
          </cell>
          <cell r="D1121">
            <v>1840</v>
          </cell>
          <cell r="E1121">
            <v>14</v>
          </cell>
          <cell r="F1121">
            <v>146.30000000000001</v>
          </cell>
        </row>
        <row r="1122">
          <cell r="A1122">
            <v>37047</v>
          </cell>
          <cell r="B1122">
            <v>146.77000000000001</v>
          </cell>
          <cell r="C1122">
            <v>146.76852631578899</v>
          </cell>
          <cell r="D1122">
            <v>9500</v>
          </cell>
          <cell r="E1122">
            <v>20</v>
          </cell>
          <cell r="F1122">
            <v>146.30000000000001</v>
          </cell>
        </row>
        <row r="1123">
          <cell r="A1123">
            <v>37048</v>
          </cell>
          <cell r="B1123">
            <v>146.87</v>
          </cell>
          <cell r="C1123">
            <v>146.86976198809899</v>
          </cell>
          <cell r="D1123">
            <v>14285</v>
          </cell>
          <cell r="E1123">
            <v>17</v>
          </cell>
          <cell r="F1123">
            <v>146.30000000000001</v>
          </cell>
        </row>
        <row r="1124">
          <cell r="A1124">
            <v>37049</v>
          </cell>
          <cell r="B1124">
            <v>146.66</v>
          </cell>
          <cell r="C1124">
            <v>146.690302571861</v>
          </cell>
          <cell r="D1124">
            <v>3305</v>
          </cell>
          <cell r="E1124">
            <v>14</v>
          </cell>
          <cell r="F1124">
            <v>146.30000000000001</v>
          </cell>
        </row>
        <row r="1125">
          <cell r="A1125">
            <v>37050</v>
          </cell>
          <cell r="B1125">
            <v>146.41999999999999</v>
          </cell>
          <cell r="C1125">
            <v>146.496658624849</v>
          </cell>
          <cell r="D1125">
            <v>8290</v>
          </cell>
          <cell r="E1125">
            <v>17</v>
          </cell>
          <cell r="F1125">
            <v>146.30000000000001</v>
          </cell>
        </row>
        <row r="1126">
          <cell r="A1126">
            <v>37053</v>
          </cell>
          <cell r="B1126">
            <v>146.44</v>
          </cell>
          <cell r="C1126">
            <v>146.43304081632701</v>
          </cell>
          <cell r="D1126">
            <v>4900</v>
          </cell>
          <cell r="E1126">
            <v>16</v>
          </cell>
          <cell r="F1126">
            <v>146.4</v>
          </cell>
        </row>
        <row r="1127">
          <cell r="A1127">
            <v>37054</v>
          </cell>
          <cell r="B1127">
            <v>146.41999999999999</v>
          </cell>
          <cell r="C1127">
            <v>146.420039196472</v>
          </cell>
          <cell r="D1127">
            <v>10205</v>
          </cell>
          <cell r="E1127">
            <v>18</v>
          </cell>
          <cell r="F1127">
            <v>146.4</v>
          </cell>
        </row>
        <row r="1128">
          <cell r="A1128">
            <v>37055</v>
          </cell>
          <cell r="B1128">
            <v>146.43</v>
          </cell>
          <cell r="C1128">
            <v>146.424259789876</v>
          </cell>
          <cell r="D1128">
            <v>5235</v>
          </cell>
          <cell r="E1128">
            <v>18</v>
          </cell>
          <cell r="F1128">
            <v>146.4</v>
          </cell>
        </row>
        <row r="1129">
          <cell r="A1129">
            <v>37056</v>
          </cell>
          <cell r="B1129">
            <v>146.43</v>
          </cell>
          <cell r="C1129">
            <v>146.435600292826</v>
          </cell>
          <cell r="D1129">
            <v>6830</v>
          </cell>
          <cell r="E1129">
            <v>20</v>
          </cell>
          <cell r="F1129">
            <v>146.4</v>
          </cell>
        </row>
        <row r="1130">
          <cell r="A1130">
            <v>37057</v>
          </cell>
          <cell r="B1130">
            <v>146.53</v>
          </cell>
          <cell r="C1130">
            <v>146.523708029197</v>
          </cell>
          <cell r="D1130">
            <v>3425</v>
          </cell>
          <cell r="E1130">
            <v>16</v>
          </cell>
          <cell r="F1130">
            <v>146.4</v>
          </cell>
        </row>
        <row r="1131">
          <cell r="A1131">
            <v>37060</v>
          </cell>
          <cell r="B1131">
            <v>146.57</v>
          </cell>
          <cell r="C1131">
            <v>146.56326530612199</v>
          </cell>
          <cell r="D1131">
            <v>2450</v>
          </cell>
          <cell r="E1131">
            <v>15</v>
          </cell>
          <cell r="F1131">
            <v>146.44999999999999</v>
          </cell>
        </row>
        <row r="1132">
          <cell r="A1132">
            <v>37061</v>
          </cell>
          <cell r="B1132">
            <v>146.44999999999999</v>
          </cell>
          <cell r="C1132">
            <v>146.45802913453301</v>
          </cell>
          <cell r="D1132">
            <v>5835</v>
          </cell>
          <cell r="E1132">
            <v>17</v>
          </cell>
          <cell r="F1132">
            <v>146.44999999999999</v>
          </cell>
        </row>
        <row r="1133">
          <cell r="A1133">
            <v>37062</v>
          </cell>
          <cell r="B1133">
            <v>146.47</v>
          </cell>
          <cell r="C1133">
            <v>146.46345029239799</v>
          </cell>
          <cell r="D1133">
            <v>1710</v>
          </cell>
          <cell r="E1133">
            <v>15</v>
          </cell>
          <cell r="F1133">
            <v>146.44999999999999</v>
          </cell>
        </row>
        <row r="1134">
          <cell r="A1134">
            <v>37063</v>
          </cell>
          <cell r="B1134">
            <v>146.59</v>
          </cell>
          <cell r="C1134">
            <v>146.57183856502201</v>
          </cell>
          <cell r="D1134">
            <v>3345</v>
          </cell>
          <cell r="E1134">
            <v>18</v>
          </cell>
          <cell r="F1134">
            <v>146.44999999999999</v>
          </cell>
        </row>
        <row r="1135">
          <cell r="A1135">
            <v>37064</v>
          </cell>
          <cell r="B1135">
            <v>146.47999999999999</v>
          </cell>
          <cell r="C1135">
            <v>146.48001468428799</v>
          </cell>
          <cell r="D1135">
            <v>3405</v>
          </cell>
          <cell r="E1135">
            <v>16</v>
          </cell>
          <cell r="F1135">
            <v>146.44999999999999</v>
          </cell>
        </row>
        <row r="1136">
          <cell r="A1136">
            <v>37067</v>
          </cell>
          <cell r="B1136">
            <v>146.5</v>
          </cell>
          <cell r="C1136">
            <v>146.517816683831</v>
          </cell>
          <cell r="D1136">
            <v>4855</v>
          </cell>
          <cell r="E1136">
            <v>18</v>
          </cell>
          <cell r="F1136">
            <v>146.5</v>
          </cell>
        </row>
        <row r="1137">
          <cell r="A1137">
            <v>37068</v>
          </cell>
          <cell r="B1137">
            <v>146.66999999999999</v>
          </cell>
          <cell r="C1137">
            <v>146.661888888889</v>
          </cell>
          <cell r="D1137">
            <v>1800</v>
          </cell>
          <cell r="E1137">
            <v>17</v>
          </cell>
          <cell r="F1137">
            <v>146.5</v>
          </cell>
        </row>
        <row r="1138">
          <cell r="A1138">
            <v>37069</v>
          </cell>
          <cell r="B1138">
            <v>146.61000000000001</v>
          </cell>
          <cell r="C1138">
            <v>146.59570016474501</v>
          </cell>
          <cell r="D1138">
            <v>3035</v>
          </cell>
          <cell r="E1138">
            <v>15</v>
          </cell>
          <cell r="F1138">
            <v>146.5</v>
          </cell>
        </row>
        <row r="1139">
          <cell r="A1139">
            <v>37070</v>
          </cell>
          <cell r="B1139">
            <v>146.66</v>
          </cell>
          <cell r="C1139">
            <v>146.65433850702101</v>
          </cell>
          <cell r="D1139">
            <v>6765</v>
          </cell>
          <cell r="E1139">
            <v>21</v>
          </cell>
          <cell r="F1139">
            <v>146.5</v>
          </cell>
        </row>
        <row r="1140">
          <cell r="A1140">
            <v>37071</v>
          </cell>
          <cell r="B1140">
            <v>146.80000000000001</v>
          </cell>
          <cell r="C1140">
            <v>146.79998749999999</v>
          </cell>
          <cell r="D1140">
            <v>4000</v>
          </cell>
          <cell r="E1140">
            <v>17</v>
          </cell>
          <cell r="F1140">
            <v>146.5</v>
          </cell>
        </row>
        <row r="1141">
          <cell r="A1141">
            <v>37074</v>
          </cell>
          <cell r="B1141">
            <v>146.79</v>
          </cell>
          <cell r="C1141">
            <v>146.79474576271201</v>
          </cell>
          <cell r="D1141">
            <v>2950</v>
          </cell>
          <cell r="E1141">
            <v>14</v>
          </cell>
          <cell r="F1141">
            <v>146.6</v>
          </cell>
        </row>
        <row r="1142">
          <cell r="A1142">
            <v>37075</v>
          </cell>
          <cell r="B1142">
            <v>146.83000000000001</v>
          </cell>
          <cell r="C1142">
            <v>146.83750176928501</v>
          </cell>
          <cell r="D1142">
            <v>14130</v>
          </cell>
          <cell r="E1142">
            <v>17</v>
          </cell>
          <cell r="F1142">
            <v>146.6</v>
          </cell>
        </row>
        <row r="1143">
          <cell r="A1143">
            <v>37076</v>
          </cell>
          <cell r="B1143">
            <v>146.81</v>
          </cell>
          <cell r="C1143">
            <v>146.82294642857099</v>
          </cell>
          <cell r="D1143">
            <v>3360</v>
          </cell>
          <cell r="E1143">
            <v>11</v>
          </cell>
          <cell r="F1143">
            <v>146.6</v>
          </cell>
        </row>
        <row r="1144">
          <cell r="A1144">
            <v>37077</v>
          </cell>
          <cell r="B1144">
            <v>146.84</v>
          </cell>
          <cell r="C1144">
            <v>146.838417849899</v>
          </cell>
          <cell r="D1144">
            <v>4930</v>
          </cell>
          <cell r="E1144">
            <v>17</v>
          </cell>
          <cell r="F1144">
            <v>146.6</v>
          </cell>
        </row>
        <row r="1145">
          <cell r="A1145">
            <v>37078</v>
          </cell>
          <cell r="B1145">
            <v>146.74</v>
          </cell>
          <cell r="C1145">
            <v>146.74213788300801</v>
          </cell>
          <cell r="D1145">
            <v>7180</v>
          </cell>
          <cell r="E1145">
            <v>14</v>
          </cell>
          <cell r="F1145">
            <v>146.6</v>
          </cell>
        </row>
        <row r="1146">
          <cell r="A1146">
            <v>37081</v>
          </cell>
          <cell r="B1146">
            <v>146.75</v>
          </cell>
          <cell r="C1146">
            <v>146.72773691042801</v>
          </cell>
          <cell r="D1146">
            <v>11555</v>
          </cell>
          <cell r="E1146">
            <v>12</v>
          </cell>
          <cell r="F1146">
            <v>146.69999999999999</v>
          </cell>
        </row>
        <row r="1147">
          <cell r="A1147">
            <v>37082</v>
          </cell>
          <cell r="B1147">
            <v>146.71</v>
          </cell>
          <cell r="C1147">
            <v>146.71502558853601</v>
          </cell>
          <cell r="D1147">
            <v>14655</v>
          </cell>
          <cell r="E1147">
            <v>14</v>
          </cell>
          <cell r="F1147">
            <v>146.69999999999999</v>
          </cell>
        </row>
        <row r="1148">
          <cell r="A1148">
            <v>37083</v>
          </cell>
          <cell r="B1148">
            <v>146.72</v>
          </cell>
          <cell r="C1148">
            <v>146.71595561035801</v>
          </cell>
          <cell r="D1148">
            <v>12165</v>
          </cell>
          <cell r="E1148">
            <v>16</v>
          </cell>
          <cell r="F1148">
            <v>146.69999999999999</v>
          </cell>
        </row>
        <row r="1149">
          <cell r="A1149">
            <v>37084</v>
          </cell>
          <cell r="B1149">
            <v>146.74</v>
          </cell>
          <cell r="C1149">
            <v>146.729849056604</v>
          </cell>
          <cell r="D1149">
            <v>1325</v>
          </cell>
          <cell r="E1149">
            <v>12</v>
          </cell>
          <cell r="F1149">
            <v>146.69999999999999</v>
          </cell>
        </row>
        <row r="1150">
          <cell r="A1150">
            <v>37085</v>
          </cell>
          <cell r="B1150">
            <v>146.72999999999999</v>
          </cell>
          <cell r="C1150">
            <v>146.73219977553299</v>
          </cell>
          <cell r="D1150">
            <v>4455</v>
          </cell>
          <cell r="E1150">
            <v>12</v>
          </cell>
          <cell r="F1150">
            <v>146.69999999999999</v>
          </cell>
        </row>
        <row r="1151">
          <cell r="A1151">
            <v>37088</v>
          </cell>
          <cell r="B1151">
            <v>146.72999999999999</v>
          </cell>
          <cell r="C1151">
            <v>146.714666666667</v>
          </cell>
          <cell r="D1151">
            <v>7425</v>
          </cell>
          <cell r="E1151">
            <v>16</v>
          </cell>
          <cell r="F1151">
            <v>146.69999999999999</v>
          </cell>
        </row>
        <row r="1152">
          <cell r="A1152">
            <v>37089</v>
          </cell>
          <cell r="B1152">
            <v>146.71</v>
          </cell>
          <cell r="C1152">
            <v>146.70544067796601</v>
          </cell>
          <cell r="D1152">
            <v>8850</v>
          </cell>
          <cell r="E1152">
            <v>17</v>
          </cell>
          <cell r="F1152">
            <v>146.69999999999999</v>
          </cell>
        </row>
        <row r="1153">
          <cell r="A1153">
            <v>37090</v>
          </cell>
          <cell r="B1153">
            <v>146.72999999999999</v>
          </cell>
          <cell r="C1153">
            <v>146.74319429198701</v>
          </cell>
          <cell r="D1153">
            <v>4555</v>
          </cell>
          <cell r="E1153">
            <v>18</v>
          </cell>
          <cell r="F1153">
            <v>146.69999999999999</v>
          </cell>
        </row>
        <row r="1154">
          <cell r="A1154">
            <v>37091</v>
          </cell>
          <cell r="B1154">
            <v>146.72999999999999</v>
          </cell>
          <cell r="C1154">
            <v>146.71730468749999</v>
          </cell>
          <cell r="D1154">
            <v>5120</v>
          </cell>
          <cell r="E1154">
            <v>14</v>
          </cell>
          <cell r="F1154">
            <v>146.69999999999999</v>
          </cell>
        </row>
        <row r="1155">
          <cell r="A1155">
            <v>37092</v>
          </cell>
          <cell r="B1155">
            <v>146.72</v>
          </cell>
          <cell r="C1155">
            <v>146.72999999999999</v>
          </cell>
          <cell r="D1155">
            <v>8710</v>
          </cell>
          <cell r="E1155">
            <v>13</v>
          </cell>
          <cell r="F1155">
            <v>146.69999999999999</v>
          </cell>
        </row>
        <row r="1156">
          <cell r="A1156">
            <v>37095</v>
          </cell>
          <cell r="B1156">
            <v>146.72999999999999</v>
          </cell>
          <cell r="C1156">
            <v>146.731380368098</v>
          </cell>
          <cell r="D1156">
            <v>3260</v>
          </cell>
          <cell r="E1156">
            <v>17</v>
          </cell>
          <cell r="F1156">
            <v>146.69999999999999</v>
          </cell>
        </row>
        <row r="1157">
          <cell r="A1157">
            <v>37096</v>
          </cell>
          <cell r="B1157">
            <v>146.71</v>
          </cell>
          <cell r="C1157">
            <v>146.71904695652199</v>
          </cell>
          <cell r="D1157">
            <v>14375</v>
          </cell>
          <cell r="E1157">
            <v>17</v>
          </cell>
          <cell r="F1157">
            <v>146.69999999999999</v>
          </cell>
        </row>
        <row r="1158">
          <cell r="A1158">
            <v>37097</v>
          </cell>
          <cell r="B1158">
            <v>146.77000000000001</v>
          </cell>
          <cell r="C1158">
            <v>146.75593434343401</v>
          </cell>
          <cell r="D1158">
            <v>1980</v>
          </cell>
          <cell r="E1158">
            <v>16</v>
          </cell>
          <cell r="F1158">
            <v>146.69999999999999</v>
          </cell>
        </row>
        <row r="1159">
          <cell r="A1159">
            <v>37098</v>
          </cell>
          <cell r="B1159">
            <v>146.91</v>
          </cell>
          <cell r="C1159">
            <v>146.911978021978</v>
          </cell>
          <cell r="D1159">
            <v>2730</v>
          </cell>
          <cell r="E1159">
            <v>16</v>
          </cell>
          <cell r="F1159">
            <v>146.69999999999999</v>
          </cell>
        </row>
        <row r="1160">
          <cell r="A1160">
            <v>37099</v>
          </cell>
          <cell r="B1160">
            <v>146.9</v>
          </cell>
          <cell r="C1160">
            <v>146.897817047817</v>
          </cell>
          <cell r="D1160">
            <v>2405</v>
          </cell>
          <cell r="E1160">
            <v>19</v>
          </cell>
          <cell r="F1160">
            <v>146.69999999999999</v>
          </cell>
        </row>
        <row r="1161">
          <cell r="A1161">
            <v>37102</v>
          </cell>
          <cell r="B1161">
            <v>147.01</v>
          </cell>
          <cell r="C1161">
            <v>147.012970639033</v>
          </cell>
          <cell r="D1161">
            <v>2895</v>
          </cell>
          <cell r="E1161">
            <v>15</v>
          </cell>
          <cell r="F1161">
            <v>146.80000000000001</v>
          </cell>
        </row>
        <row r="1162">
          <cell r="A1162">
            <v>37103</v>
          </cell>
          <cell r="B1162">
            <v>147.08000000000001</v>
          </cell>
          <cell r="C1162">
            <v>147.06822761193999</v>
          </cell>
          <cell r="D1162">
            <v>2680</v>
          </cell>
          <cell r="E1162">
            <v>19</v>
          </cell>
          <cell r="F1162">
            <v>146.80000000000001</v>
          </cell>
        </row>
        <row r="1163">
          <cell r="A1163">
            <v>37104</v>
          </cell>
          <cell r="B1163">
            <v>147.15</v>
          </cell>
          <cell r="C1163">
            <v>147.15377337733801</v>
          </cell>
          <cell r="D1163">
            <v>4545</v>
          </cell>
          <cell r="E1163">
            <v>18</v>
          </cell>
          <cell r="F1163">
            <v>146.80000000000001</v>
          </cell>
        </row>
        <row r="1164">
          <cell r="A1164">
            <v>37105</v>
          </cell>
          <cell r="B1164">
            <v>147.19</v>
          </cell>
          <cell r="C1164">
            <v>147.198999179655</v>
          </cell>
          <cell r="D1164">
            <v>6095</v>
          </cell>
          <cell r="E1164">
            <v>19</v>
          </cell>
          <cell r="F1164">
            <v>146.80000000000001</v>
          </cell>
        </row>
        <row r="1165">
          <cell r="A1165">
            <v>37106</v>
          </cell>
          <cell r="B1165">
            <v>147.16</v>
          </cell>
          <cell r="C1165">
            <v>147.15916916916899</v>
          </cell>
          <cell r="D1165">
            <v>4995</v>
          </cell>
          <cell r="E1165">
            <v>17</v>
          </cell>
          <cell r="F1165">
            <v>146.80000000000001</v>
          </cell>
        </row>
        <row r="1166">
          <cell r="A1166">
            <v>37109</v>
          </cell>
          <cell r="B1166">
            <v>147.32</v>
          </cell>
          <cell r="C1166">
            <v>147.29869421487601</v>
          </cell>
          <cell r="D1166">
            <v>3025</v>
          </cell>
          <cell r="E1166">
            <v>17</v>
          </cell>
          <cell r="F1166">
            <v>147.05000000000001</v>
          </cell>
        </row>
        <row r="1167">
          <cell r="A1167">
            <v>37110</v>
          </cell>
          <cell r="B1167">
            <v>147.19</v>
          </cell>
          <cell r="C1167">
            <v>147.20201133144499</v>
          </cell>
          <cell r="D1167">
            <v>1765</v>
          </cell>
          <cell r="E1167">
            <v>21</v>
          </cell>
          <cell r="F1167">
            <v>147.05000000000001</v>
          </cell>
        </row>
        <row r="1168">
          <cell r="A1168">
            <v>37111</v>
          </cell>
          <cell r="B1168">
            <v>147.16</v>
          </cell>
          <cell r="C1168">
            <v>147.16197301854999</v>
          </cell>
          <cell r="D1168">
            <v>2965</v>
          </cell>
          <cell r="E1168">
            <v>18</v>
          </cell>
          <cell r="F1168">
            <v>147.05000000000001</v>
          </cell>
        </row>
        <row r="1169">
          <cell r="A1169">
            <v>37112</v>
          </cell>
          <cell r="B1169">
            <v>147.09</v>
          </cell>
          <cell r="C1169">
            <v>147.07628787878801</v>
          </cell>
          <cell r="D1169">
            <v>1980</v>
          </cell>
          <cell r="E1169">
            <v>18</v>
          </cell>
          <cell r="F1169">
            <v>147.05000000000001</v>
          </cell>
        </row>
        <row r="1170">
          <cell r="A1170">
            <v>37113</v>
          </cell>
          <cell r="B1170">
            <v>147.19999999999999</v>
          </cell>
          <cell r="C1170">
            <v>147.17307692307699</v>
          </cell>
          <cell r="D1170">
            <v>195</v>
          </cell>
          <cell r="E1170">
            <v>16</v>
          </cell>
          <cell r="F1170">
            <v>147.05000000000001</v>
          </cell>
        </row>
        <row r="1171">
          <cell r="A1171">
            <v>37116</v>
          </cell>
          <cell r="B1171">
            <v>147.18</v>
          </cell>
          <cell r="C1171">
            <v>147.18280701754401</v>
          </cell>
          <cell r="D1171">
            <v>1140</v>
          </cell>
          <cell r="E1171">
            <v>16</v>
          </cell>
          <cell r="F1171">
            <v>147.1</v>
          </cell>
        </row>
        <row r="1172">
          <cell r="A1172">
            <v>37117</v>
          </cell>
          <cell r="B1172">
            <v>147.18</v>
          </cell>
          <cell r="C1172">
            <v>147.162411924119</v>
          </cell>
          <cell r="D1172">
            <v>1845</v>
          </cell>
          <cell r="E1172">
            <v>17</v>
          </cell>
          <cell r="F1172">
            <v>147.1</v>
          </cell>
        </row>
        <row r="1173">
          <cell r="A1173">
            <v>37118</v>
          </cell>
          <cell r="B1173">
            <v>147.19999999999999</v>
          </cell>
          <cell r="C1173">
            <v>147.19968490878901</v>
          </cell>
          <cell r="D1173">
            <v>3015</v>
          </cell>
          <cell r="E1173">
            <v>16</v>
          </cell>
          <cell r="F1173">
            <v>147.1</v>
          </cell>
        </row>
        <row r="1174">
          <cell r="A1174">
            <v>37119</v>
          </cell>
          <cell r="B1174">
            <v>147.16</v>
          </cell>
          <cell r="C1174">
            <v>147.144943037975</v>
          </cell>
          <cell r="D1174">
            <v>15800</v>
          </cell>
          <cell r="E1174">
            <v>16</v>
          </cell>
          <cell r="F1174">
            <v>147.1</v>
          </cell>
        </row>
        <row r="1175">
          <cell r="A1175">
            <v>37120</v>
          </cell>
          <cell r="B1175">
            <v>147.18</v>
          </cell>
          <cell r="C1175">
            <v>147.18391304347799</v>
          </cell>
          <cell r="D1175">
            <v>805</v>
          </cell>
          <cell r="E1175">
            <v>15</v>
          </cell>
          <cell r="F1175">
            <v>147.1</v>
          </cell>
        </row>
        <row r="1176">
          <cell r="A1176">
            <v>37123</v>
          </cell>
          <cell r="B1176">
            <v>147.16</v>
          </cell>
          <cell r="C1176">
            <v>147.17965686274499</v>
          </cell>
          <cell r="D1176">
            <v>1020</v>
          </cell>
          <cell r="E1176">
            <v>17</v>
          </cell>
          <cell r="F1176">
            <v>147.15</v>
          </cell>
        </row>
        <row r="1177">
          <cell r="A1177">
            <v>37124</v>
          </cell>
          <cell r="B1177">
            <v>147.15</v>
          </cell>
          <cell r="C1177">
            <v>147.14855364335401</v>
          </cell>
          <cell r="D1177">
            <v>13655</v>
          </cell>
          <cell r="E1177">
            <v>18</v>
          </cell>
          <cell r="F1177">
            <v>147.15</v>
          </cell>
        </row>
        <row r="1178">
          <cell r="A1178">
            <v>37125</v>
          </cell>
          <cell r="B1178">
            <v>147.15</v>
          </cell>
          <cell r="C1178">
            <v>147.15436936936899</v>
          </cell>
          <cell r="D1178">
            <v>1110</v>
          </cell>
          <cell r="E1178">
            <v>14</v>
          </cell>
          <cell r="F1178">
            <v>147.15</v>
          </cell>
        </row>
        <row r="1179">
          <cell r="A1179">
            <v>37126</v>
          </cell>
          <cell r="B1179">
            <v>147.13999999999999</v>
          </cell>
          <cell r="C1179">
            <v>147.13999999999999</v>
          </cell>
          <cell r="D1179">
            <v>14500</v>
          </cell>
          <cell r="E1179">
            <v>14</v>
          </cell>
          <cell r="F1179">
            <v>147.15</v>
          </cell>
        </row>
        <row r="1180">
          <cell r="A1180">
            <v>37127</v>
          </cell>
          <cell r="B1180">
            <v>147.13999999999999</v>
          </cell>
          <cell r="C1180">
            <v>147.13993190151899</v>
          </cell>
          <cell r="D1180">
            <v>9545</v>
          </cell>
          <cell r="E1180">
            <v>15</v>
          </cell>
          <cell r="F1180">
            <v>147.15</v>
          </cell>
        </row>
        <row r="1181">
          <cell r="A1181">
            <v>37130</v>
          </cell>
          <cell r="B1181">
            <v>147.16</v>
          </cell>
          <cell r="C1181">
            <v>147.150062444246</v>
          </cell>
          <cell r="D1181">
            <v>5605</v>
          </cell>
          <cell r="E1181">
            <v>15</v>
          </cell>
          <cell r="F1181">
            <v>147.15</v>
          </cell>
        </row>
        <row r="1182">
          <cell r="A1182">
            <v>37131</v>
          </cell>
          <cell r="B1182">
            <v>147.27000000000001</v>
          </cell>
          <cell r="C1182">
            <v>147.242164502165</v>
          </cell>
          <cell r="D1182">
            <v>1155</v>
          </cell>
          <cell r="E1182">
            <v>16</v>
          </cell>
          <cell r="F1182">
            <v>147.15</v>
          </cell>
        </row>
        <row r="1183">
          <cell r="A1183">
            <v>37132</v>
          </cell>
          <cell r="B1183">
            <v>147.29</v>
          </cell>
          <cell r="C1183">
            <v>147.29826044225999</v>
          </cell>
          <cell r="D1183">
            <v>10175</v>
          </cell>
          <cell r="E1183">
            <v>18</v>
          </cell>
          <cell r="F1183">
            <v>147.15</v>
          </cell>
        </row>
        <row r="1184">
          <cell r="A1184">
            <v>37136</v>
          </cell>
          <cell r="B1184">
            <v>147.35</v>
          </cell>
          <cell r="C1184">
            <v>147.35</v>
          </cell>
          <cell r="D1184">
            <v>500</v>
          </cell>
          <cell r="E1184">
            <v>6</v>
          </cell>
          <cell r="F1184">
            <v>147.15</v>
          </cell>
        </row>
        <row r="1185">
          <cell r="A1185">
            <v>37137</v>
          </cell>
          <cell r="B1185">
            <v>147.36000000000001</v>
          </cell>
          <cell r="C1185">
            <v>147.358928571429</v>
          </cell>
          <cell r="D1185">
            <v>2800</v>
          </cell>
          <cell r="E1185">
            <v>14</v>
          </cell>
          <cell r="F1185">
            <v>147.25</v>
          </cell>
        </row>
        <row r="1186">
          <cell r="A1186">
            <v>37138</v>
          </cell>
          <cell r="B1186">
            <v>147.53</v>
          </cell>
          <cell r="C1186">
            <v>147.51</v>
          </cell>
          <cell r="D1186">
            <v>8940</v>
          </cell>
          <cell r="E1186">
            <v>20</v>
          </cell>
          <cell r="F1186">
            <v>147.25</v>
          </cell>
        </row>
        <row r="1187">
          <cell r="A1187">
            <v>37139</v>
          </cell>
          <cell r="B1187">
            <v>147.52000000000001</v>
          </cell>
          <cell r="C1187">
            <v>147.494880573248</v>
          </cell>
          <cell r="D1187">
            <v>6280</v>
          </cell>
          <cell r="E1187">
            <v>19</v>
          </cell>
          <cell r="F1187">
            <v>147.25</v>
          </cell>
        </row>
        <row r="1188">
          <cell r="A1188">
            <v>37140</v>
          </cell>
          <cell r="B1188">
            <v>147.75</v>
          </cell>
          <cell r="C1188">
            <v>147.72875402792701</v>
          </cell>
          <cell r="D1188">
            <v>4655</v>
          </cell>
          <cell r="E1188">
            <v>21</v>
          </cell>
          <cell r="F1188">
            <v>147.25</v>
          </cell>
        </row>
        <row r="1189">
          <cell r="A1189">
            <v>37141</v>
          </cell>
          <cell r="B1189">
            <v>147.80000000000001</v>
          </cell>
          <cell r="C1189">
            <v>147.80654320987699</v>
          </cell>
          <cell r="D1189">
            <v>11745</v>
          </cell>
          <cell r="E1189">
            <v>20</v>
          </cell>
          <cell r="F1189">
            <v>147.25</v>
          </cell>
        </row>
        <row r="1190">
          <cell r="A1190">
            <v>37144</v>
          </cell>
          <cell r="B1190">
            <v>147.69</v>
          </cell>
          <cell r="C1190">
            <v>147.674168618267</v>
          </cell>
          <cell r="D1190">
            <v>2135</v>
          </cell>
          <cell r="E1190">
            <v>18</v>
          </cell>
          <cell r="F1190">
            <v>147.5</v>
          </cell>
        </row>
        <row r="1191">
          <cell r="A1191">
            <v>37145</v>
          </cell>
          <cell r="B1191">
            <v>147.71</v>
          </cell>
          <cell r="C1191">
            <v>147.69741348973599</v>
          </cell>
          <cell r="D1191">
            <v>8525</v>
          </cell>
          <cell r="E1191">
            <v>19</v>
          </cell>
          <cell r="F1191">
            <v>147.5</v>
          </cell>
        </row>
        <row r="1192">
          <cell r="A1192">
            <v>37146</v>
          </cell>
          <cell r="B1192">
            <v>147.62</v>
          </cell>
          <cell r="C1192">
            <v>147.56366197183101</v>
          </cell>
          <cell r="D1192">
            <v>355</v>
          </cell>
          <cell r="E1192">
            <v>8</v>
          </cell>
          <cell r="F1192">
            <v>147.5</v>
          </cell>
        </row>
        <row r="1193">
          <cell r="A1193">
            <v>37147</v>
          </cell>
          <cell r="B1193">
            <v>147.78</v>
          </cell>
          <cell r="C1193">
            <v>147.77139013452901</v>
          </cell>
          <cell r="D1193">
            <v>1115</v>
          </cell>
          <cell r="E1193">
            <v>16</v>
          </cell>
          <cell r="F1193">
            <v>147.5</v>
          </cell>
        </row>
        <row r="1194">
          <cell r="A1194">
            <v>37148</v>
          </cell>
          <cell r="B1194">
            <v>147.91</v>
          </cell>
          <cell r="C1194">
            <v>147.904660326087</v>
          </cell>
          <cell r="D1194">
            <v>3680</v>
          </cell>
          <cell r="E1194">
            <v>20</v>
          </cell>
          <cell r="F1194">
            <v>147.5</v>
          </cell>
        </row>
        <row r="1195">
          <cell r="A1195">
            <v>37151</v>
          </cell>
          <cell r="B1195">
            <v>147.97</v>
          </cell>
          <cell r="C1195">
            <v>147.96850931677</v>
          </cell>
          <cell r="D1195">
            <v>805</v>
          </cell>
          <cell r="E1195">
            <v>17</v>
          </cell>
          <cell r="F1195">
            <v>147.69999999999999</v>
          </cell>
        </row>
        <row r="1196">
          <cell r="A1196">
            <v>37152</v>
          </cell>
          <cell r="B1196">
            <v>147.75</v>
          </cell>
          <cell r="C1196">
            <v>147.76506711409399</v>
          </cell>
          <cell r="D1196">
            <v>4470</v>
          </cell>
          <cell r="E1196">
            <v>18</v>
          </cell>
          <cell r="F1196">
            <v>147.69999999999999</v>
          </cell>
        </row>
        <row r="1197">
          <cell r="A1197">
            <v>37153</v>
          </cell>
          <cell r="B1197">
            <v>147.72</v>
          </cell>
          <cell r="C1197">
            <v>147.72676303562201</v>
          </cell>
          <cell r="D1197">
            <v>9685</v>
          </cell>
          <cell r="E1197">
            <v>18</v>
          </cell>
          <cell r="F1197">
            <v>147.69999999999999</v>
          </cell>
        </row>
        <row r="1198">
          <cell r="A1198">
            <v>37154</v>
          </cell>
          <cell r="B1198">
            <v>147.75</v>
          </cell>
          <cell r="C1198">
            <v>147.746068111455</v>
          </cell>
          <cell r="D1198">
            <v>1615</v>
          </cell>
          <cell r="E1198">
            <v>20</v>
          </cell>
          <cell r="F1198">
            <v>147.69999999999999</v>
          </cell>
        </row>
        <row r="1199">
          <cell r="A1199">
            <v>37155</v>
          </cell>
          <cell r="B1199">
            <v>147.72</v>
          </cell>
          <cell r="C1199">
            <v>147.71535714285699</v>
          </cell>
          <cell r="D1199">
            <v>3640</v>
          </cell>
          <cell r="E1199">
            <v>21</v>
          </cell>
          <cell r="F1199">
            <v>147.69999999999999</v>
          </cell>
        </row>
        <row r="1200">
          <cell r="A1200">
            <v>37158</v>
          </cell>
          <cell r="B1200">
            <v>147.69999999999999</v>
          </cell>
          <cell r="C1200">
            <v>147.707673733804</v>
          </cell>
          <cell r="D1200">
            <v>8490</v>
          </cell>
          <cell r="E1200">
            <v>17</v>
          </cell>
          <cell r="F1200">
            <v>147.69999999999999</v>
          </cell>
        </row>
        <row r="1201">
          <cell r="A1201">
            <v>37159</v>
          </cell>
          <cell r="B1201">
            <v>147.71</v>
          </cell>
          <cell r="C1201">
            <v>147.70862877997899</v>
          </cell>
          <cell r="D1201">
            <v>19180</v>
          </cell>
          <cell r="E1201">
            <v>19</v>
          </cell>
          <cell r="F1201">
            <v>147.69999999999999</v>
          </cell>
        </row>
        <row r="1202">
          <cell r="A1202">
            <v>37160</v>
          </cell>
          <cell r="B1202">
            <v>147.69999999999999</v>
          </cell>
          <cell r="C1202">
            <v>147.705184331797</v>
          </cell>
          <cell r="D1202">
            <v>21700</v>
          </cell>
          <cell r="E1202">
            <v>18</v>
          </cell>
          <cell r="F1202">
            <v>147.69999999999999</v>
          </cell>
        </row>
        <row r="1203">
          <cell r="A1203">
            <v>37161</v>
          </cell>
          <cell r="B1203">
            <v>147.71</v>
          </cell>
          <cell r="C1203">
            <v>147.71</v>
          </cell>
          <cell r="D1203">
            <v>1690</v>
          </cell>
          <cell r="E1203">
            <v>16</v>
          </cell>
          <cell r="F1203">
            <v>147.69999999999999</v>
          </cell>
        </row>
        <row r="1204">
          <cell r="A1204">
            <v>37162</v>
          </cell>
          <cell r="B1204">
            <v>147.82</v>
          </cell>
          <cell r="C1204">
            <v>147.80229617304499</v>
          </cell>
          <cell r="D1204">
            <v>6010</v>
          </cell>
          <cell r="E1204">
            <v>16</v>
          </cell>
          <cell r="F1204">
            <v>147.69999999999999</v>
          </cell>
        </row>
        <row r="1205">
          <cell r="A1205">
            <v>37165</v>
          </cell>
          <cell r="B1205">
            <v>147.99</v>
          </cell>
          <cell r="C1205">
            <v>147.97352941176501</v>
          </cell>
          <cell r="D1205">
            <v>5100</v>
          </cell>
          <cell r="E1205">
            <v>16</v>
          </cell>
          <cell r="F1205">
            <v>147.75</v>
          </cell>
        </row>
        <row r="1206">
          <cell r="A1206">
            <v>37166</v>
          </cell>
          <cell r="B1206">
            <v>147.97999999999999</v>
          </cell>
          <cell r="C1206">
            <v>147.97167984189699</v>
          </cell>
          <cell r="D1206">
            <v>10120</v>
          </cell>
          <cell r="E1206">
            <v>20</v>
          </cell>
          <cell r="F1206">
            <v>147.75</v>
          </cell>
        </row>
        <row r="1207">
          <cell r="A1207">
            <v>37167</v>
          </cell>
          <cell r="B1207">
            <v>147.96</v>
          </cell>
          <cell r="C1207">
            <v>147.96105600933501</v>
          </cell>
          <cell r="D1207">
            <v>8570</v>
          </cell>
          <cell r="E1207">
            <v>16</v>
          </cell>
          <cell r="F1207">
            <v>147.75</v>
          </cell>
        </row>
        <row r="1208">
          <cell r="A1208">
            <v>37168</v>
          </cell>
          <cell r="B1208">
            <v>147.96</v>
          </cell>
          <cell r="C1208">
            <v>147.96334381551401</v>
          </cell>
          <cell r="D1208">
            <v>4770</v>
          </cell>
          <cell r="E1208">
            <v>17</v>
          </cell>
          <cell r="F1208">
            <v>147.75</v>
          </cell>
        </row>
        <row r="1209">
          <cell r="A1209">
            <v>37169</v>
          </cell>
          <cell r="B1209">
            <v>148.01</v>
          </cell>
          <cell r="C1209">
            <v>148.01268828451899</v>
          </cell>
          <cell r="D1209">
            <v>4780</v>
          </cell>
          <cell r="E1209">
            <v>17</v>
          </cell>
          <cell r="F1209">
            <v>147.75</v>
          </cell>
        </row>
        <row r="1210">
          <cell r="A1210">
            <v>37172</v>
          </cell>
          <cell r="B1210">
            <v>147.97999999999999</v>
          </cell>
          <cell r="C1210">
            <v>148.006007751938</v>
          </cell>
          <cell r="D1210">
            <v>2580</v>
          </cell>
          <cell r="E1210">
            <v>15</v>
          </cell>
          <cell r="F1210">
            <v>147.9</v>
          </cell>
        </row>
        <row r="1211">
          <cell r="A1211">
            <v>37173</v>
          </cell>
          <cell r="B1211">
            <v>147.94999999999999</v>
          </cell>
          <cell r="C1211">
            <v>147.941272727273</v>
          </cell>
          <cell r="D1211">
            <v>9625</v>
          </cell>
          <cell r="E1211">
            <v>17</v>
          </cell>
          <cell r="F1211">
            <v>147.9</v>
          </cell>
        </row>
        <row r="1212">
          <cell r="A1212">
            <v>37174</v>
          </cell>
          <cell r="B1212">
            <v>147.94999999999999</v>
          </cell>
          <cell r="C1212">
            <v>147.953</v>
          </cell>
          <cell r="D1212">
            <v>6000</v>
          </cell>
          <cell r="E1212">
            <v>16</v>
          </cell>
          <cell r="F1212">
            <v>147.9</v>
          </cell>
        </row>
        <row r="1213">
          <cell r="A1213">
            <v>37175</v>
          </cell>
          <cell r="B1213">
            <v>147.93</v>
          </cell>
          <cell r="C1213">
            <v>147.93</v>
          </cell>
          <cell r="D1213">
            <v>11050</v>
          </cell>
          <cell r="E1213">
            <v>15</v>
          </cell>
          <cell r="F1213">
            <v>147.9</v>
          </cell>
        </row>
        <row r="1214">
          <cell r="A1214">
            <v>37176</v>
          </cell>
          <cell r="B1214">
            <v>148.04</v>
          </cell>
          <cell r="C1214">
            <v>148.02655791190901</v>
          </cell>
          <cell r="D1214">
            <v>3065</v>
          </cell>
          <cell r="E1214">
            <v>15</v>
          </cell>
          <cell r="F1214">
            <v>147.9</v>
          </cell>
        </row>
        <row r="1215">
          <cell r="A1215">
            <v>37179</v>
          </cell>
          <cell r="B1215">
            <v>148.09</v>
          </cell>
          <cell r="C1215">
            <v>148.080579915134</v>
          </cell>
          <cell r="D1215">
            <v>3535</v>
          </cell>
          <cell r="E1215">
            <v>16</v>
          </cell>
          <cell r="F1215">
            <v>148</v>
          </cell>
        </row>
        <row r="1216">
          <cell r="A1216">
            <v>37180</v>
          </cell>
          <cell r="B1216">
            <v>148</v>
          </cell>
          <cell r="C1216">
            <v>147.998966155473</v>
          </cell>
          <cell r="D1216">
            <v>18910</v>
          </cell>
          <cell r="E1216">
            <v>18</v>
          </cell>
          <cell r="F1216">
            <v>148</v>
          </cell>
        </row>
        <row r="1217">
          <cell r="A1217">
            <v>37181</v>
          </cell>
          <cell r="B1217">
            <v>148.01</v>
          </cell>
          <cell r="C1217">
            <v>148.008855345912</v>
          </cell>
          <cell r="D1217">
            <v>3975</v>
          </cell>
          <cell r="E1217">
            <v>15</v>
          </cell>
          <cell r="F1217">
            <v>148</v>
          </cell>
        </row>
        <row r="1218">
          <cell r="A1218">
            <v>37182</v>
          </cell>
          <cell r="B1218">
            <v>148</v>
          </cell>
          <cell r="C1218">
            <v>148.00950331125799</v>
          </cell>
          <cell r="D1218">
            <v>7550</v>
          </cell>
          <cell r="E1218">
            <v>12</v>
          </cell>
          <cell r="F1218">
            <v>148</v>
          </cell>
        </row>
        <row r="1219">
          <cell r="A1219">
            <v>37183</v>
          </cell>
          <cell r="B1219">
            <v>148.05000000000001</v>
          </cell>
          <cell r="C1219">
            <v>148.04447121034099</v>
          </cell>
          <cell r="D1219">
            <v>8510</v>
          </cell>
          <cell r="E1219">
            <v>26</v>
          </cell>
          <cell r="F1219">
            <v>148</v>
          </cell>
        </row>
        <row r="1220">
          <cell r="A1220">
            <v>37186</v>
          </cell>
          <cell r="B1220">
            <v>148.04</v>
          </cell>
          <cell r="C1220">
            <v>148.019230769231</v>
          </cell>
          <cell r="D1220">
            <v>7020</v>
          </cell>
          <cell r="E1220">
            <v>14</v>
          </cell>
          <cell r="F1220">
            <v>148</v>
          </cell>
        </row>
        <row r="1221">
          <cell r="A1221">
            <v>37187</v>
          </cell>
          <cell r="B1221">
            <v>148.05000000000001</v>
          </cell>
          <cell r="C1221">
            <v>148.067282958199</v>
          </cell>
          <cell r="D1221">
            <v>6220</v>
          </cell>
          <cell r="E1221">
            <v>14</v>
          </cell>
          <cell r="F1221">
            <v>148</v>
          </cell>
        </row>
        <row r="1222">
          <cell r="A1222">
            <v>37188</v>
          </cell>
          <cell r="B1222">
            <v>148.07</v>
          </cell>
          <cell r="C1222">
            <v>148.06603954463799</v>
          </cell>
          <cell r="D1222">
            <v>8345</v>
          </cell>
          <cell r="E1222">
            <v>17</v>
          </cell>
          <cell r="F1222">
            <v>148</v>
          </cell>
        </row>
        <row r="1223">
          <cell r="A1223">
            <v>37192</v>
          </cell>
          <cell r="B1223">
            <v>148.12</v>
          </cell>
          <cell r="C1223">
            <v>148.122786885246</v>
          </cell>
          <cell r="D1223">
            <v>3050</v>
          </cell>
          <cell r="E1223">
            <v>14</v>
          </cell>
          <cell r="F1223">
            <v>148</v>
          </cell>
        </row>
        <row r="1224">
          <cell r="A1224">
            <v>37193</v>
          </cell>
          <cell r="B1224">
            <v>148.1</v>
          </cell>
          <cell r="C1224">
            <v>148.107629139073</v>
          </cell>
          <cell r="D1224">
            <v>3775</v>
          </cell>
          <cell r="E1224">
            <v>15</v>
          </cell>
          <cell r="F1224">
            <v>148.1</v>
          </cell>
        </row>
        <row r="1225">
          <cell r="A1225">
            <v>37194</v>
          </cell>
          <cell r="B1225">
            <v>148.1</v>
          </cell>
          <cell r="C1225">
            <v>148.1</v>
          </cell>
          <cell r="D1225">
            <v>28905</v>
          </cell>
          <cell r="E1225">
            <v>18</v>
          </cell>
          <cell r="F1225">
            <v>148.1</v>
          </cell>
        </row>
        <row r="1226">
          <cell r="A1226">
            <v>37195</v>
          </cell>
          <cell r="B1226">
            <v>148.15</v>
          </cell>
          <cell r="C1226">
            <v>148.129709821429</v>
          </cell>
          <cell r="D1226">
            <v>13440</v>
          </cell>
          <cell r="E1226">
            <v>17</v>
          </cell>
          <cell r="F1226">
            <v>148.1</v>
          </cell>
        </row>
        <row r="1227">
          <cell r="A1227">
            <v>37196</v>
          </cell>
          <cell r="B1227">
            <v>148.32</v>
          </cell>
          <cell r="C1227">
            <v>148.301304347826</v>
          </cell>
          <cell r="D1227">
            <v>10005</v>
          </cell>
          <cell r="E1227">
            <v>19</v>
          </cell>
          <cell r="F1227">
            <v>148.1</v>
          </cell>
        </row>
        <row r="1228">
          <cell r="A1228">
            <v>37197</v>
          </cell>
          <cell r="B1228">
            <v>148.5</v>
          </cell>
          <cell r="C1228">
            <v>148.46478991596601</v>
          </cell>
          <cell r="D1228">
            <v>5950</v>
          </cell>
          <cell r="E1228">
            <v>15</v>
          </cell>
          <cell r="F1228">
            <v>148.1</v>
          </cell>
        </row>
        <row r="1229">
          <cell r="A1229">
            <v>37200</v>
          </cell>
          <cell r="B1229">
            <v>148.71</v>
          </cell>
          <cell r="C1229">
            <v>148.72017602283501</v>
          </cell>
          <cell r="D1229">
            <v>10510</v>
          </cell>
          <cell r="E1229">
            <v>19</v>
          </cell>
          <cell r="F1229">
            <v>148.30000000000001</v>
          </cell>
        </row>
        <row r="1230">
          <cell r="A1230">
            <v>37201</v>
          </cell>
          <cell r="B1230">
            <v>148.66999999999999</v>
          </cell>
          <cell r="C1230">
            <v>148.65138153185401</v>
          </cell>
          <cell r="D1230">
            <v>6985</v>
          </cell>
          <cell r="E1230">
            <v>18</v>
          </cell>
          <cell r="F1230">
            <v>148.30000000000001</v>
          </cell>
        </row>
        <row r="1231">
          <cell r="A1231">
            <v>37202</v>
          </cell>
          <cell r="B1231">
            <v>148.61000000000001</v>
          </cell>
          <cell r="C1231">
            <v>148.62298372513601</v>
          </cell>
          <cell r="D1231">
            <v>2765</v>
          </cell>
          <cell r="E1231">
            <v>17</v>
          </cell>
          <cell r="F1231">
            <v>148.30000000000001</v>
          </cell>
        </row>
        <row r="1232">
          <cell r="A1232">
            <v>37203</v>
          </cell>
          <cell r="B1232">
            <v>148.47</v>
          </cell>
          <cell r="C1232">
            <v>148.46506478873201</v>
          </cell>
          <cell r="D1232">
            <v>8875</v>
          </cell>
          <cell r="E1232">
            <v>17</v>
          </cell>
          <cell r="F1232">
            <v>148.30000000000001</v>
          </cell>
        </row>
        <row r="1233">
          <cell r="A1233">
            <v>37204</v>
          </cell>
          <cell r="B1233">
            <v>148.47999999999999</v>
          </cell>
          <cell r="C1233">
            <v>148.46325984251999</v>
          </cell>
          <cell r="D1233">
            <v>6350</v>
          </cell>
          <cell r="E1233">
            <v>19</v>
          </cell>
          <cell r="F1233">
            <v>148.30000000000001</v>
          </cell>
        </row>
        <row r="1234">
          <cell r="A1234">
            <v>37207</v>
          </cell>
          <cell r="B1234">
            <v>148.5</v>
          </cell>
          <cell r="C1234">
            <v>148.507530864198</v>
          </cell>
          <cell r="D1234">
            <v>1620</v>
          </cell>
          <cell r="E1234">
            <v>13</v>
          </cell>
          <cell r="F1234">
            <v>148.44999999999999</v>
          </cell>
        </row>
        <row r="1235">
          <cell r="A1235">
            <v>37208</v>
          </cell>
          <cell r="B1235">
            <v>148.49</v>
          </cell>
          <cell r="C1235">
            <v>148.47799607072699</v>
          </cell>
          <cell r="D1235">
            <v>5090</v>
          </cell>
          <cell r="E1235">
            <v>20</v>
          </cell>
          <cell r="F1235">
            <v>148.44999999999999</v>
          </cell>
        </row>
        <row r="1236">
          <cell r="A1236">
            <v>37209</v>
          </cell>
          <cell r="B1236">
            <v>148.55000000000001</v>
          </cell>
          <cell r="C1236">
            <v>148.552658862876</v>
          </cell>
          <cell r="D1236">
            <v>5980</v>
          </cell>
          <cell r="E1236">
            <v>16</v>
          </cell>
          <cell r="F1236">
            <v>148.44999999999999</v>
          </cell>
        </row>
        <row r="1237">
          <cell r="A1237">
            <v>37210</v>
          </cell>
          <cell r="B1237">
            <v>148.58000000000001</v>
          </cell>
          <cell r="C1237">
            <v>148.588271604938</v>
          </cell>
          <cell r="D1237">
            <v>5670</v>
          </cell>
          <cell r="E1237">
            <v>18</v>
          </cell>
          <cell r="F1237">
            <v>148.44999999999999</v>
          </cell>
        </row>
        <row r="1238">
          <cell r="A1238">
            <v>37211</v>
          </cell>
          <cell r="B1238">
            <v>148.65</v>
          </cell>
          <cell r="C1238">
            <v>148.63601910828001</v>
          </cell>
          <cell r="D1238">
            <v>1570</v>
          </cell>
          <cell r="E1238">
            <v>16</v>
          </cell>
          <cell r="F1238">
            <v>148.44999999999999</v>
          </cell>
        </row>
        <row r="1239">
          <cell r="A1239">
            <v>37214</v>
          </cell>
          <cell r="B1239">
            <v>148.59</v>
          </cell>
          <cell r="C1239">
            <v>148.61489067894101</v>
          </cell>
          <cell r="D1239">
            <v>4345</v>
          </cell>
          <cell r="E1239">
            <v>18</v>
          </cell>
          <cell r="F1239">
            <v>148.55000000000001</v>
          </cell>
        </row>
        <row r="1240">
          <cell r="A1240">
            <v>37215</v>
          </cell>
          <cell r="B1240">
            <v>148.52000000000001</v>
          </cell>
          <cell r="C1240">
            <v>148.510583738707</v>
          </cell>
          <cell r="D1240">
            <v>28780</v>
          </cell>
          <cell r="E1240">
            <v>17</v>
          </cell>
          <cell r="F1240">
            <v>148.55000000000001</v>
          </cell>
        </row>
        <row r="1241">
          <cell r="A1241">
            <v>37216</v>
          </cell>
          <cell r="B1241">
            <v>148.56</v>
          </cell>
          <cell r="C1241">
            <v>148.539146919431</v>
          </cell>
          <cell r="D1241">
            <v>1055</v>
          </cell>
          <cell r="E1241">
            <v>15</v>
          </cell>
          <cell r="F1241">
            <v>148.55000000000001</v>
          </cell>
        </row>
        <row r="1242">
          <cell r="A1242">
            <v>37217</v>
          </cell>
          <cell r="B1242">
            <v>148.6</v>
          </cell>
          <cell r="C1242">
            <v>148.602380952381</v>
          </cell>
          <cell r="D1242">
            <v>2100</v>
          </cell>
          <cell r="E1242">
            <v>9</v>
          </cell>
          <cell r="F1242">
            <v>148.55000000000001</v>
          </cell>
        </row>
        <row r="1243">
          <cell r="A1243">
            <v>37218</v>
          </cell>
          <cell r="B1243">
            <v>148.59</v>
          </cell>
          <cell r="C1243">
            <v>148.56720812182701</v>
          </cell>
          <cell r="D1243">
            <v>9850</v>
          </cell>
          <cell r="E1243">
            <v>17</v>
          </cell>
          <cell r="F1243">
            <v>148.55000000000001</v>
          </cell>
        </row>
        <row r="1244">
          <cell r="A1244">
            <v>37221</v>
          </cell>
          <cell r="B1244">
            <v>148.6</v>
          </cell>
          <cell r="C1244">
            <v>148.60002659574499</v>
          </cell>
          <cell r="D1244">
            <v>3760</v>
          </cell>
          <cell r="E1244">
            <v>28</v>
          </cell>
          <cell r="F1244">
            <v>148.55000000000001</v>
          </cell>
        </row>
        <row r="1245">
          <cell r="A1245">
            <v>37223</v>
          </cell>
          <cell r="B1245">
            <v>148.58000000000001</v>
          </cell>
          <cell r="C1245">
            <v>148.57150147928999</v>
          </cell>
          <cell r="D1245">
            <v>13520</v>
          </cell>
          <cell r="E1245">
            <v>16</v>
          </cell>
          <cell r="F1245">
            <v>148.55000000000001</v>
          </cell>
        </row>
        <row r="1246">
          <cell r="A1246">
            <v>37224</v>
          </cell>
          <cell r="B1246">
            <v>148.68</v>
          </cell>
          <cell r="C1246">
            <v>148.66024390243899</v>
          </cell>
          <cell r="D1246">
            <v>410</v>
          </cell>
          <cell r="E1246">
            <v>13</v>
          </cell>
          <cell r="F1246">
            <v>148.55000000000001</v>
          </cell>
        </row>
        <row r="1247">
          <cell r="A1247">
            <v>37225</v>
          </cell>
          <cell r="B1247">
            <v>148.97</v>
          </cell>
          <cell r="C1247">
            <v>148.954179954442</v>
          </cell>
          <cell r="D1247">
            <v>8780</v>
          </cell>
          <cell r="E1247">
            <v>17</v>
          </cell>
          <cell r="F1247">
            <v>148.55000000000001</v>
          </cell>
        </row>
        <row r="1248">
          <cell r="A1248">
            <v>37228</v>
          </cell>
          <cell r="B1248">
            <v>149.30000000000001</v>
          </cell>
          <cell r="C1248">
            <v>149.28452693993299</v>
          </cell>
          <cell r="D1248">
            <v>19395</v>
          </cell>
          <cell r="E1248">
            <v>16</v>
          </cell>
          <cell r="F1248">
            <v>148.75</v>
          </cell>
        </row>
        <row r="1249">
          <cell r="A1249">
            <v>37229</v>
          </cell>
          <cell r="B1249">
            <v>149.47999999999999</v>
          </cell>
          <cell r="C1249">
            <v>149.45216545012201</v>
          </cell>
          <cell r="D1249">
            <v>4110</v>
          </cell>
          <cell r="E1249">
            <v>17</v>
          </cell>
          <cell r="F1249">
            <v>148.75</v>
          </cell>
        </row>
        <row r="1250">
          <cell r="A1250">
            <v>37230</v>
          </cell>
          <cell r="B1250">
            <v>149.74</v>
          </cell>
          <cell r="C1250">
            <v>149.755571101501</v>
          </cell>
          <cell r="D1250">
            <v>19655</v>
          </cell>
          <cell r="E1250">
            <v>19</v>
          </cell>
          <cell r="F1250">
            <v>148.75</v>
          </cell>
        </row>
        <row r="1251">
          <cell r="A1251">
            <v>37231</v>
          </cell>
          <cell r="B1251">
            <v>149.69999999999999</v>
          </cell>
          <cell r="C1251">
            <v>149.64350746268701</v>
          </cell>
          <cell r="D1251">
            <v>4020</v>
          </cell>
          <cell r="E1251">
            <v>17</v>
          </cell>
          <cell r="F1251">
            <v>148.75</v>
          </cell>
        </row>
        <row r="1252">
          <cell r="A1252">
            <v>37232</v>
          </cell>
          <cell r="B1252">
            <v>149.94999999999999</v>
          </cell>
          <cell r="C1252">
            <v>149.94584913611499</v>
          </cell>
          <cell r="D1252">
            <v>11865</v>
          </cell>
          <cell r="E1252">
            <v>32</v>
          </cell>
          <cell r="F1252">
            <v>148.75</v>
          </cell>
        </row>
        <row r="1253">
          <cell r="A1253">
            <v>37235</v>
          </cell>
          <cell r="B1253">
            <v>150.13999999999999</v>
          </cell>
          <cell r="C1253">
            <v>150.05061425061399</v>
          </cell>
          <cell r="D1253">
            <v>4070</v>
          </cell>
          <cell r="E1253">
            <v>16</v>
          </cell>
          <cell r="F1253">
            <v>149.5</v>
          </cell>
        </row>
        <row r="1254">
          <cell r="A1254">
            <v>37236</v>
          </cell>
          <cell r="B1254">
            <v>150.08000000000001</v>
          </cell>
          <cell r="C1254">
            <v>150.081736997056</v>
          </cell>
          <cell r="D1254">
            <v>5095</v>
          </cell>
          <cell r="E1254">
            <v>19</v>
          </cell>
          <cell r="F1254">
            <v>149.5</v>
          </cell>
        </row>
        <row r="1255">
          <cell r="A1255">
            <v>37237</v>
          </cell>
          <cell r="B1255">
            <v>149.85</v>
          </cell>
          <cell r="C1255">
            <v>149.858456790123</v>
          </cell>
          <cell r="D1255">
            <v>4860</v>
          </cell>
          <cell r="E1255">
            <v>17</v>
          </cell>
          <cell r="F1255">
            <v>149.5</v>
          </cell>
        </row>
        <row r="1256">
          <cell r="A1256">
            <v>37238</v>
          </cell>
          <cell r="B1256">
            <v>149.86000000000001</v>
          </cell>
          <cell r="C1256">
            <v>149.819028290283</v>
          </cell>
          <cell r="D1256">
            <v>4065</v>
          </cell>
          <cell r="E1256">
            <v>19</v>
          </cell>
          <cell r="F1256">
            <v>149.5</v>
          </cell>
        </row>
        <row r="1257">
          <cell r="A1257">
            <v>37239</v>
          </cell>
          <cell r="B1257">
            <v>150.22</v>
          </cell>
          <cell r="C1257">
            <v>150.21525876817799</v>
          </cell>
          <cell r="D1257">
            <v>23380</v>
          </cell>
          <cell r="E1257">
            <v>15</v>
          </cell>
          <cell r="F1257">
            <v>149.5</v>
          </cell>
        </row>
        <row r="1261">
          <cell r="D1261">
            <v>7464540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ОбщСравнение"/>
      <sheetName val="тит"/>
      <sheetName val="ПП"/>
      <sheetName val="Расшиф САР"/>
      <sheetName val="Бюджет Кап.з(Ф-4)"/>
      <sheetName val="Бюджет доходов(Ф-2)"/>
      <sheetName val="Расшифр (Ф-2)"/>
      <sheetName val="Бюджет доход и убыт(Ф-1)"/>
      <sheetName val="Бюджет затрат(Ф-3)"/>
      <sheetName val="Расходы"/>
      <sheetName val="Соц.сфера"/>
      <sheetName val="Аренда"/>
      <sheetName val="Налоги"/>
      <sheetName val="Обучение"/>
      <sheetName val="СиМ_ТП"/>
      <sheetName val="Сырье и матер"/>
      <sheetName val="Расш ФОТ"/>
      <sheetName val="Тарифы"/>
      <sheetName val="Расчеты ЭН"/>
      <sheetName val="Усл стор орг"/>
      <sheetName val="Топливо"/>
      <sheetName val="Топливо по видам"/>
      <sheetName val="Прочие"/>
      <sheetName val="Эл.энергия"/>
      <sheetName val="Ком.услуги"/>
      <sheetName val="Транспорт"/>
      <sheetName val="ОТиТБ"/>
      <sheetName val="ОТиТБ_вахта"/>
      <sheetName val="Командировочные"/>
      <sheetName val="Услуги связи"/>
      <sheetName val="Комерч."/>
      <sheetName val="Амор-ция"/>
      <sheetName val="Обяз.страх.платежи"/>
      <sheetName val="Аудит и юр.услуги"/>
      <sheetName val="Модернизация"/>
      <sheetName val="А_Газ"/>
      <sheetName val="ШтатИзменение"/>
      <sheetName val="Расходы_ГО"/>
      <sheetName val="Ш_А_Га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AA4">
            <v>1</v>
          </cell>
        </row>
      </sheetData>
      <sheetData sheetId="37"/>
      <sheetData sheetId="38"/>
      <sheetData sheetId="39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ст"/>
      <sheetName val="класс"/>
      <sheetName val="Лист2"/>
      <sheetName val="12"/>
      <sheetName val="10"/>
      <sheetName val="11"/>
      <sheetName val="08"/>
      <sheetName val="01"/>
      <sheetName val="081"/>
      <sheetName val="05"/>
      <sheetName val="04"/>
      <sheetName val="03"/>
      <sheetName val="02"/>
      <sheetName val="А_Газ"/>
      <sheetName val="д.7.001"/>
      <sheetName val=" 4"/>
      <sheetName val="группа"/>
      <sheetName val="объемы"/>
      <sheetName val="Данные"/>
      <sheetName val="14.1.2.2.(Услуги связи)"/>
      <sheetName val="факт 2005 г."/>
      <sheetName val="Форма2"/>
      <sheetName val="UNITPRICES"/>
      <sheetName val="Добыча нефти4"/>
      <sheetName val="поставка сравн13"/>
      <sheetName val="лим_пр _затр"/>
      <sheetName val="Марш"/>
      <sheetName val="CF"/>
      <sheetName val="list"/>
      <sheetName val="СПгнг"/>
      <sheetName val="ТЭП старая"/>
      <sheetName val="из сем"/>
      <sheetName val="14_1_2_2_(Услуги_связи)"/>
      <sheetName val="факт_2005_г_"/>
      <sheetName val="д_7_001"/>
      <sheetName val="_4"/>
      <sheetName val="Добыча_нефти4"/>
      <sheetName val="поставка_сравн13"/>
      <sheetName val="лим_пр__затр"/>
      <sheetName val="#REF"/>
      <sheetName val="A 100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Класс</v>
          </cell>
        </row>
        <row r="2">
          <cell r="A2">
            <v>11</v>
          </cell>
          <cell r="B2">
            <v>2</v>
          </cell>
        </row>
        <row r="3">
          <cell r="A3">
            <v>12</v>
          </cell>
          <cell r="B3">
            <v>2</v>
          </cell>
        </row>
        <row r="4">
          <cell r="A4">
            <v>13</v>
          </cell>
          <cell r="B4">
            <v>2</v>
          </cell>
        </row>
        <row r="5">
          <cell r="A5">
            <v>14</v>
          </cell>
          <cell r="B5">
            <v>2</v>
          </cell>
        </row>
        <row r="6">
          <cell r="A6">
            <v>15</v>
          </cell>
          <cell r="B6">
            <v>2</v>
          </cell>
        </row>
        <row r="7">
          <cell r="A7">
            <v>17</v>
          </cell>
          <cell r="B7">
            <v>2</v>
          </cell>
        </row>
        <row r="8">
          <cell r="A8">
            <v>18</v>
          </cell>
          <cell r="B8">
            <v>2</v>
          </cell>
        </row>
        <row r="9">
          <cell r="A9">
            <v>21</v>
          </cell>
          <cell r="B9">
            <v>2</v>
          </cell>
        </row>
        <row r="10">
          <cell r="A10">
            <v>22</v>
          </cell>
          <cell r="B10">
            <v>2</v>
          </cell>
        </row>
        <row r="11">
          <cell r="A11">
            <v>24</v>
          </cell>
          <cell r="B11">
            <v>2</v>
          </cell>
        </row>
        <row r="12">
          <cell r="A12">
            <v>31</v>
          </cell>
          <cell r="B12">
            <v>2</v>
          </cell>
        </row>
        <row r="13">
          <cell r="A13">
            <v>41</v>
          </cell>
          <cell r="B13">
            <v>2</v>
          </cell>
        </row>
        <row r="14">
          <cell r="A14">
            <v>43</v>
          </cell>
          <cell r="B14">
            <v>2</v>
          </cell>
        </row>
        <row r="15">
          <cell r="A15">
            <v>51</v>
          </cell>
          <cell r="B15">
            <v>2</v>
          </cell>
        </row>
        <row r="16">
          <cell r="A16">
            <v>52</v>
          </cell>
          <cell r="B16">
            <v>2</v>
          </cell>
        </row>
        <row r="17">
          <cell r="A17">
            <v>53</v>
          </cell>
          <cell r="B17">
            <v>2</v>
          </cell>
        </row>
        <row r="18">
          <cell r="A18">
            <v>54</v>
          </cell>
          <cell r="B18">
            <v>2</v>
          </cell>
        </row>
        <row r="19">
          <cell r="A19">
            <v>61</v>
          </cell>
          <cell r="B19">
            <v>2</v>
          </cell>
        </row>
        <row r="20">
          <cell r="A20">
            <v>63</v>
          </cell>
          <cell r="B20">
            <v>2</v>
          </cell>
        </row>
        <row r="21">
          <cell r="A21">
            <v>71</v>
          </cell>
          <cell r="B21">
            <v>2</v>
          </cell>
        </row>
        <row r="22">
          <cell r="A22">
            <v>72</v>
          </cell>
          <cell r="B22">
            <v>3</v>
          </cell>
        </row>
        <row r="23">
          <cell r="A23">
            <v>74</v>
          </cell>
          <cell r="B23">
            <v>2</v>
          </cell>
        </row>
        <row r="24">
          <cell r="A24">
            <v>76</v>
          </cell>
          <cell r="B24">
            <v>3</v>
          </cell>
        </row>
        <row r="25">
          <cell r="A25">
            <v>77</v>
          </cell>
          <cell r="B25">
            <v>3</v>
          </cell>
        </row>
        <row r="26">
          <cell r="A26">
            <v>81</v>
          </cell>
          <cell r="B26">
            <v>1</v>
          </cell>
        </row>
        <row r="27">
          <cell r="A27">
            <v>82</v>
          </cell>
          <cell r="B27">
            <v>1</v>
          </cell>
        </row>
        <row r="28">
          <cell r="A28">
            <v>91</v>
          </cell>
          <cell r="B28">
            <v>2</v>
          </cell>
        </row>
        <row r="29">
          <cell r="A29">
            <v>92</v>
          </cell>
          <cell r="B29">
            <v>3</v>
          </cell>
        </row>
        <row r="30">
          <cell r="A30">
            <v>93</v>
          </cell>
          <cell r="B30">
            <v>3</v>
          </cell>
        </row>
        <row r="31">
          <cell r="A31">
            <v>94</v>
          </cell>
          <cell r="B31">
            <v>3</v>
          </cell>
        </row>
        <row r="32">
          <cell r="A32">
            <v>101</v>
          </cell>
          <cell r="B32">
            <v>1</v>
          </cell>
        </row>
        <row r="33">
          <cell r="A33">
            <v>102</v>
          </cell>
          <cell r="B33">
            <v>1</v>
          </cell>
        </row>
        <row r="34">
          <cell r="A34">
            <v>111</v>
          </cell>
          <cell r="B34">
            <v>1</v>
          </cell>
        </row>
        <row r="35">
          <cell r="A35">
            <v>121</v>
          </cell>
          <cell r="B35">
            <v>3</v>
          </cell>
        </row>
        <row r="36">
          <cell r="A36">
            <v>122</v>
          </cell>
          <cell r="B36">
            <v>3</v>
          </cell>
        </row>
        <row r="37">
          <cell r="A37">
            <v>123</v>
          </cell>
          <cell r="B37">
            <v>3</v>
          </cell>
        </row>
        <row r="38">
          <cell r="A38">
            <v>124</v>
          </cell>
          <cell r="B38">
            <v>3</v>
          </cell>
        </row>
        <row r="39">
          <cell r="A39">
            <v>125</v>
          </cell>
          <cell r="B39">
            <v>3</v>
          </cell>
        </row>
        <row r="40">
          <cell r="A40">
            <v>126</v>
          </cell>
          <cell r="B40">
            <v>2</v>
          </cell>
        </row>
        <row r="41">
          <cell r="A41">
            <v>127</v>
          </cell>
          <cell r="B41">
            <v>3</v>
          </cell>
        </row>
        <row r="42">
          <cell r="A42">
            <v>131</v>
          </cell>
          <cell r="B42">
            <v>3</v>
          </cell>
        </row>
        <row r="43">
          <cell r="A43">
            <v>132</v>
          </cell>
          <cell r="B43">
            <v>3</v>
          </cell>
        </row>
        <row r="44">
          <cell r="A44">
            <v>133</v>
          </cell>
          <cell r="B44">
            <v>3</v>
          </cell>
        </row>
        <row r="45">
          <cell r="A45">
            <v>141</v>
          </cell>
          <cell r="B45">
            <v>1</v>
          </cell>
        </row>
        <row r="46">
          <cell r="A46">
            <v>142</v>
          </cell>
          <cell r="B46">
            <v>1</v>
          </cell>
        </row>
        <row r="47">
          <cell r="A47">
            <v>151</v>
          </cell>
          <cell r="B47">
            <v>1</v>
          </cell>
        </row>
        <row r="48">
          <cell r="A48">
            <v>161</v>
          </cell>
          <cell r="B48">
            <v>1</v>
          </cell>
        </row>
        <row r="49">
          <cell r="A49">
            <v>171</v>
          </cell>
          <cell r="B49">
            <v>1</v>
          </cell>
        </row>
        <row r="50">
          <cell r="A50">
            <v>201</v>
          </cell>
          <cell r="B50">
            <v>2</v>
          </cell>
        </row>
        <row r="51">
          <cell r="A51">
            <v>211</v>
          </cell>
          <cell r="B51">
            <v>2</v>
          </cell>
        </row>
        <row r="52">
          <cell r="A52">
            <v>212</v>
          </cell>
          <cell r="B52">
            <v>2</v>
          </cell>
        </row>
        <row r="53">
          <cell r="A53">
            <v>213</v>
          </cell>
          <cell r="B53">
            <v>3</v>
          </cell>
        </row>
        <row r="54">
          <cell r="A54">
            <v>214</v>
          </cell>
          <cell r="B54">
            <v>2</v>
          </cell>
        </row>
        <row r="55">
          <cell r="A55">
            <v>215</v>
          </cell>
          <cell r="B55">
            <v>3</v>
          </cell>
        </row>
        <row r="56">
          <cell r="A56">
            <v>221</v>
          </cell>
          <cell r="B56">
            <v>2</v>
          </cell>
        </row>
        <row r="57">
          <cell r="A57">
            <v>222</v>
          </cell>
          <cell r="B57">
            <v>2</v>
          </cell>
        </row>
        <row r="58">
          <cell r="A58">
            <v>225</v>
          </cell>
          <cell r="B58">
            <v>3</v>
          </cell>
        </row>
        <row r="59">
          <cell r="A59">
            <v>226</v>
          </cell>
          <cell r="B59">
            <v>1</v>
          </cell>
        </row>
        <row r="60">
          <cell r="A60">
            <v>231</v>
          </cell>
          <cell r="B60">
            <v>1</v>
          </cell>
        </row>
        <row r="61">
          <cell r="A61">
            <v>232</v>
          </cell>
          <cell r="B61">
            <v>1</v>
          </cell>
        </row>
        <row r="62">
          <cell r="A62">
            <v>233</v>
          </cell>
          <cell r="B62">
            <v>1</v>
          </cell>
        </row>
        <row r="63">
          <cell r="A63">
            <v>234</v>
          </cell>
          <cell r="B63">
            <v>1</v>
          </cell>
        </row>
        <row r="64">
          <cell r="A64">
            <v>235</v>
          </cell>
          <cell r="B64">
            <v>1</v>
          </cell>
        </row>
        <row r="65">
          <cell r="A65">
            <v>236</v>
          </cell>
          <cell r="B65">
            <v>1</v>
          </cell>
        </row>
        <row r="66">
          <cell r="A66">
            <v>241</v>
          </cell>
          <cell r="B66">
            <v>1</v>
          </cell>
        </row>
        <row r="67">
          <cell r="A67">
            <v>242</v>
          </cell>
          <cell r="B67">
            <v>1</v>
          </cell>
        </row>
        <row r="68">
          <cell r="A68">
            <v>246</v>
          </cell>
          <cell r="B68">
            <v>1</v>
          </cell>
        </row>
        <row r="69">
          <cell r="A69">
            <v>251</v>
          </cell>
          <cell r="B69">
            <v>2</v>
          </cell>
        </row>
        <row r="70">
          <cell r="A70">
            <v>252</v>
          </cell>
          <cell r="B70">
            <v>3</v>
          </cell>
        </row>
        <row r="71">
          <cell r="A71">
            <v>252</v>
          </cell>
          <cell r="B71">
            <v>3</v>
          </cell>
        </row>
        <row r="72">
          <cell r="A72">
            <v>253</v>
          </cell>
          <cell r="B72">
            <v>1</v>
          </cell>
        </row>
        <row r="73">
          <cell r="A73">
            <v>254</v>
          </cell>
          <cell r="B73">
            <v>2</v>
          </cell>
        </row>
        <row r="74">
          <cell r="A74">
            <v>255</v>
          </cell>
          <cell r="B74">
            <v>3</v>
          </cell>
        </row>
        <row r="75">
          <cell r="A75">
            <v>256</v>
          </cell>
          <cell r="B75">
            <v>3</v>
          </cell>
        </row>
        <row r="76">
          <cell r="A76">
            <v>261</v>
          </cell>
          <cell r="B76">
            <v>3</v>
          </cell>
        </row>
        <row r="77">
          <cell r="A77">
            <v>262</v>
          </cell>
          <cell r="B77">
            <v>3</v>
          </cell>
        </row>
        <row r="78">
          <cell r="A78">
            <v>264</v>
          </cell>
          <cell r="B78">
            <v>1</v>
          </cell>
        </row>
        <row r="79">
          <cell r="A79">
            <v>266</v>
          </cell>
          <cell r="B79">
            <v>3</v>
          </cell>
        </row>
        <row r="80">
          <cell r="A80">
            <v>267</v>
          </cell>
          <cell r="B80">
            <v>3</v>
          </cell>
        </row>
        <row r="81">
          <cell r="A81">
            <v>268</v>
          </cell>
          <cell r="B81">
            <v>3</v>
          </cell>
        </row>
        <row r="82">
          <cell r="A82">
            <v>271</v>
          </cell>
          <cell r="B82">
            <v>1</v>
          </cell>
        </row>
        <row r="83">
          <cell r="A83">
            <v>281</v>
          </cell>
          <cell r="B83">
            <v>1</v>
          </cell>
        </row>
        <row r="84">
          <cell r="A84">
            <v>291</v>
          </cell>
          <cell r="B84">
            <v>1</v>
          </cell>
        </row>
        <row r="85">
          <cell r="A85">
            <v>301</v>
          </cell>
          <cell r="B85">
            <v>1</v>
          </cell>
        </row>
        <row r="86">
          <cell r="A86">
            <v>302</v>
          </cell>
          <cell r="B86">
            <v>2</v>
          </cell>
        </row>
        <row r="87">
          <cell r="A87">
            <v>303</v>
          </cell>
          <cell r="B87">
            <v>2</v>
          </cell>
        </row>
        <row r="88">
          <cell r="A88">
            <v>304</v>
          </cell>
          <cell r="B88">
            <v>1</v>
          </cell>
        </row>
        <row r="89">
          <cell r="A89">
            <v>311</v>
          </cell>
          <cell r="B89">
            <v>2</v>
          </cell>
        </row>
        <row r="90">
          <cell r="A90">
            <v>312</v>
          </cell>
          <cell r="B90">
            <v>3</v>
          </cell>
        </row>
        <row r="91">
          <cell r="A91">
            <v>313</v>
          </cell>
          <cell r="B91">
            <v>3</v>
          </cell>
        </row>
        <row r="92">
          <cell r="A92">
            <v>314</v>
          </cell>
          <cell r="B92">
            <v>3</v>
          </cell>
        </row>
        <row r="93">
          <cell r="A93">
            <v>315</v>
          </cell>
          <cell r="B93">
            <v>3</v>
          </cell>
        </row>
        <row r="94">
          <cell r="A94">
            <v>316</v>
          </cell>
          <cell r="B94">
            <v>3</v>
          </cell>
        </row>
        <row r="95">
          <cell r="A95">
            <v>321</v>
          </cell>
          <cell r="B95">
            <v>3</v>
          </cell>
        </row>
        <row r="96">
          <cell r="A96">
            <v>322</v>
          </cell>
          <cell r="B96">
            <v>3</v>
          </cell>
        </row>
        <row r="97">
          <cell r="A97">
            <v>323</v>
          </cell>
          <cell r="B97">
            <v>3</v>
          </cell>
        </row>
        <row r="98">
          <cell r="A98">
            <v>324</v>
          </cell>
          <cell r="B98">
            <v>3</v>
          </cell>
        </row>
        <row r="99">
          <cell r="A99">
            <v>331</v>
          </cell>
          <cell r="B99">
            <v>3</v>
          </cell>
        </row>
        <row r="100">
          <cell r="A100">
            <v>332</v>
          </cell>
          <cell r="B100">
            <v>3</v>
          </cell>
        </row>
        <row r="101">
          <cell r="A101">
            <v>333</v>
          </cell>
          <cell r="B101">
            <v>3</v>
          </cell>
        </row>
        <row r="102">
          <cell r="A102">
            <v>341</v>
          </cell>
          <cell r="B102">
            <v>1</v>
          </cell>
        </row>
        <row r="103">
          <cell r="A103">
            <v>351</v>
          </cell>
          <cell r="B103">
            <v>3</v>
          </cell>
        </row>
        <row r="104">
          <cell r="A104">
            <v>361</v>
          </cell>
          <cell r="B104">
            <v>2</v>
          </cell>
        </row>
        <row r="105">
          <cell r="A105">
            <v>362</v>
          </cell>
          <cell r="B105">
            <v>2</v>
          </cell>
        </row>
        <row r="106">
          <cell r="A106">
            <v>371</v>
          </cell>
          <cell r="B106">
            <v>3</v>
          </cell>
        </row>
        <row r="107">
          <cell r="A107">
            <v>381</v>
          </cell>
          <cell r="B107">
            <v>3</v>
          </cell>
        </row>
        <row r="108">
          <cell r="A108">
            <v>391</v>
          </cell>
          <cell r="B108">
            <v>3</v>
          </cell>
        </row>
        <row r="109">
          <cell r="A109">
            <v>401</v>
          </cell>
          <cell r="B109">
            <v>3</v>
          </cell>
        </row>
        <row r="110">
          <cell r="A110">
            <v>402</v>
          </cell>
          <cell r="B110">
            <v>3</v>
          </cell>
        </row>
        <row r="111">
          <cell r="A111">
            <v>403</v>
          </cell>
          <cell r="B111">
            <v>3</v>
          </cell>
        </row>
        <row r="112">
          <cell r="A112">
            <v>404</v>
          </cell>
          <cell r="B112">
            <v>3</v>
          </cell>
        </row>
        <row r="113">
          <cell r="A113">
            <v>411</v>
          </cell>
          <cell r="B113">
            <v>3</v>
          </cell>
        </row>
        <row r="114">
          <cell r="A114">
            <v>412</v>
          </cell>
          <cell r="B114">
            <v>3</v>
          </cell>
        </row>
        <row r="115">
          <cell r="A115">
            <v>413</v>
          </cell>
          <cell r="B115">
            <v>3</v>
          </cell>
        </row>
        <row r="116">
          <cell r="A116">
            <v>414</v>
          </cell>
          <cell r="B116">
            <v>3</v>
          </cell>
        </row>
        <row r="117">
          <cell r="A117">
            <v>415</v>
          </cell>
          <cell r="B117">
            <v>3</v>
          </cell>
        </row>
        <row r="118">
          <cell r="A118">
            <v>416</v>
          </cell>
          <cell r="B118">
            <v>3</v>
          </cell>
        </row>
        <row r="119">
          <cell r="A119">
            <v>417</v>
          </cell>
          <cell r="B119">
            <v>3</v>
          </cell>
        </row>
        <row r="120">
          <cell r="A120">
            <v>421</v>
          </cell>
          <cell r="B120">
            <v>2</v>
          </cell>
        </row>
        <row r="121">
          <cell r="A121">
            <v>422</v>
          </cell>
          <cell r="B121">
            <v>2</v>
          </cell>
        </row>
        <row r="122">
          <cell r="A122">
            <v>423</v>
          </cell>
          <cell r="B122">
            <v>2</v>
          </cell>
        </row>
        <row r="123">
          <cell r="A123">
            <v>431</v>
          </cell>
          <cell r="B123">
            <v>1</v>
          </cell>
        </row>
        <row r="124">
          <cell r="A124">
            <v>432</v>
          </cell>
          <cell r="B124">
            <v>2</v>
          </cell>
        </row>
        <row r="125">
          <cell r="A125">
            <v>433</v>
          </cell>
          <cell r="B125">
            <v>2</v>
          </cell>
        </row>
        <row r="126">
          <cell r="A126">
            <v>434</v>
          </cell>
          <cell r="B126">
            <v>2</v>
          </cell>
        </row>
        <row r="127">
          <cell r="A127">
            <v>435</v>
          </cell>
          <cell r="B127">
            <v>2</v>
          </cell>
        </row>
        <row r="128">
          <cell r="A128">
            <v>436</v>
          </cell>
          <cell r="B128">
            <v>2</v>
          </cell>
        </row>
        <row r="129">
          <cell r="A129">
            <v>441</v>
          </cell>
          <cell r="B129">
            <v>2</v>
          </cell>
        </row>
        <row r="130">
          <cell r="A130">
            <v>443</v>
          </cell>
          <cell r="B130">
            <v>2</v>
          </cell>
        </row>
        <row r="131">
          <cell r="A131">
            <v>452</v>
          </cell>
          <cell r="B131">
            <v>3</v>
          </cell>
        </row>
        <row r="132">
          <cell r="A132">
            <v>453</v>
          </cell>
          <cell r="B132">
            <v>3</v>
          </cell>
        </row>
        <row r="133">
          <cell r="A133">
            <v>454</v>
          </cell>
          <cell r="B133">
            <v>3</v>
          </cell>
        </row>
        <row r="134">
          <cell r="A134">
            <v>461</v>
          </cell>
          <cell r="B134">
            <v>3</v>
          </cell>
        </row>
        <row r="135">
          <cell r="A135">
            <v>462</v>
          </cell>
          <cell r="B135">
            <v>3</v>
          </cell>
        </row>
        <row r="136">
          <cell r="A136">
            <v>463</v>
          </cell>
          <cell r="B136">
            <v>3</v>
          </cell>
        </row>
        <row r="137">
          <cell r="A137">
            <v>464</v>
          </cell>
          <cell r="B137">
            <v>3</v>
          </cell>
        </row>
        <row r="138">
          <cell r="A138">
            <v>466</v>
          </cell>
          <cell r="B138">
            <v>3</v>
          </cell>
        </row>
        <row r="139">
          <cell r="A139">
            <v>467</v>
          </cell>
          <cell r="B139">
            <v>3</v>
          </cell>
        </row>
        <row r="140">
          <cell r="A140">
            <v>471</v>
          </cell>
          <cell r="B140">
            <v>3</v>
          </cell>
        </row>
        <row r="141">
          <cell r="A141">
            <v>472</v>
          </cell>
          <cell r="B141">
            <v>3</v>
          </cell>
        </row>
        <row r="142">
          <cell r="A142">
            <v>473</v>
          </cell>
          <cell r="B142">
            <v>3</v>
          </cell>
        </row>
        <row r="143">
          <cell r="A143">
            <v>475</v>
          </cell>
          <cell r="B143">
            <v>3</v>
          </cell>
        </row>
        <row r="144">
          <cell r="A144">
            <v>481</v>
          </cell>
          <cell r="B144">
            <v>3</v>
          </cell>
        </row>
        <row r="145">
          <cell r="A145">
            <v>482</v>
          </cell>
          <cell r="B145">
            <v>2</v>
          </cell>
        </row>
        <row r="146">
          <cell r="A146">
            <v>483</v>
          </cell>
          <cell r="B146">
            <v>3</v>
          </cell>
        </row>
        <row r="147">
          <cell r="A147">
            <v>484</v>
          </cell>
          <cell r="B147">
            <v>3</v>
          </cell>
        </row>
        <row r="148">
          <cell r="A148">
            <v>485</v>
          </cell>
          <cell r="B148">
            <v>3</v>
          </cell>
        </row>
        <row r="149">
          <cell r="A149">
            <v>486</v>
          </cell>
          <cell r="B149">
            <v>3</v>
          </cell>
        </row>
        <row r="150">
          <cell r="A150">
            <v>487</v>
          </cell>
          <cell r="B150">
            <v>3</v>
          </cell>
        </row>
        <row r="151">
          <cell r="A151">
            <v>488</v>
          </cell>
          <cell r="B151">
            <v>3</v>
          </cell>
        </row>
        <row r="152">
          <cell r="A152">
            <v>489</v>
          </cell>
          <cell r="B152">
            <v>3</v>
          </cell>
        </row>
        <row r="153">
          <cell r="A153">
            <v>498</v>
          </cell>
          <cell r="B153">
            <v>3</v>
          </cell>
        </row>
        <row r="154">
          <cell r="A154">
            <v>501</v>
          </cell>
          <cell r="B154">
            <v>2</v>
          </cell>
        </row>
        <row r="155">
          <cell r="A155">
            <v>502</v>
          </cell>
          <cell r="B155">
            <v>2</v>
          </cell>
        </row>
        <row r="156">
          <cell r="A156">
            <v>503</v>
          </cell>
          <cell r="B156">
            <v>2</v>
          </cell>
        </row>
        <row r="157">
          <cell r="A157">
            <v>504</v>
          </cell>
          <cell r="B157">
            <v>2</v>
          </cell>
        </row>
        <row r="158">
          <cell r="A158">
            <v>505</v>
          </cell>
          <cell r="B158">
            <v>2</v>
          </cell>
        </row>
        <row r="159">
          <cell r="A159">
            <v>511</v>
          </cell>
          <cell r="B159">
            <v>2</v>
          </cell>
        </row>
        <row r="160">
          <cell r="A160">
            <v>512</v>
          </cell>
          <cell r="B160">
            <v>2</v>
          </cell>
        </row>
        <row r="161">
          <cell r="A161">
            <v>513</v>
          </cell>
          <cell r="B161">
            <v>2</v>
          </cell>
        </row>
        <row r="162">
          <cell r="A162">
            <v>514</v>
          </cell>
          <cell r="B162">
            <v>2</v>
          </cell>
        </row>
        <row r="163">
          <cell r="A163">
            <v>515</v>
          </cell>
          <cell r="B163">
            <v>3</v>
          </cell>
        </row>
        <row r="164">
          <cell r="A164">
            <v>516</v>
          </cell>
          <cell r="B164">
            <v>2</v>
          </cell>
        </row>
        <row r="165">
          <cell r="A165">
            <v>517</v>
          </cell>
          <cell r="B165">
            <v>3</v>
          </cell>
        </row>
        <row r="166">
          <cell r="A166">
            <v>521</v>
          </cell>
          <cell r="B166">
            <v>2</v>
          </cell>
        </row>
        <row r="167">
          <cell r="A167">
            <v>531</v>
          </cell>
          <cell r="B167">
            <v>2</v>
          </cell>
        </row>
        <row r="168">
          <cell r="A168">
            <v>541</v>
          </cell>
          <cell r="B168">
            <v>2</v>
          </cell>
        </row>
        <row r="169">
          <cell r="A169">
            <v>542</v>
          </cell>
          <cell r="B169">
            <v>2</v>
          </cell>
        </row>
        <row r="170">
          <cell r="A170">
            <v>551</v>
          </cell>
          <cell r="B170">
            <v>2</v>
          </cell>
        </row>
        <row r="171">
          <cell r="A171">
            <v>552</v>
          </cell>
          <cell r="B171">
            <v>2</v>
          </cell>
        </row>
        <row r="172">
          <cell r="A172">
            <v>553</v>
          </cell>
          <cell r="B172">
            <v>2</v>
          </cell>
        </row>
        <row r="173">
          <cell r="A173">
            <v>554</v>
          </cell>
          <cell r="B173">
            <v>2</v>
          </cell>
        </row>
        <row r="174">
          <cell r="A174">
            <v>556</v>
          </cell>
          <cell r="B174">
            <v>2</v>
          </cell>
        </row>
        <row r="175">
          <cell r="A175">
            <v>561</v>
          </cell>
          <cell r="B175">
            <v>2</v>
          </cell>
        </row>
        <row r="176">
          <cell r="A176">
            <v>562</v>
          </cell>
          <cell r="B176">
            <v>2</v>
          </cell>
        </row>
        <row r="177">
          <cell r="A177">
            <v>572</v>
          </cell>
          <cell r="B177">
            <v>2</v>
          </cell>
        </row>
        <row r="178">
          <cell r="A178">
            <v>581</v>
          </cell>
          <cell r="B178">
            <v>2</v>
          </cell>
        </row>
        <row r="179">
          <cell r="A179">
            <v>582</v>
          </cell>
          <cell r="B179">
            <v>2</v>
          </cell>
        </row>
        <row r="180">
          <cell r="A180">
            <v>583</v>
          </cell>
          <cell r="B180">
            <v>2</v>
          </cell>
        </row>
        <row r="181">
          <cell r="A181">
            <v>584</v>
          </cell>
          <cell r="B181">
            <v>2</v>
          </cell>
        </row>
        <row r="182">
          <cell r="A182">
            <v>591</v>
          </cell>
          <cell r="B182">
            <v>3</v>
          </cell>
        </row>
        <row r="183">
          <cell r="A183">
            <v>592</v>
          </cell>
          <cell r="B183">
            <v>3</v>
          </cell>
        </row>
        <row r="184">
          <cell r="A184">
            <v>593</v>
          </cell>
          <cell r="B184">
            <v>3</v>
          </cell>
        </row>
        <row r="185">
          <cell r="A185">
            <v>594</v>
          </cell>
          <cell r="B185">
            <v>3</v>
          </cell>
        </row>
        <row r="186">
          <cell r="A186">
            <v>595</v>
          </cell>
          <cell r="B186">
            <v>2</v>
          </cell>
        </row>
        <row r="187">
          <cell r="A187">
            <v>602</v>
          </cell>
          <cell r="B187">
            <v>3</v>
          </cell>
        </row>
        <row r="188">
          <cell r="A188">
            <v>611</v>
          </cell>
          <cell r="B188">
            <v>3</v>
          </cell>
        </row>
        <row r="189">
          <cell r="A189">
            <v>621</v>
          </cell>
          <cell r="B189">
            <v>3</v>
          </cell>
        </row>
        <row r="190">
          <cell r="A190">
            <v>622</v>
          </cell>
          <cell r="B190">
            <v>3</v>
          </cell>
        </row>
        <row r="191">
          <cell r="A191">
            <v>623</v>
          </cell>
          <cell r="B191">
            <v>3</v>
          </cell>
        </row>
        <row r="192">
          <cell r="A192">
            <v>624</v>
          </cell>
          <cell r="B192">
            <v>3</v>
          </cell>
        </row>
        <row r="193">
          <cell r="A193">
            <v>626</v>
          </cell>
          <cell r="B193">
            <v>3</v>
          </cell>
        </row>
        <row r="194">
          <cell r="A194">
            <v>631</v>
          </cell>
          <cell r="B194">
            <v>3</v>
          </cell>
        </row>
        <row r="195">
          <cell r="A195">
            <v>632</v>
          </cell>
          <cell r="B195">
            <v>3</v>
          </cell>
        </row>
        <row r="196">
          <cell r="A196">
            <v>633</v>
          </cell>
          <cell r="B196">
            <v>3</v>
          </cell>
        </row>
        <row r="197">
          <cell r="A197">
            <v>634</v>
          </cell>
          <cell r="B197">
            <v>3</v>
          </cell>
        </row>
        <row r="198">
          <cell r="A198">
            <v>635</v>
          </cell>
          <cell r="B198">
            <v>3</v>
          </cell>
        </row>
        <row r="199">
          <cell r="A199">
            <v>641</v>
          </cell>
          <cell r="B199">
            <v>3</v>
          </cell>
        </row>
        <row r="200">
          <cell r="A200">
            <v>651</v>
          </cell>
          <cell r="B200">
            <v>3</v>
          </cell>
        </row>
        <row r="201">
          <cell r="A201">
            <v>652</v>
          </cell>
          <cell r="B201">
            <v>3</v>
          </cell>
        </row>
        <row r="202">
          <cell r="A202">
            <v>653</v>
          </cell>
          <cell r="B202">
            <v>3</v>
          </cell>
        </row>
        <row r="203">
          <cell r="A203">
            <v>654</v>
          </cell>
          <cell r="B203">
            <v>3</v>
          </cell>
        </row>
        <row r="204">
          <cell r="A204">
            <v>661</v>
          </cell>
          <cell r="B204">
            <v>3</v>
          </cell>
        </row>
        <row r="205">
          <cell r="A205">
            <v>662</v>
          </cell>
          <cell r="B205">
            <v>2</v>
          </cell>
        </row>
        <row r="206">
          <cell r="A206">
            <v>671</v>
          </cell>
          <cell r="B206">
            <v>2</v>
          </cell>
        </row>
        <row r="207">
          <cell r="A207">
            <v>682</v>
          </cell>
          <cell r="B207">
            <v>3</v>
          </cell>
        </row>
        <row r="208">
          <cell r="A208">
            <v>683</v>
          </cell>
          <cell r="B208">
            <v>3</v>
          </cell>
        </row>
        <row r="209">
          <cell r="A209">
            <v>684</v>
          </cell>
          <cell r="B209">
            <v>2</v>
          </cell>
        </row>
        <row r="210">
          <cell r="A210">
            <v>685</v>
          </cell>
          <cell r="B210">
            <v>3</v>
          </cell>
        </row>
        <row r="211">
          <cell r="A211">
            <v>691</v>
          </cell>
          <cell r="B211">
            <v>2</v>
          </cell>
        </row>
        <row r="212">
          <cell r="A212">
            <v>692</v>
          </cell>
          <cell r="B212">
            <v>3</v>
          </cell>
        </row>
        <row r="213">
          <cell r="A213">
            <v>693</v>
          </cell>
          <cell r="B213">
            <v>2</v>
          </cell>
        </row>
        <row r="214">
          <cell r="A214">
            <v>711</v>
          </cell>
          <cell r="B214">
            <v>3</v>
          </cell>
        </row>
        <row r="215">
          <cell r="A215">
            <v>712</v>
          </cell>
          <cell r="B215">
            <v>3</v>
          </cell>
        </row>
        <row r="216">
          <cell r="A216">
            <v>713</v>
          </cell>
          <cell r="B216">
            <v>3</v>
          </cell>
        </row>
        <row r="217">
          <cell r="A217">
            <v>721</v>
          </cell>
          <cell r="B217">
            <v>3</v>
          </cell>
        </row>
        <row r="218">
          <cell r="A218">
            <v>723</v>
          </cell>
          <cell r="B218">
            <v>3</v>
          </cell>
        </row>
        <row r="219">
          <cell r="A219">
            <v>725</v>
          </cell>
          <cell r="B219">
            <v>3</v>
          </cell>
        </row>
        <row r="220">
          <cell r="A220">
            <v>726</v>
          </cell>
          <cell r="B220">
            <v>3</v>
          </cell>
        </row>
        <row r="221">
          <cell r="A221">
            <v>731</v>
          </cell>
          <cell r="B221">
            <v>3</v>
          </cell>
        </row>
        <row r="222">
          <cell r="A222">
            <v>742</v>
          </cell>
          <cell r="B222">
            <v>3</v>
          </cell>
        </row>
        <row r="223">
          <cell r="A223">
            <v>751</v>
          </cell>
          <cell r="B223">
            <v>3</v>
          </cell>
        </row>
        <row r="224">
          <cell r="A224">
            <v>752</v>
          </cell>
          <cell r="B224">
            <v>3</v>
          </cell>
        </row>
        <row r="225">
          <cell r="A225">
            <v>753</v>
          </cell>
          <cell r="B225">
            <v>3</v>
          </cell>
        </row>
        <row r="226">
          <cell r="A226">
            <v>754</v>
          </cell>
          <cell r="B226">
            <v>3</v>
          </cell>
        </row>
        <row r="227">
          <cell r="A227">
            <v>756</v>
          </cell>
          <cell r="B227">
            <v>3</v>
          </cell>
        </row>
        <row r="228">
          <cell r="A228">
            <v>757</v>
          </cell>
          <cell r="B228">
            <v>3</v>
          </cell>
        </row>
        <row r="229">
          <cell r="A229">
            <v>758</v>
          </cell>
          <cell r="B229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разец"/>
      <sheetName val="шлам"/>
      <sheetName val="клинкер"/>
      <sheetName val="Цемент КР"/>
      <sheetName val="Цемент"/>
      <sheetName val="АЦИ-400"/>
      <sheetName val="ПЦ-400 Д-20"/>
      <sheetName val="ПЦ-400 Д-0"/>
      <sheetName val="ПЦ-500 Д-0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001 - Lead"/>
      <sheetName val="L002 - Loans from banks"/>
      <sheetName val="L004 - Loans Nat Bank"/>
      <sheetName val="L004 - 2036,2046"/>
      <sheetName val="L005 - Table of agreem"/>
      <sheetName val="FS Note"/>
      <sheetName val="L200 -Interbank depos"/>
      <sheetName val="L201 -LORO, demand depos"/>
      <sheetName val="L202 - КПСБ"/>
      <sheetName val="L002 -NBK dep"/>
      <sheetName val="L003 -Depos-guarant"/>
      <sheetName val="L004-Loans NBRK, other fin.or"/>
      <sheetName val="L004.2 - 2036,2046"/>
      <sheetName val="L202 _ КПСБ"/>
      <sheetName val="Бюдж-тенге"/>
      <sheetName val="Бюдж_тенге"/>
      <sheetName val="класс"/>
      <sheetName val="U1.260"/>
      <sheetName val="U2.1010"/>
      <sheetName val="База"/>
      <sheetName val="Лист1"/>
      <sheetName val="H"/>
      <sheetName val="J"/>
      <sheetName val="K"/>
      <sheetName val="N"/>
      <sheetName val="O"/>
      <sheetName val="M"/>
      <sheetName val="L"/>
      <sheetName val="F100-Trial 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6">
          <cell r="A16" t="str">
            <v>D0 Дата проводки</v>
          </cell>
          <cell r="B16" t="str">
            <v>D2 Входящий остаток</v>
          </cell>
          <cell r="C16" t="str">
            <v>D3 Оборот Дебет</v>
          </cell>
          <cell r="D16" t="str">
            <v>D4 Оборот Кредит</v>
          </cell>
          <cell r="E16" t="str">
            <v>D5 Исходящий остаток</v>
          </cell>
        </row>
        <row r="17">
          <cell r="A17">
            <v>37626.60837962963</v>
          </cell>
          <cell r="B17">
            <v>6037556.7400000002</v>
          </cell>
          <cell r="D17">
            <v>31000</v>
          </cell>
          <cell r="E17">
            <v>6068556.7400000002</v>
          </cell>
        </row>
        <row r="18">
          <cell r="A18">
            <v>37626.703159722223</v>
          </cell>
          <cell r="B18">
            <v>6068556.7400000002</v>
          </cell>
          <cell r="D18">
            <v>31000</v>
          </cell>
          <cell r="E18">
            <v>6099556.7400000002</v>
          </cell>
        </row>
        <row r="19">
          <cell r="A19">
            <v>37629.712546296294</v>
          </cell>
          <cell r="B19">
            <v>6099556.7400000002</v>
          </cell>
          <cell r="C19">
            <v>6000000</v>
          </cell>
          <cell r="E19">
            <v>99556.74</v>
          </cell>
        </row>
        <row r="20">
          <cell r="A20">
            <v>37631.525810185187</v>
          </cell>
          <cell r="B20">
            <v>99556.74</v>
          </cell>
          <cell r="D20">
            <v>3000000</v>
          </cell>
          <cell r="E20">
            <v>3099556.74</v>
          </cell>
        </row>
        <row r="21">
          <cell r="A21">
            <v>37631.735844907409</v>
          </cell>
          <cell r="B21">
            <v>3099556.74</v>
          </cell>
          <cell r="D21">
            <v>2000000</v>
          </cell>
          <cell r="E21">
            <v>5099556.74</v>
          </cell>
        </row>
        <row r="22">
          <cell r="A22">
            <v>37635.760000000002</v>
          </cell>
          <cell r="B22">
            <v>5099556.74</v>
          </cell>
          <cell r="D22">
            <v>270000</v>
          </cell>
          <cell r="E22">
            <v>5369556.7400000002</v>
          </cell>
        </row>
        <row r="23">
          <cell r="A23">
            <v>37635.762118055558</v>
          </cell>
          <cell r="B23">
            <v>5369556.7400000002</v>
          </cell>
          <cell r="C23">
            <v>5190000</v>
          </cell>
          <cell r="E23">
            <v>179556.74</v>
          </cell>
        </row>
        <row r="24">
          <cell r="A24">
            <v>37636.652870370373</v>
          </cell>
          <cell r="B24">
            <v>179556.74</v>
          </cell>
          <cell r="D24">
            <v>2000000</v>
          </cell>
          <cell r="E24">
            <v>2179556.7400000002</v>
          </cell>
        </row>
        <row r="25">
          <cell r="A25">
            <v>37637.694849537038</v>
          </cell>
          <cell r="B25">
            <v>2179556.7400000002</v>
          </cell>
          <cell r="D25">
            <v>1000000</v>
          </cell>
          <cell r="E25">
            <v>3179556.74</v>
          </cell>
        </row>
        <row r="26">
          <cell r="A26">
            <v>37638.737071759257</v>
          </cell>
          <cell r="B26">
            <v>3179556.74</v>
          </cell>
          <cell r="C26">
            <v>1937790</v>
          </cell>
          <cell r="E26">
            <v>1241766.74</v>
          </cell>
        </row>
        <row r="27">
          <cell r="A27">
            <v>37641.691770833335</v>
          </cell>
          <cell r="B27">
            <v>1241766.74</v>
          </cell>
          <cell r="D27">
            <v>2000000</v>
          </cell>
          <cell r="E27">
            <v>3241766.74</v>
          </cell>
        </row>
        <row r="28">
          <cell r="A28">
            <v>37642.74077546296</v>
          </cell>
          <cell r="B28">
            <v>3241766.74</v>
          </cell>
          <cell r="C28">
            <v>3205600</v>
          </cell>
          <cell r="E28">
            <v>36166.74</v>
          </cell>
        </row>
        <row r="29">
          <cell r="A29">
            <v>37643.688958333332</v>
          </cell>
          <cell r="B29">
            <v>36166.74</v>
          </cell>
          <cell r="D29">
            <v>4500000</v>
          </cell>
          <cell r="E29">
            <v>4536166.74</v>
          </cell>
        </row>
        <row r="30">
          <cell r="A30">
            <v>37644.725682870368</v>
          </cell>
          <cell r="B30">
            <v>4536166.74</v>
          </cell>
          <cell r="C30">
            <v>4356000</v>
          </cell>
          <cell r="E30">
            <v>180166.74</v>
          </cell>
        </row>
        <row r="31">
          <cell r="A31">
            <v>37644.730439814812</v>
          </cell>
          <cell r="B31">
            <v>180166.74</v>
          </cell>
          <cell r="C31">
            <v>151424.78</v>
          </cell>
          <cell r="E31">
            <v>28741.96</v>
          </cell>
        </row>
        <row r="32">
          <cell r="A32">
            <v>37645.697141203702</v>
          </cell>
          <cell r="B32">
            <v>28741.96</v>
          </cell>
          <cell r="D32">
            <v>1500000</v>
          </cell>
          <cell r="E32">
            <v>1528741.96</v>
          </cell>
        </row>
        <row r="33">
          <cell r="A33">
            <v>37649.679606481484</v>
          </cell>
          <cell r="B33">
            <v>1528741.96</v>
          </cell>
          <cell r="D33">
            <v>1700000</v>
          </cell>
          <cell r="E33">
            <v>3228741.96</v>
          </cell>
        </row>
        <row r="34">
          <cell r="A34">
            <v>37649.679606481484</v>
          </cell>
          <cell r="B34">
            <v>3228741.96</v>
          </cell>
          <cell r="D34">
            <v>1500000</v>
          </cell>
          <cell r="E34">
            <v>4728741.96</v>
          </cell>
        </row>
        <row r="35">
          <cell r="A35">
            <v>37649.755277777775</v>
          </cell>
          <cell r="B35">
            <v>4728741.96</v>
          </cell>
          <cell r="C35">
            <v>237000</v>
          </cell>
          <cell r="E35">
            <v>4491741.96</v>
          </cell>
        </row>
        <row r="36">
          <cell r="A36">
            <v>37649.755289351851</v>
          </cell>
          <cell r="B36">
            <v>4491741.96</v>
          </cell>
          <cell r="C36">
            <v>480</v>
          </cell>
          <cell r="E36">
            <v>4491261.96</v>
          </cell>
        </row>
        <row r="37">
          <cell r="A37">
            <v>37650.684502314813</v>
          </cell>
          <cell r="B37">
            <v>4491261.96</v>
          </cell>
          <cell r="D37">
            <v>1000000</v>
          </cell>
          <cell r="E37">
            <v>5491261.96</v>
          </cell>
        </row>
        <row r="38">
          <cell r="A38">
            <v>37651.566689814812</v>
          </cell>
          <cell r="B38">
            <v>5491261.96</v>
          </cell>
          <cell r="C38">
            <v>842750</v>
          </cell>
          <cell r="E38">
            <v>4648511.96</v>
          </cell>
        </row>
        <row r="39">
          <cell r="A39">
            <v>37651.690879629627</v>
          </cell>
          <cell r="B39">
            <v>4648511.96</v>
          </cell>
          <cell r="D39">
            <v>1000000</v>
          </cell>
          <cell r="E39">
            <v>5648511.96</v>
          </cell>
        </row>
        <row r="40">
          <cell r="A40">
            <v>37652.758437500001</v>
          </cell>
          <cell r="B40">
            <v>5648511.96</v>
          </cell>
          <cell r="D40">
            <v>3808.98</v>
          </cell>
          <cell r="E40">
            <v>5652320.9400000004</v>
          </cell>
        </row>
        <row r="41">
          <cell r="A41">
            <v>37655.676238425927</v>
          </cell>
          <cell r="B41">
            <v>5652320.9400000004</v>
          </cell>
          <cell r="D41">
            <v>2500000</v>
          </cell>
          <cell r="E41">
            <v>8152320.9400000004</v>
          </cell>
        </row>
        <row r="42">
          <cell r="A42">
            <v>37655.727673611109</v>
          </cell>
          <cell r="B42">
            <v>8152320.9400000004</v>
          </cell>
          <cell r="C42">
            <v>750000</v>
          </cell>
          <cell r="E42">
            <v>7402320.9400000004</v>
          </cell>
        </row>
        <row r="43">
          <cell r="A43">
            <v>37656.70480324074</v>
          </cell>
          <cell r="B43">
            <v>7402320.9400000004</v>
          </cell>
          <cell r="C43">
            <v>5496465</v>
          </cell>
          <cell r="E43">
            <v>1905855.94</v>
          </cell>
        </row>
        <row r="44">
          <cell r="A44">
            <v>37657.684155092589</v>
          </cell>
          <cell r="B44">
            <v>1905855.94</v>
          </cell>
          <cell r="D44">
            <v>4500000</v>
          </cell>
          <cell r="E44">
            <v>6405855.9400000004</v>
          </cell>
        </row>
        <row r="45">
          <cell r="A45">
            <v>37657.695833333331</v>
          </cell>
          <cell r="B45">
            <v>6405855.9400000004</v>
          </cell>
          <cell r="C45">
            <v>1900000</v>
          </cell>
          <cell r="E45">
            <v>4505855.9400000004</v>
          </cell>
        </row>
        <row r="46">
          <cell r="A46">
            <v>37657.759502314817</v>
          </cell>
          <cell r="B46">
            <v>4505855.9400000004</v>
          </cell>
          <cell r="D46">
            <v>31000</v>
          </cell>
          <cell r="E46">
            <v>4536855.9400000004</v>
          </cell>
        </row>
        <row r="47">
          <cell r="A47">
            <v>37659.663229166668</v>
          </cell>
          <cell r="B47">
            <v>4536855.9400000004</v>
          </cell>
          <cell r="D47">
            <v>2000000</v>
          </cell>
          <cell r="E47">
            <v>6536855.9400000004</v>
          </cell>
        </row>
        <row r="48">
          <cell r="A48">
            <v>37659.689513888887</v>
          </cell>
          <cell r="B48">
            <v>6536855.9400000004</v>
          </cell>
          <cell r="D48">
            <v>1500000</v>
          </cell>
          <cell r="E48">
            <v>8036855.9400000004</v>
          </cell>
        </row>
        <row r="49">
          <cell r="A49">
            <v>37659.758240740739</v>
          </cell>
          <cell r="B49">
            <v>8036855.9400000004</v>
          </cell>
          <cell r="C49">
            <v>186514.34</v>
          </cell>
          <cell r="E49">
            <v>7850341.5999999996</v>
          </cell>
        </row>
        <row r="50">
          <cell r="A50">
            <v>37662.682812500003</v>
          </cell>
          <cell r="B50">
            <v>7850341.5999999996</v>
          </cell>
          <cell r="D50">
            <v>1500000</v>
          </cell>
          <cell r="E50">
            <v>9350341.5999999996</v>
          </cell>
        </row>
        <row r="51">
          <cell r="A51">
            <v>37663.678842592592</v>
          </cell>
          <cell r="B51">
            <v>9350341.5999999996</v>
          </cell>
          <cell r="D51">
            <v>2000000</v>
          </cell>
          <cell r="E51">
            <v>11350341.6</v>
          </cell>
        </row>
        <row r="52">
          <cell r="A52">
            <v>37664.71597222222</v>
          </cell>
          <cell r="B52">
            <v>11350341.6</v>
          </cell>
          <cell r="C52">
            <v>4330000</v>
          </cell>
          <cell r="E52">
            <v>7020341.5999999996</v>
          </cell>
        </row>
        <row r="53">
          <cell r="A53">
            <v>37665.716307870367</v>
          </cell>
          <cell r="B53">
            <v>7020341.5999999996</v>
          </cell>
          <cell r="D53">
            <v>2500000</v>
          </cell>
          <cell r="E53">
            <v>9520341.5999999996</v>
          </cell>
        </row>
        <row r="54">
          <cell r="A54">
            <v>37665.737337962964</v>
          </cell>
          <cell r="B54">
            <v>9520341.5999999996</v>
          </cell>
          <cell r="C54">
            <v>3200</v>
          </cell>
          <cell r="E54">
            <v>9517141.5999999996</v>
          </cell>
        </row>
        <row r="55">
          <cell r="A55">
            <v>37666.676180555558</v>
          </cell>
          <cell r="B55">
            <v>9517141.5999999996</v>
          </cell>
          <cell r="D55">
            <v>272448</v>
          </cell>
          <cell r="E55">
            <v>9789589.5999999996</v>
          </cell>
        </row>
        <row r="56">
          <cell r="A56">
            <v>37666.696574074071</v>
          </cell>
          <cell r="B56">
            <v>9789589.5999999996</v>
          </cell>
          <cell r="D56">
            <v>1500000</v>
          </cell>
          <cell r="E56">
            <v>11289589.6</v>
          </cell>
        </row>
        <row r="57">
          <cell r="A57">
            <v>37666.727685185186</v>
          </cell>
          <cell r="B57">
            <v>11289589.6</v>
          </cell>
          <cell r="C57">
            <v>5330000</v>
          </cell>
          <cell r="E57">
            <v>5959589.5999999996</v>
          </cell>
        </row>
        <row r="58">
          <cell r="A58">
            <v>37669.685011574074</v>
          </cell>
          <cell r="B58">
            <v>5959589.5999999996</v>
          </cell>
          <cell r="D58">
            <v>2000000</v>
          </cell>
          <cell r="E58">
            <v>7959589.5999999996</v>
          </cell>
        </row>
        <row r="59">
          <cell r="A59">
            <v>37670.74181712963</v>
          </cell>
          <cell r="B59">
            <v>7959589.5999999996</v>
          </cell>
          <cell r="C59">
            <v>6700000</v>
          </cell>
          <cell r="E59">
            <v>1259589.6000000001</v>
          </cell>
        </row>
        <row r="60">
          <cell r="A60">
            <v>37672.670902777776</v>
          </cell>
          <cell r="B60">
            <v>1259589.6000000001</v>
          </cell>
          <cell r="C60">
            <v>1200000</v>
          </cell>
          <cell r="E60">
            <v>59589.599999999999</v>
          </cell>
        </row>
        <row r="61">
          <cell r="A61">
            <v>37672.690254629626</v>
          </cell>
          <cell r="B61">
            <v>59589.599999999999</v>
          </cell>
          <cell r="D61">
            <v>4000000</v>
          </cell>
          <cell r="E61">
            <v>4059589.6</v>
          </cell>
        </row>
        <row r="62">
          <cell r="A62">
            <v>37673.687175925923</v>
          </cell>
          <cell r="B62">
            <v>4059589.6</v>
          </cell>
          <cell r="C62">
            <v>3297600</v>
          </cell>
          <cell r="E62">
            <v>761989.6</v>
          </cell>
        </row>
        <row r="63">
          <cell r="A63">
            <v>37676.669293981482</v>
          </cell>
          <cell r="B63">
            <v>761989.6</v>
          </cell>
          <cell r="D63">
            <v>1200000</v>
          </cell>
          <cell r="E63">
            <v>1961989.6</v>
          </cell>
        </row>
        <row r="64">
          <cell r="A64">
            <v>37677.690092592595</v>
          </cell>
          <cell r="B64">
            <v>1961989.6</v>
          </cell>
          <cell r="D64">
            <v>1500000</v>
          </cell>
          <cell r="E64">
            <v>3461989.6</v>
          </cell>
        </row>
        <row r="65">
          <cell r="A65">
            <v>37678.649039351854</v>
          </cell>
          <cell r="B65">
            <v>3461989.6</v>
          </cell>
          <cell r="D65">
            <v>1000000</v>
          </cell>
          <cell r="E65">
            <v>4461989.5999999996</v>
          </cell>
        </row>
        <row r="66">
          <cell r="A66">
            <v>37678.698819444442</v>
          </cell>
          <cell r="B66">
            <v>4461989.5999999996</v>
          </cell>
          <cell r="C66">
            <v>2300000</v>
          </cell>
          <cell r="E66">
            <v>2161989.6</v>
          </cell>
        </row>
        <row r="67">
          <cell r="A67">
            <v>37679.685173611113</v>
          </cell>
          <cell r="B67">
            <v>2161989.6</v>
          </cell>
          <cell r="D67">
            <v>1000000</v>
          </cell>
          <cell r="E67">
            <v>3161989.6</v>
          </cell>
        </row>
        <row r="68">
          <cell r="A68">
            <v>37680.746932870374</v>
          </cell>
          <cell r="B68">
            <v>3161989.6</v>
          </cell>
          <cell r="D68">
            <v>4926.0600000000004</v>
          </cell>
          <cell r="E68">
            <v>3166915.66</v>
          </cell>
        </row>
        <row r="69">
          <cell r="A69">
            <v>37684.779756944445</v>
          </cell>
          <cell r="B69">
            <v>3166915.66</v>
          </cell>
          <cell r="D69">
            <v>31000</v>
          </cell>
          <cell r="E69">
            <v>3197915.66</v>
          </cell>
        </row>
        <row r="70">
          <cell r="A70">
            <v>37693.745150462964</v>
          </cell>
          <cell r="B70">
            <v>3197915.66</v>
          </cell>
          <cell r="C70">
            <v>1238013</v>
          </cell>
          <cell r="E70">
            <v>1959902.66</v>
          </cell>
        </row>
        <row r="71">
          <cell r="A71">
            <v>37693.747569444444</v>
          </cell>
          <cell r="B71">
            <v>1959902.66</v>
          </cell>
          <cell r="C71">
            <v>45008</v>
          </cell>
          <cell r="E71">
            <v>1914894.66</v>
          </cell>
        </row>
        <row r="72">
          <cell r="A72">
            <v>37693.769560185188</v>
          </cell>
          <cell r="B72">
            <v>1914894.66</v>
          </cell>
          <cell r="C72">
            <v>330000</v>
          </cell>
          <cell r="E72">
            <v>1584894.66</v>
          </cell>
        </row>
        <row r="73">
          <cell r="A73">
            <v>37700.763807870368</v>
          </cell>
          <cell r="B73">
            <v>1584894.66</v>
          </cell>
          <cell r="C73">
            <v>1310000</v>
          </cell>
          <cell r="E73">
            <v>274894.65999999997</v>
          </cell>
        </row>
        <row r="74">
          <cell r="A74">
            <v>37707.731666666667</v>
          </cell>
          <cell r="B74">
            <v>274894.65999999997</v>
          </cell>
          <cell r="C74">
            <v>43981</v>
          </cell>
          <cell r="E74">
            <v>230913.66</v>
          </cell>
        </row>
        <row r="75">
          <cell r="A75">
            <v>37711.747442129628</v>
          </cell>
          <cell r="B75">
            <v>230913.66</v>
          </cell>
          <cell r="D75">
            <v>1857.79</v>
          </cell>
          <cell r="E75">
            <v>232771.45</v>
          </cell>
        </row>
        <row r="76">
          <cell r="A76">
            <v>37711.759444444448</v>
          </cell>
          <cell r="B76">
            <v>232771.45</v>
          </cell>
          <cell r="D76">
            <v>31000</v>
          </cell>
          <cell r="E76">
            <v>263771.45</v>
          </cell>
        </row>
      </sheetData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"/>
      <sheetName val="Oper_Almaty"/>
      <sheetName val="IS (тенге)"/>
      <sheetName val="IS"/>
      <sheetName val="IS_Final"/>
      <sheetName val="Structure"/>
      <sheetName val="Маркет_анализ"/>
      <sheetName val="Traf_Rev_correct"/>
      <sheetName val="Traffic_Post-paid"/>
      <sheetName val="Traf_Rev"/>
      <sheetName val="Traf_Cost"/>
      <sheetName val="Traffic_Pre-paid"/>
      <sheetName val="Subs_aktiv"/>
      <sheetName val="Subs_regist"/>
      <sheetName val="Subs_new"/>
      <sheetName val="блоки"/>
      <sheetName val="финпл "/>
      <sheetName val="А_Газ"/>
      <sheetName val="клинкер"/>
      <sheetName val="Цемент КР"/>
      <sheetName val="класс"/>
    </sheetNames>
    <sheetDataSet>
      <sheetData sheetId="0"/>
      <sheetData sheetId="1"/>
      <sheetData sheetId="2"/>
      <sheetData sheetId="3">
        <row r="2">
          <cell r="E2">
            <v>139.41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год(отг)"/>
      <sheetName val="год(опл)"/>
      <sheetName val="бланк"/>
      <sheetName val="Лист3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танты"/>
      <sheetName val="ЦРП №1"/>
      <sheetName val="ЦРП №2"/>
      <sheetName val="ПЭТ"/>
      <sheetName val="КЕГИ"/>
      <sheetName val="БАНКА"/>
      <sheetName val="финпл "/>
      <sheetName val="справка"/>
      <sheetName val="База"/>
      <sheetName val="Актив(1)"/>
      <sheetName val="класс"/>
      <sheetName val="A-20"/>
      <sheetName val="Лист3"/>
      <sheetName val="FA Movement "/>
      <sheetName val="depreciation testing"/>
    </sheetNames>
    <sheetDataSet>
      <sheetData sheetId="0" refreshError="1">
        <row r="3">
          <cell r="A3" t="str">
            <v>"Славутич"</v>
          </cell>
          <cell r="B3" t="str">
            <v>"Славутич"</v>
          </cell>
          <cell r="C3" t="str">
            <v>"Хм.Світле" (1 л.)</v>
          </cell>
          <cell r="D3" t="str">
            <v>"Славутич" (30 л.)</v>
          </cell>
          <cell r="E3" t="str">
            <v>"Славутич" (0,33 л.)</v>
          </cell>
        </row>
        <row r="4">
          <cell r="A4" t="str">
            <v>"Славутич Класичне"</v>
          </cell>
          <cell r="B4" t="str">
            <v>"Славутич Класичне"</v>
          </cell>
          <cell r="C4" t="str">
            <v>"Хм.Мицне" (1 л.)</v>
          </cell>
          <cell r="D4" t="str">
            <v>"Хмiльне свiтле" (50 л.)</v>
          </cell>
        </row>
        <row r="5">
          <cell r="A5" t="str">
            <v>"Славутич Свiтле"</v>
          </cell>
          <cell r="B5" t="str">
            <v>"Славутич Свiтле"</v>
          </cell>
          <cell r="C5" t="str">
            <v>"Хм.Медове" (1 л.)</v>
          </cell>
          <cell r="D5" t="str">
            <v>"Туборг" (30л)</v>
          </cell>
        </row>
        <row r="6">
          <cell r="A6" t="str">
            <v>"Славутич Мiцне"</v>
          </cell>
          <cell r="B6" t="str">
            <v>"Славутич Мiцне"</v>
          </cell>
          <cell r="C6" t="str">
            <v>"Хм.Світле" (2 л.)</v>
          </cell>
        </row>
        <row r="7">
          <cell r="A7" t="str">
            <v>"Славутич Темне"</v>
          </cell>
          <cell r="B7" t="str">
            <v>"Славутич Темне"</v>
          </cell>
          <cell r="C7" t="str">
            <v>"Хм.Мицне" (2 л.)</v>
          </cell>
        </row>
        <row r="8">
          <cell r="A8" t="str">
            <v>"Туборг 0.33"</v>
          </cell>
          <cell r="B8" t="str">
            <v>"Славутич Екстра"</v>
          </cell>
          <cell r="C8" t="str">
            <v>"Славутич Світле" (0.5 л.)</v>
          </cell>
        </row>
        <row r="9">
          <cell r="A9" t="str">
            <v>"Запорізьке Орiгiнальне"</v>
          </cell>
          <cell r="B9" t="str">
            <v>"Туборг 0.5"</v>
          </cell>
          <cell r="C9" t="str">
            <v>"Пепси (0.5 л.)"</v>
          </cell>
        </row>
        <row r="10">
          <cell r="A10" t="str">
            <v>"Запорізьке Традицiйне"</v>
          </cell>
          <cell r="B10" t="str">
            <v>"Львiвське Премiум"</v>
          </cell>
          <cell r="C10" t="str">
            <v>"Мир. Оранж (0.5 л.)"</v>
          </cell>
        </row>
        <row r="11">
          <cell r="A11" t="str">
            <v>"Славутич Айс" (0,33 л.)</v>
          </cell>
          <cell r="B11" t="str">
            <v>"Львівське 1715"</v>
          </cell>
          <cell r="C11" t="str">
            <v>"Мир. Лимон (0.5 л.)"</v>
          </cell>
        </row>
        <row r="12">
          <cell r="A12" t="str">
            <v>"Святкове"</v>
          </cell>
          <cell r="B12" t="str">
            <v>"Львiвське міцне"</v>
          </cell>
          <cell r="C12" t="str">
            <v>"Мир. Грейпф (0.5 л.)"</v>
          </cell>
        </row>
        <row r="13">
          <cell r="A13" t="str">
            <v>"Пепси 0.33"</v>
          </cell>
          <cell r="B13" t="str">
            <v>"Славутич Безалкогольное"</v>
          </cell>
          <cell r="C13" t="str">
            <v>"7АП (0.5 л.)"</v>
          </cell>
        </row>
        <row r="14">
          <cell r="A14" t="str">
            <v>"Мир. Оранж 0.33"</v>
          </cell>
          <cell r="C14" t="str">
            <v>"Пепси Твист (0.5 л.)"</v>
          </cell>
        </row>
        <row r="15">
          <cell r="A15" t="str">
            <v>"Мир. Лимон 0.33"</v>
          </cell>
          <cell r="C15" t="str">
            <v>"Пепси (1 л.)"</v>
          </cell>
        </row>
        <row r="16">
          <cell r="A16" t="str">
            <v>"Пепси Твист 0.33"</v>
          </cell>
          <cell r="C16" t="str">
            <v>"Мир. Оранж (1 л.)"</v>
          </cell>
        </row>
        <row r="17">
          <cell r="C17" t="str">
            <v>"Мир. Лимон (1 л.)"</v>
          </cell>
        </row>
        <row r="18">
          <cell r="C18" t="str">
            <v>"Мир. Грейпф (1.0 л.)"</v>
          </cell>
        </row>
        <row r="19">
          <cell r="C19" t="str">
            <v>"7АП (1 л.)"</v>
          </cell>
        </row>
        <row r="20">
          <cell r="C20" t="str">
            <v>"Пепси Твист (1 л.)"</v>
          </cell>
        </row>
        <row r="21">
          <cell r="C21" t="str">
            <v>"Пепси (2 л.)"</v>
          </cell>
        </row>
        <row r="22">
          <cell r="C22" t="str">
            <v>"Мир. Оранж (2 л.)"</v>
          </cell>
        </row>
        <row r="23">
          <cell r="C23" t="str">
            <v>"Мир. Лимон (2 л.)"</v>
          </cell>
        </row>
        <row r="24">
          <cell r="C24" t="str">
            <v>"Мир. Грейпф (2.0 л.)"</v>
          </cell>
        </row>
        <row r="25">
          <cell r="C25" t="str">
            <v>"7АП (2 л.)"</v>
          </cell>
        </row>
        <row r="26">
          <cell r="C26" t="str">
            <v>"Пепси Твист (2 л.)"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танты"/>
      <sheetName val="Розлив"/>
      <sheetName val="Пляшковий цех"/>
      <sheetName val="Кеговий цех"/>
      <sheetName val="класс"/>
      <sheetName val="д.7.001"/>
      <sheetName val="Нормативы"/>
      <sheetName val="Movement"/>
    </sheetNames>
    <sheetDataSet>
      <sheetData sheetId="0" refreshError="1">
        <row r="3">
          <cell r="C3" t="str">
            <v>Ф. пл./ф. ящ.</v>
          </cell>
        </row>
        <row r="4">
          <cell r="C4" t="str">
            <v>Ф. пл./євро ящ.</v>
          </cell>
        </row>
        <row r="5">
          <cell r="C5" t="str">
            <v>Євро пл./ф. ящ.</v>
          </cell>
        </row>
        <row r="6">
          <cell r="C6" t="str">
            <v>Євро пл./євро ящ.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"/>
      <sheetName val="ТелефоныЮФ"/>
      <sheetName val="Отчеты"/>
      <sheetName val="Д"/>
      <sheetName val="Амашины"/>
      <sheetName val="Меню"/>
      <sheetName val="Лист2"/>
      <sheetName val="И"/>
      <sheetName val="ТекИнф"/>
      <sheetName val="ИЦА"/>
      <sheetName val="ДиалАУП"/>
      <sheetName val="Диал"/>
      <sheetName val="АвтоГО"/>
      <sheetName val="ФП_1_кв"/>
      <sheetName val="ФП_март"/>
      <sheetName val="ФП_фев"/>
      <sheetName val="ФП_янв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ДДСККБ_09_04_ЮФ"/>
      <sheetName val="Р_85"/>
      <sheetName val="2кв"/>
      <sheetName val="Май"/>
      <sheetName val="Июн"/>
      <sheetName val="Апр"/>
      <sheetName val="ДДСАБ_12_04_ЮФ"/>
      <sheetName val="ДДСККБ_20_04_ЮФ"/>
      <sheetName val="Р_93"/>
      <sheetName val="Р_92"/>
      <sheetName val="ДДСККБ_30_04_ЮФ"/>
      <sheetName val="Р_104"/>
      <sheetName val="Р_103"/>
      <sheetName val="Лист1"/>
      <sheetName val="Р_105"/>
      <sheetName val="ДДСАБ_апр"/>
      <sheetName val="ДДСККБ_апр"/>
      <sheetName val="ТелИЦА"/>
      <sheetName val="К"/>
      <sheetName val="справка"/>
      <sheetName val="Константы"/>
      <sheetName val="Лв 1715 (сб)"/>
      <sheetName val="А_Газ"/>
      <sheetName val="Rollforward"/>
    </sheetNames>
    <sheetDataSet>
      <sheetData sheetId="0">
        <row r="58">
          <cell r="C58">
            <v>1459655.7900000066</v>
          </cell>
        </row>
      </sheetData>
      <sheetData sheetId="1">
        <row r="37">
          <cell r="C37">
            <v>33116.110000000102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8">
          <cell r="C58">
            <v>1459655.7900000066</v>
          </cell>
        </row>
      </sheetData>
      <sheetData sheetId="19"/>
      <sheetData sheetId="20">
        <row r="37">
          <cell r="C37">
            <v>33116.110000000102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год(отг)"/>
      <sheetName val="год(опл)"/>
      <sheetName val="бланк"/>
      <sheetName val="Лист3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Anlagevermögen"/>
      <sheetName val="P-300"/>
      <sheetName val="параметры"/>
      <sheetName val="Планы"/>
      <sheetName val="Prelim Cost"/>
      <sheetName val="Links"/>
      <sheetName val="Статьи"/>
      <sheetName val="Lead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ДДСАБ"/>
      <sheetName val="ДДСККБ"/>
      <sheetName val="справка"/>
      <sheetName val="комплекс работ калькуляции  2"/>
      <sheetName val="комплекс работ калькуляции 1"/>
      <sheetName val="МО 0012"/>
      <sheetName val="Ввод"/>
      <sheetName val="ЯНВАРЬ"/>
      <sheetName val="12 из 57 АЗС"/>
      <sheetName val="Константы"/>
      <sheetName val="П"/>
      <sheetName val="Обoрот.баланс и его формы 1.01"/>
      <sheetName val="Cost 99v98"/>
      <sheetName val="класс"/>
      <sheetName val="Лист3"/>
      <sheetName val="Памятка_по_заполнению"/>
      <sheetName val="МО_0012"/>
      <sheetName val="Cost_99v98"/>
      <sheetName val="12_из_57_АЗС"/>
      <sheetName val="ведомость"/>
      <sheetName val="База"/>
      <sheetName val="OS01_6OZ"/>
      <sheetName val="СПгнг"/>
      <sheetName val="Дт-Кт"/>
      <sheetName val="Sheet1"/>
      <sheetName val="НДПИ"/>
      <sheetName val="  2.3.2"/>
      <sheetName val="FES"/>
      <sheetName val="Счет-ф"/>
      <sheetName val="Лист1"/>
      <sheetName val="GAAP TB 31.12.01  detail p&amp;l"/>
      <sheetName val="общ.фонд  "/>
      <sheetName val="объем работ"/>
      <sheetName val="УРНОиТК,УПТОК"/>
      <sheetName val="ОТиТБ"/>
      <sheetName val="SMSTemp"/>
      <sheetName val="FA movement schedule"/>
      <sheetName val="FA_summary"/>
      <sheetName val="опер.1.1.-Сырье имат."/>
      <sheetName val="опер.1.6. Топливо и ГСМ"/>
      <sheetName val="опер1.7.-Энергия"/>
      <sheetName val="опер.2.2.3.-Рем.зд. и сооруж."/>
      <sheetName val="опер.2.2.5.-Рем.нефт.обор."/>
      <sheetName val="опер.2.4.4.-Трансп.расх."/>
      <sheetName val="опер.2.4.4.2.-Перев.пасаж"/>
      <sheetName val="опер.2.4.4.3.-спецразр"/>
      <sheetName val="опер.2.5.1.1.-Дезинфекция"/>
      <sheetName val="опер.2.5.1.2.-Ком.усл."/>
      <sheetName val="опер.2.5.2.4.-Тех.дефект"/>
      <sheetName val="опер.2.5.2.5.-техобсл трансп"/>
      <sheetName val="опер.2.5.2.6.-Тех.обсл.оргтех."/>
      <sheetName val="опер.2.5.2.7-обслуж ав-ки"/>
      <sheetName val="опер.2.5.2.11.-Обсл.кондиц.хол."/>
      <sheetName val="опер.2.5.2.22тех осм"/>
      <sheetName val="опер.2.5.2.25.-Освид рем бал"/>
      <sheetName val="опер.2.5.3.-стандартизация"/>
      <sheetName val="опер.2.6.1.-Охрана объекта"/>
      <sheetName val="опер.2.7.-Охрана труда"/>
      <sheetName val="опер.2.10.2.-Связь"/>
      <sheetName val="опер.2.12.-Страхование"/>
      <sheetName val="опер.2.13.7.-Прочие услуги"/>
      <sheetName val="опер.2.13.8.-Стирка спецодежды"/>
      <sheetName val="опер.2.15.-Усл.по хранению"/>
      <sheetName val="опер.3.1.-Оплата труда и премии"/>
      <sheetName val="опер.3.1.5-6 Опл.труда -мат.п"/>
      <sheetName val="опер.3.2.-Отчисление"/>
      <sheetName val="опер.3.3.13.-Питание"/>
      <sheetName val="опер.3.4-Путевки"/>
      <sheetName val="опер.4-Амортизация"/>
      <sheetName val="опер.5-Расх.по налогам"/>
      <sheetName val="опер.6.2.-Командировочные"/>
      <sheetName val="Общ.и адм.затр.2.9.17.-Усл.тип."/>
      <sheetName val="3.5.1"/>
      <sheetName val="Об.и адм.6.7.7 подпис.на газеты"/>
      <sheetName val="нояб 08"/>
    </sheetNames>
    <sheetDataSet>
      <sheetData sheetId="0">
        <row r="48">
          <cell r="C48">
            <v>0</v>
          </cell>
        </row>
      </sheetData>
      <sheetData sheetId="1"/>
      <sheetData sheetId="2" refreshError="1">
        <row r="48">
          <cell r="C48">
            <v>0</v>
          </cell>
          <cell r="F4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"/>
      <sheetName val="Лв Світле  (пн)"/>
      <sheetName val="Лв Світле ф.пл. (пн)"/>
      <sheetName val="Лв Світле 50л  (пн)"/>
      <sheetName val="Лв Преміум (вт)"/>
      <sheetName val="Лв 1715  (вт)"/>
      <sheetName val="Лв Преміум 30л (вт)"/>
      <sheetName val="Лв Світле 50л  (вт)"/>
      <sheetName val="Лв Світле (ср)"/>
      <sheetName val="Лв Світле  50л (ср)"/>
      <sheetName val="Сл Міцне  (чт)"/>
      <sheetName val="Сл Світле  (чт)"/>
      <sheetName val="Лв Світле 50л  (чт) "/>
      <sheetName val="Лв 1715 (пт) "/>
      <sheetName val="Лв Міцне  (пт) "/>
      <sheetName val="Лв Світле 50л  (пт) "/>
      <sheetName val="Лв Преміум  (сб) "/>
      <sheetName val="Лв 1715  (сб) "/>
      <sheetName val="Лв Світле  (сб) "/>
      <sheetName val="Сл Світле (сб)"/>
      <sheetName val="Лв 1715 (сб)"/>
      <sheetName val="Данные"/>
      <sheetName val="План розливу"/>
      <sheetName val="Prelim Cost"/>
      <sheetName val="ДДСАБ"/>
      <sheetName val="ДДСККБ"/>
      <sheetName val="справка"/>
      <sheetName val="Константы"/>
      <sheetName val="Сводная"/>
      <sheetName val="B 1"/>
      <sheetName val="A 100"/>
      <sheetName val="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Cash"/>
      <sheetName val="20curr accounts"/>
      <sheetName val="50LLR"/>
      <sheetName val="70Loans to IFI"/>
      <sheetName val="80FA_roll"/>
      <sheetName val="90IBB"/>
      <sheetName val="100Equity roll"/>
      <sheetName val="relat_party_discl"/>
      <sheetName val="Tax roll"/>
      <sheetName val="C 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1 класс"/>
      <sheetName val="2 класс"/>
      <sheetName val="3 класс"/>
      <sheetName val="4 класс"/>
      <sheetName val="5 класс"/>
      <sheetName val="ДДСАБ"/>
      <sheetName val="ДДСККБ"/>
      <sheetName val="Лв 1715 (сб)"/>
      <sheetName val="Prelim Cost"/>
      <sheetName val="Intercompany transactions"/>
      <sheetName val="F100-Trial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гнг"/>
      <sheetName val="январь"/>
      <sheetName val="февраль"/>
      <sheetName val="март"/>
      <sheetName val="1-й кв"/>
      <sheetName val="апрель"/>
      <sheetName val="май"/>
      <sheetName val="июнь"/>
      <sheetName val="2-й кв"/>
      <sheetName val="июль"/>
      <sheetName val="август"/>
      <sheetName val="сентябрь"/>
      <sheetName val="октябрь"/>
      <sheetName val="НОЯБРЬ"/>
      <sheetName val="декабрь"/>
      <sheetName val="3-й кв"/>
      <sheetName val="4-кв"/>
      <sheetName val="год"/>
      <sheetName val="ИзменяемыеДанные"/>
      <sheetName val="TS"/>
      <sheetName val="1 класс"/>
      <sheetName val="2 класс"/>
      <sheetName val="3 класс"/>
      <sheetName val="4 класс"/>
      <sheetName val="5 класс"/>
      <sheetName val="ОборБалФормОтч"/>
      <sheetName val="Форма2"/>
      <sheetName val="ОТиТБ"/>
      <sheetName val="жд тарифы"/>
      <sheetName val="ДДСАБ"/>
      <sheetName val="ДДСККБ"/>
      <sheetName val="Пром1"/>
      <sheetName val="Лв 1715 (сб)"/>
      <sheetName val="FES"/>
      <sheetName val="бартер"/>
      <sheetName val="МО 0012"/>
      <sheetName val="Статьи"/>
      <sheetName val="д.7.001"/>
      <sheetName val="t0_name"/>
      <sheetName val="поставка сравн13"/>
      <sheetName val="s"/>
      <sheetName val="класс"/>
      <sheetName val="ведомость"/>
      <sheetName val="SMSTemp"/>
      <sheetName val="Лист1"/>
      <sheetName val="Об-я св-а"/>
      <sheetName val="Intercompany transactions"/>
      <sheetName val="1-й_кв"/>
      <sheetName val="2-й_кв"/>
      <sheetName val="3-й_кв"/>
      <sheetName val="жд_тарифы"/>
      <sheetName val="МО_0012"/>
      <sheetName val="д_7_001"/>
      <sheetName val="1_класс"/>
      <sheetName val="2_класс"/>
      <sheetName val="3_класс"/>
      <sheetName val="4_класс"/>
      <sheetName val="5_класс"/>
      <sheetName val="Cost 99v98"/>
      <sheetName val="Hidden"/>
      <sheetName val="СписокТЭП"/>
      <sheetName val="#ССЫЛКА"/>
      <sheetName val="из сем"/>
      <sheetName val="F100-Trial BS"/>
    </sheetNames>
    <sheetDataSet>
      <sheetData sheetId="0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2</v>
          </cell>
          <cell r="B2" t="str">
            <v>Мясо и субпродукты пищевые мясные</v>
          </cell>
          <cell r="C2">
            <v>561</v>
          </cell>
        </row>
        <row r="3">
          <cell r="A3">
            <v>3</v>
          </cell>
          <cell r="B3" t="str">
            <v>Рыба и др. водные беспозозвоночные</v>
          </cell>
          <cell r="C3">
            <v>572</v>
          </cell>
        </row>
        <row r="4">
          <cell r="A4">
            <v>4</v>
          </cell>
          <cell r="B4" t="str">
            <v>Молоко и молочные,яйца,прод.пищ</v>
          </cell>
          <cell r="C4">
            <v>552</v>
          </cell>
        </row>
        <row r="5">
          <cell r="A5">
            <v>5</v>
          </cell>
          <cell r="B5" t="str">
            <v>Продукты животного происходения не пищ.</v>
          </cell>
          <cell r="C5">
            <v>564</v>
          </cell>
        </row>
        <row r="6">
          <cell r="A6">
            <v>6</v>
          </cell>
          <cell r="B6" t="str">
            <v>Растения живые, цветы</v>
          </cell>
          <cell r="C6" t="str">
            <v>112</v>
          </cell>
        </row>
        <row r="7">
          <cell r="A7">
            <v>7</v>
          </cell>
          <cell r="B7" t="str">
            <v>Овощи,клубни пищевые</v>
          </cell>
          <cell r="C7" t="str">
            <v>041</v>
          </cell>
        </row>
        <row r="8">
          <cell r="A8">
            <v>8</v>
          </cell>
          <cell r="B8" t="str">
            <v>Фрукты съедобные</v>
          </cell>
          <cell r="C8">
            <v>51</v>
          </cell>
        </row>
        <row r="9">
          <cell r="A9">
            <v>9</v>
          </cell>
          <cell r="B9" t="str">
            <v>Кофе,чай,пряности</v>
          </cell>
          <cell r="C9" t="str">
            <v>516</v>
          </cell>
        </row>
        <row r="10">
          <cell r="A10">
            <v>10</v>
          </cell>
          <cell r="B10" t="str">
            <v>Зерно</v>
          </cell>
          <cell r="C10">
            <v>18</v>
          </cell>
        </row>
        <row r="11">
          <cell r="A11">
            <v>11</v>
          </cell>
          <cell r="B11" t="str">
            <v>Продукты муком.производства, солод</v>
          </cell>
          <cell r="C11">
            <v>504</v>
          </cell>
        </row>
        <row r="12">
          <cell r="A12">
            <v>12</v>
          </cell>
          <cell r="B12" t="str">
            <v>Семена,солома,фураж</v>
          </cell>
          <cell r="C12" t="str">
            <v>054</v>
          </cell>
        </row>
        <row r="13">
          <cell r="A13">
            <v>13</v>
          </cell>
          <cell r="B13" t="str">
            <v xml:space="preserve">Шеллак,смолы,экстракты </v>
          </cell>
          <cell r="C13" t="str">
            <v>441</v>
          </cell>
        </row>
        <row r="14">
          <cell r="A14">
            <v>15</v>
          </cell>
          <cell r="B14" t="str">
            <v>Жиры,масла животн. и растит. пищевые</v>
          </cell>
          <cell r="C14" t="str">
            <v>563</v>
          </cell>
        </row>
        <row r="15">
          <cell r="A15">
            <v>16</v>
          </cell>
          <cell r="B15" t="str">
            <v>Изделия из мяса и рыбы</v>
          </cell>
          <cell r="C15" t="str">
            <v>562</v>
          </cell>
        </row>
        <row r="16">
          <cell r="A16">
            <v>17</v>
          </cell>
          <cell r="B16" t="str">
            <v>сахар и конд.изделия из сахара</v>
          </cell>
          <cell r="C16" t="str">
            <v>521</v>
          </cell>
        </row>
        <row r="17">
          <cell r="A17">
            <v>18</v>
          </cell>
          <cell r="B17" t="str">
            <v>Какао и изд. из него</v>
          </cell>
          <cell r="C17">
            <v>514</v>
          </cell>
        </row>
        <row r="18">
          <cell r="A18">
            <v>19</v>
          </cell>
          <cell r="B18" t="str">
            <v>Изд. из зерна,муки, хлебобул.</v>
          </cell>
          <cell r="C18" t="str">
            <v>513</v>
          </cell>
        </row>
        <row r="19">
          <cell r="A19">
            <v>20</v>
          </cell>
          <cell r="B19" t="str">
            <v>изделия из овощей плодов и др. растений</v>
          </cell>
          <cell r="C19" t="str">
            <v>581</v>
          </cell>
        </row>
        <row r="20">
          <cell r="A20">
            <v>21</v>
          </cell>
          <cell r="B20" t="str">
            <v>Продукты пищевые прочие</v>
          </cell>
          <cell r="C20" t="str">
            <v>516</v>
          </cell>
        </row>
        <row r="21">
          <cell r="A21">
            <v>22</v>
          </cell>
          <cell r="B21" t="str">
            <v>Напитки,нап.алкогольные и уксус.</v>
          </cell>
          <cell r="C21">
            <v>593</v>
          </cell>
        </row>
        <row r="22">
          <cell r="A22">
            <v>23</v>
          </cell>
          <cell r="B22" t="str">
            <v>Отходы пищ.пром.корма для животных</v>
          </cell>
          <cell r="C22" t="str">
            <v>542</v>
          </cell>
        </row>
        <row r="23">
          <cell r="A23">
            <v>24</v>
          </cell>
          <cell r="B23" t="str">
            <v>Табак,таб.изделия</v>
          </cell>
          <cell r="C23" t="str">
            <v>072</v>
          </cell>
        </row>
        <row r="24">
          <cell r="A24">
            <v>25</v>
          </cell>
          <cell r="B24" t="str">
            <v>Соль,сера,земля и камени, гипс,известь,цемент</v>
          </cell>
          <cell r="C24" t="str">
            <v>531</v>
          </cell>
        </row>
        <row r="25">
          <cell r="A25">
            <v>26</v>
          </cell>
          <cell r="B25" t="str">
            <v>Руды,шлаки,зола</v>
          </cell>
          <cell r="C25" t="str">
            <v>141</v>
          </cell>
        </row>
        <row r="26">
          <cell r="A26">
            <v>27</v>
          </cell>
          <cell r="B26" t="str">
            <v>Топливо мин.уголь, нефтепродукты</v>
          </cell>
          <cell r="C26" t="str">
            <v>211</v>
          </cell>
        </row>
        <row r="27">
          <cell r="A27">
            <v>28</v>
          </cell>
          <cell r="B27" t="str">
            <v>Продукты неорганической химии</v>
          </cell>
          <cell r="C27" t="str">
            <v>487</v>
          </cell>
        </row>
        <row r="28">
          <cell r="A28">
            <v>29</v>
          </cell>
          <cell r="B28" t="str">
            <v>Продукты органической химии</v>
          </cell>
          <cell r="C28" t="str">
            <v>711</v>
          </cell>
        </row>
        <row r="29">
          <cell r="A29">
            <v>30</v>
          </cell>
          <cell r="B29" t="str">
            <v>Изделия фармацевтические</v>
          </cell>
          <cell r="C29" t="str">
            <v>078</v>
          </cell>
        </row>
        <row r="30">
          <cell r="A30">
            <v>31</v>
          </cell>
          <cell r="B30" t="str">
            <v>Удобрения</v>
          </cell>
          <cell r="C30" t="str">
            <v>433</v>
          </cell>
        </row>
        <row r="31">
          <cell r="A31">
            <v>32</v>
          </cell>
          <cell r="B31" t="str">
            <v>Экстраты, красители,краски,лаки, замазки</v>
          </cell>
          <cell r="C31" t="str">
            <v>466</v>
          </cell>
        </row>
        <row r="32">
          <cell r="A32">
            <v>33</v>
          </cell>
          <cell r="B32" t="str">
            <v>Масла эфирные, изделия парфюмерные</v>
          </cell>
          <cell r="C32" t="str">
            <v>442</v>
          </cell>
        </row>
        <row r="33">
          <cell r="A33">
            <v>34</v>
          </cell>
          <cell r="B33" t="str">
            <v>мыло,сред.моющие, чистящие, воски</v>
          </cell>
          <cell r="C33" t="str">
            <v>756</v>
          </cell>
        </row>
        <row r="34">
          <cell r="A34">
            <v>35</v>
          </cell>
          <cell r="B34" t="str">
            <v>Вещества белковые, ферменты</v>
          </cell>
          <cell r="C34" t="str">
            <v>464</v>
          </cell>
        </row>
        <row r="35">
          <cell r="A35">
            <v>36</v>
          </cell>
          <cell r="B35" t="str">
            <v>Порох,вещества взрывчатые и пиротехнич.</v>
          </cell>
          <cell r="C35" t="str">
            <v>693</v>
          </cell>
        </row>
        <row r="36">
          <cell r="A36">
            <v>37</v>
          </cell>
          <cell r="B36" t="str">
            <v>Фото и кинотовары</v>
          </cell>
          <cell r="C36" t="str">
            <v>462</v>
          </cell>
        </row>
        <row r="37">
          <cell r="A37">
            <v>38</v>
          </cell>
          <cell r="B37" t="str">
            <v xml:space="preserve">Изделия хим.пром. различные </v>
          </cell>
          <cell r="C37" t="str">
            <v>475</v>
          </cell>
        </row>
        <row r="38">
          <cell r="A38">
            <v>39</v>
          </cell>
          <cell r="B38" t="str">
            <v>Пластмассы и изделия из них</v>
          </cell>
          <cell r="C38" t="str">
            <v>461</v>
          </cell>
        </row>
        <row r="39">
          <cell r="A39">
            <v>40</v>
          </cell>
          <cell r="B39" t="str">
            <v>Каучук и изделия из них</v>
          </cell>
          <cell r="C39" t="str">
            <v>451</v>
          </cell>
        </row>
        <row r="40">
          <cell r="A40">
            <v>41</v>
          </cell>
          <cell r="B40" t="str">
            <v>Кожи, шкуры (кроме меховых шкур)</v>
          </cell>
          <cell r="C40" t="str">
            <v>077</v>
          </cell>
        </row>
        <row r="41">
          <cell r="A41">
            <v>42</v>
          </cell>
          <cell r="B41" t="str">
            <v>Изделия из кожи, шорно-седельные</v>
          </cell>
          <cell r="C41" t="str">
            <v>653</v>
          </cell>
        </row>
        <row r="42">
          <cell r="A42">
            <v>44</v>
          </cell>
          <cell r="B42" t="str">
            <v>Древесина и изделия из древесины</v>
          </cell>
          <cell r="C42" t="str">
            <v>081</v>
          </cell>
        </row>
        <row r="43">
          <cell r="A43">
            <v>46</v>
          </cell>
          <cell r="B43" t="str">
            <v xml:space="preserve">Изделия из соломы, альфы, </v>
          </cell>
          <cell r="C43" t="str">
            <v>685</v>
          </cell>
        </row>
        <row r="44">
          <cell r="A44">
            <v>47</v>
          </cell>
          <cell r="B44" t="str">
            <v>масса бумажная из древесины, целлюлоза</v>
          </cell>
          <cell r="C44" t="str">
            <v>131</v>
          </cell>
        </row>
        <row r="45">
          <cell r="A45">
            <v>48</v>
          </cell>
          <cell r="B45" t="str">
            <v>Бумага,картон и изделия из них</v>
          </cell>
          <cell r="C45" t="str">
            <v>132</v>
          </cell>
        </row>
        <row r="46">
          <cell r="A46">
            <v>49</v>
          </cell>
          <cell r="B46" t="str">
            <v>Книги,газеты,репрод.и др. полиграф-кой пром.</v>
          </cell>
          <cell r="C46" t="str">
            <v>671</v>
          </cell>
        </row>
        <row r="47">
          <cell r="A47">
            <v>51</v>
          </cell>
          <cell r="B47" t="str">
            <v>Шерсть, волос животных</v>
          </cell>
          <cell r="C47" t="str">
            <v>076</v>
          </cell>
        </row>
        <row r="48">
          <cell r="A48">
            <v>52</v>
          </cell>
          <cell r="B48" t="str">
            <v>Хлопок</v>
          </cell>
          <cell r="C48" t="str">
            <v>611</v>
          </cell>
        </row>
        <row r="49">
          <cell r="A49">
            <v>53</v>
          </cell>
          <cell r="B49" t="str">
            <v>Материалы текстильные и изделия из них</v>
          </cell>
          <cell r="C49" t="str">
            <v>621</v>
          </cell>
        </row>
        <row r="50">
          <cell r="A50">
            <v>54</v>
          </cell>
          <cell r="B50" t="str">
            <v>Волокна синтетическ. или искуственные</v>
          </cell>
          <cell r="C50" t="str">
            <v>622</v>
          </cell>
        </row>
        <row r="51">
          <cell r="A51">
            <v>55</v>
          </cell>
          <cell r="B51" t="str">
            <v>Волокна</v>
          </cell>
          <cell r="C51" t="str">
            <v>631</v>
          </cell>
        </row>
        <row r="52">
          <cell r="A52">
            <v>56</v>
          </cell>
          <cell r="B52" t="str">
            <v>Вата,войлок,ватин</v>
          </cell>
          <cell r="C52" t="str">
            <v>626</v>
          </cell>
        </row>
        <row r="53">
          <cell r="A53">
            <v>57</v>
          </cell>
          <cell r="B53" t="str">
            <v>Ковры,покрытия напольные.</v>
          </cell>
          <cell r="C53" t="str">
            <v>685</v>
          </cell>
        </row>
        <row r="54">
          <cell r="A54">
            <v>58</v>
          </cell>
          <cell r="B54" t="str">
            <v>Ткани специальные, кружева, габелены</v>
          </cell>
          <cell r="C54" t="str">
            <v>631</v>
          </cell>
        </row>
        <row r="55">
          <cell r="A55">
            <v>59</v>
          </cell>
          <cell r="B55" t="str">
            <v>Ткани пропитанные, окрашенные технич.</v>
          </cell>
          <cell r="C55" t="str">
            <v>626</v>
          </cell>
        </row>
        <row r="56">
          <cell r="A56">
            <v>60</v>
          </cell>
          <cell r="B56" t="str">
            <v>Изделия трикотажные и вязаные</v>
          </cell>
          <cell r="C56" t="str">
            <v>633</v>
          </cell>
        </row>
        <row r="57">
          <cell r="A57">
            <v>61</v>
          </cell>
          <cell r="B57" t="str">
            <v xml:space="preserve">Одежда тикотажная </v>
          </cell>
          <cell r="C57" t="str">
            <v>633</v>
          </cell>
        </row>
        <row r="58">
          <cell r="A58">
            <v>62</v>
          </cell>
          <cell r="B58" t="str">
            <v>Одежда кроме трикот.</v>
          </cell>
          <cell r="C58" t="str">
            <v>634</v>
          </cell>
        </row>
        <row r="59">
          <cell r="A59">
            <v>63</v>
          </cell>
          <cell r="B59" t="str">
            <v>Изделия текстильные готовые</v>
          </cell>
          <cell r="C59" t="str">
            <v>632</v>
          </cell>
        </row>
        <row r="60">
          <cell r="A60">
            <v>64</v>
          </cell>
          <cell r="B60" t="str">
            <v>Обувь, гамаши и аналог.</v>
          </cell>
          <cell r="C60" t="str">
            <v>654</v>
          </cell>
        </row>
        <row r="61">
          <cell r="A61">
            <v>68</v>
          </cell>
          <cell r="B61" t="str">
            <v>Изделия из камня, гипса, цемента</v>
          </cell>
          <cell r="C61" t="str">
            <v>264</v>
          </cell>
        </row>
        <row r="62">
          <cell r="A62">
            <v>69</v>
          </cell>
          <cell r="B62" t="str">
            <v>Изделия керамические</v>
          </cell>
          <cell r="C62" t="str">
            <v>268</v>
          </cell>
        </row>
        <row r="63">
          <cell r="A63">
            <v>70</v>
          </cell>
          <cell r="B63" t="str">
            <v>Стекло и изделия из него</v>
          </cell>
          <cell r="C63" t="str">
            <v>267</v>
          </cell>
        </row>
        <row r="64">
          <cell r="A64">
            <v>72</v>
          </cell>
          <cell r="B64" t="str">
            <v>Железо и сталь</v>
          </cell>
          <cell r="C64" t="str">
            <v>411</v>
          </cell>
        </row>
        <row r="65">
          <cell r="A65">
            <v>73</v>
          </cell>
          <cell r="B65" t="str">
            <v>Изделия из железа и стали</v>
          </cell>
          <cell r="C65" t="str">
            <v>323</v>
          </cell>
        </row>
        <row r="66">
          <cell r="A66">
            <v>74</v>
          </cell>
          <cell r="B66" t="str">
            <v>Медь и изделия из нее</v>
          </cell>
          <cell r="C66" t="str">
            <v>333</v>
          </cell>
        </row>
        <row r="67">
          <cell r="A67">
            <v>76</v>
          </cell>
          <cell r="B67" t="str">
            <v>Алюминий и изделия из него</v>
          </cell>
          <cell r="C67" t="str">
            <v>416</v>
          </cell>
        </row>
        <row r="68">
          <cell r="A68">
            <v>78</v>
          </cell>
          <cell r="B68" t="str">
            <v>Свинец и изделия из него</v>
          </cell>
          <cell r="C68" t="str">
            <v>416</v>
          </cell>
        </row>
        <row r="69">
          <cell r="A69">
            <v>79</v>
          </cell>
          <cell r="B69" t="str">
            <v>Цинк и изделия из него</v>
          </cell>
          <cell r="C69" t="str">
            <v>331</v>
          </cell>
        </row>
        <row r="70">
          <cell r="A70">
            <v>81</v>
          </cell>
          <cell r="B70" t="str">
            <v>Металлы цветные прочие</v>
          </cell>
          <cell r="C70" t="str">
            <v>331</v>
          </cell>
        </row>
        <row r="71">
          <cell r="A71">
            <v>82</v>
          </cell>
          <cell r="B71" t="str">
            <v>Инструменты, изделия режущие</v>
          </cell>
          <cell r="C71" t="str">
            <v>411</v>
          </cell>
        </row>
        <row r="72">
          <cell r="A72">
            <v>83</v>
          </cell>
          <cell r="B72" t="str">
            <v>Изделия различные из неблагородных металлов</v>
          </cell>
          <cell r="C72" t="str">
            <v>415</v>
          </cell>
        </row>
        <row r="73">
          <cell r="A73">
            <v>84</v>
          </cell>
          <cell r="B73" t="str">
            <v>Реакторы ядерные, котлы, машины и мех.уст-ва</v>
          </cell>
          <cell r="C73" t="str">
            <v>351</v>
          </cell>
        </row>
        <row r="74">
          <cell r="A74">
            <v>85</v>
          </cell>
          <cell r="B74" t="str">
            <v>Электротехнические  изделия</v>
          </cell>
          <cell r="C74" t="str">
            <v>404</v>
          </cell>
        </row>
        <row r="75">
          <cell r="A75">
            <v>86</v>
          </cell>
          <cell r="B75" t="str">
            <v>Состав подвижной рельсовый и материалы ж.д.</v>
          </cell>
          <cell r="C75" t="str">
            <v>422</v>
          </cell>
        </row>
        <row r="76">
          <cell r="A76">
            <v>87</v>
          </cell>
          <cell r="B76" t="str">
            <v>Тягачи,автомобили и др. тран-ные средства</v>
          </cell>
          <cell r="C76" t="str">
            <v>381</v>
          </cell>
        </row>
        <row r="77">
          <cell r="A77">
            <v>89</v>
          </cell>
          <cell r="B77" t="str">
            <v>Суда,лодки и др. плавучие средства</v>
          </cell>
          <cell r="C77" t="str">
            <v>391</v>
          </cell>
        </row>
        <row r="78">
          <cell r="A78">
            <v>90</v>
          </cell>
          <cell r="B78" t="str">
            <v xml:space="preserve">Аппараты, оборудование и инструменты </v>
          </cell>
          <cell r="C78" t="str">
            <v>401</v>
          </cell>
        </row>
        <row r="79">
          <cell r="A79">
            <v>92</v>
          </cell>
          <cell r="B79" t="str">
            <v>музыкальные инструменты и их части.</v>
          </cell>
          <cell r="C79" t="str">
            <v>681</v>
          </cell>
        </row>
        <row r="80">
          <cell r="A80">
            <v>93</v>
          </cell>
          <cell r="B80" t="str">
            <v>Оружие,боеприпасы их части</v>
          </cell>
          <cell r="C80" t="str">
            <v>682</v>
          </cell>
        </row>
        <row r="81">
          <cell r="A81">
            <v>94</v>
          </cell>
          <cell r="B81" t="str">
            <v>Мебель</v>
          </cell>
          <cell r="C81" t="str">
            <v>127</v>
          </cell>
        </row>
        <row r="82">
          <cell r="A82">
            <v>95</v>
          </cell>
          <cell r="B82" t="str">
            <v>Игрушки,игры и тд.товары для досуга</v>
          </cell>
          <cell r="C82" t="str">
            <v>683</v>
          </cell>
        </row>
        <row r="83">
          <cell r="A83">
            <v>96</v>
          </cell>
          <cell r="B83" t="str">
            <v>Товары различные</v>
          </cell>
          <cell r="C83" t="str">
            <v>641</v>
          </cell>
        </row>
        <row r="84">
          <cell r="A84">
            <v>99</v>
          </cell>
          <cell r="B84" t="str">
            <v>Контейнеры большой грузоподьемности</v>
          </cell>
          <cell r="C84" t="str">
            <v>391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Transformation table  2002"/>
      <sheetName val="СПг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справка"/>
      <sheetName val="Лв 1715 (сб)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10Cash"/>
      <sheetName val="СПгнг"/>
      <sheetName val="Rollforward"/>
      <sheetName val="класс"/>
      <sheetName val="#ССЫЛКА"/>
      <sheetName val="FES"/>
      <sheetName val="База"/>
      <sheetName val="из сем"/>
      <sheetName val="Пр3"/>
      <sheetName val="ниигкр"/>
      <sheetName val="t0_name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000"/>
      <sheetName val="февраль 2000"/>
      <sheetName val="МАРТ 2000"/>
      <sheetName val="АПРЕЛЬ 2000"/>
      <sheetName val="МАЙ2000"/>
      <sheetName val="ИЮНЬ 2000"/>
      <sheetName val="ИЮЛЬ 2000"/>
      <sheetName val="АВГУСТ 00"/>
      <sheetName val="СЕНТЯБ"/>
      <sheetName val="ОКТЯБ"/>
      <sheetName val="ноябрь"/>
      <sheetName val="декабрь"/>
      <sheetName val="Average"/>
      <sheetName val="LME_prices"/>
      <sheetName val="справки"/>
      <sheetName val="Лист2"/>
      <sheetName val="Лист1"/>
      <sheetName val="Справки для счетов"/>
      <sheetName val="LME_PRIC_2000"/>
      <sheetName val="misc"/>
      <sheetName val="справка"/>
      <sheetName val="FA movement schedule"/>
      <sheetName val="FA_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000"/>
      <sheetName val="февраль 2000"/>
      <sheetName val="МАРТ 2000"/>
      <sheetName val="АПРЕЛЬ 2000"/>
      <sheetName val="МАЙ2000"/>
      <sheetName val="ИЮНЬ 2000"/>
      <sheetName val="ИЮЛЬ 2000"/>
      <sheetName val="АВГУСТ 00"/>
      <sheetName val="СЕНТЯБ"/>
      <sheetName val="ОКТЯБ"/>
      <sheetName val="ноябрь"/>
      <sheetName val="декабрь"/>
      <sheetName val="Average"/>
      <sheetName val="LME_prices"/>
      <sheetName val="справки"/>
      <sheetName val="Лист2"/>
      <sheetName val="Лист1"/>
      <sheetName val="Справки для счетов"/>
      <sheetName val="LME_PRIC_2000"/>
      <sheetName val="misc"/>
      <sheetName val="справка"/>
      <sheetName val="FA movement schedule"/>
      <sheetName val="FA_summary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>
        <row r="177">
          <cell r="F177">
            <v>914.16666666666674</v>
          </cell>
        </row>
      </sheetData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а"/>
      <sheetName val="классы"/>
      <sheetName val="1-й кв"/>
      <sheetName val="2-й кв"/>
      <sheetName val="3-й кв"/>
      <sheetName val="4-й кв"/>
      <sheetName val="1 полуг"/>
      <sheetName val="2 полуг"/>
      <sheetName val="год 2001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LME_prices"/>
      <sheetName val="класс"/>
      <sheetName val="ДДСАБ"/>
      <sheetName val="ДДСККБ"/>
      <sheetName val="ЦО-12-01"/>
      <sheetName val="A4.100"/>
      <sheetName val="ИзменяемыеДанные"/>
      <sheetName val="кап_затраты"/>
      <sheetName val="Форма2"/>
      <sheetName val="СПгнг"/>
      <sheetName val="коэфф"/>
      <sheetName val="Баланс"/>
      <sheetName val="Test of FA Installation"/>
      <sheetName val="Additions"/>
      <sheetName val="1-й_кв"/>
      <sheetName val="2-й_кв"/>
      <sheetName val="3-й_кв"/>
      <sheetName val="4-й_кв"/>
      <sheetName val="1_полуг"/>
      <sheetName val="2_полуг"/>
      <sheetName val="год_2001"/>
      <sheetName val="A4_100"/>
      <sheetName val="FS-97"/>
      <sheetName val="предприятия"/>
      <sheetName val="рев на 09.06."/>
      <sheetName val="факт 2005 г."/>
      <sheetName val="XLR_NoRangeSheet"/>
    </sheetNames>
    <sheetDataSet>
      <sheetData sheetId="0">
        <row r="1">
          <cell r="A1" t="str">
            <v>Группа</v>
          </cell>
          <cell r="B1" t="str">
            <v>Наименование</v>
          </cell>
          <cell r="C1" t="str">
            <v>Класс</v>
          </cell>
        </row>
        <row r="2">
          <cell r="A2">
            <v>758</v>
          </cell>
          <cell r="B2" t="str">
            <v>Химикаты прочие</v>
          </cell>
          <cell r="C2">
            <v>3</v>
          </cell>
        </row>
        <row r="3">
          <cell r="A3">
            <v>757</v>
          </cell>
          <cell r="B3" t="str">
            <v>Химикаты прочие</v>
          </cell>
          <cell r="C3">
            <v>3</v>
          </cell>
        </row>
        <row r="4">
          <cell r="A4">
            <v>756</v>
          </cell>
          <cell r="B4" t="str">
            <v>Синтетические моющие средства</v>
          </cell>
          <cell r="C4">
            <v>3</v>
          </cell>
        </row>
        <row r="5">
          <cell r="A5">
            <v>755</v>
          </cell>
          <cell r="B5" t="str">
            <v>Химикаты фотографические</v>
          </cell>
          <cell r="C5">
            <v>3</v>
          </cell>
        </row>
        <row r="6">
          <cell r="A6">
            <v>754</v>
          </cell>
          <cell r="B6" t="str">
            <v>Растворители, флотореагенты</v>
          </cell>
          <cell r="C6">
            <v>3</v>
          </cell>
        </row>
        <row r="7">
          <cell r="A7">
            <v>753</v>
          </cell>
          <cell r="B7" t="str">
            <v>Поверхностно-активные препараты</v>
          </cell>
          <cell r="C7">
            <v>3</v>
          </cell>
        </row>
        <row r="8">
          <cell r="A8">
            <v>752</v>
          </cell>
          <cell r="B8" t="str">
            <v>Пластификаторы и пенообразователи</v>
          </cell>
          <cell r="C8">
            <v>3</v>
          </cell>
        </row>
        <row r="9">
          <cell r="A9">
            <v>751</v>
          </cell>
          <cell r="B9" t="str">
            <v>Пестициды</v>
          </cell>
          <cell r="C9">
            <v>3</v>
          </cell>
        </row>
        <row r="10">
          <cell r="A10">
            <v>742</v>
          </cell>
          <cell r="B10" t="str">
            <v>Прочие органические соединения</v>
          </cell>
          <cell r="C10">
            <v>3</v>
          </cell>
        </row>
        <row r="11">
          <cell r="A11">
            <v>732</v>
          </cell>
          <cell r="B11" t="str">
            <v>Нитросоединения</v>
          </cell>
          <cell r="C11">
            <v>3</v>
          </cell>
        </row>
        <row r="12">
          <cell r="A12">
            <v>731</v>
          </cell>
          <cell r="B12" t="str">
            <v>Амины,амиды и их производные (азотные соед)</v>
          </cell>
          <cell r="C12">
            <v>3</v>
          </cell>
        </row>
        <row r="13">
          <cell r="A13">
            <v>726</v>
          </cell>
          <cell r="B13" t="str">
            <v>Оксиды,пероксиды</v>
          </cell>
          <cell r="C13">
            <v>3</v>
          </cell>
        </row>
        <row r="14">
          <cell r="A14">
            <v>725</v>
          </cell>
          <cell r="B14" t="str">
            <v xml:space="preserve">Эфиры и ацетали </v>
          </cell>
          <cell r="C14">
            <v>3</v>
          </cell>
        </row>
        <row r="15">
          <cell r="A15">
            <v>724</v>
          </cell>
          <cell r="B15" t="str">
            <v>Кислоты органические и их соли</v>
          </cell>
          <cell r="C15">
            <v>3</v>
          </cell>
        </row>
        <row r="16">
          <cell r="A16">
            <v>723</v>
          </cell>
          <cell r="B16" t="str">
            <v>Альдегиды, кетоны и ангидриды</v>
          </cell>
          <cell r="C16">
            <v>3</v>
          </cell>
        </row>
        <row r="17">
          <cell r="A17">
            <v>722</v>
          </cell>
          <cell r="B17" t="str">
            <v>Фенолы,фенолоспирты и их производные</v>
          </cell>
          <cell r="C17">
            <v>3</v>
          </cell>
        </row>
        <row r="18">
          <cell r="A18">
            <v>721</v>
          </cell>
          <cell r="B18" t="str">
            <v>Спирты и их производные (органические)</v>
          </cell>
          <cell r="C18">
            <v>3</v>
          </cell>
        </row>
        <row r="19">
          <cell r="A19">
            <v>713</v>
          </cell>
          <cell r="B19" t="str">
            <v>Производные углеводородов прочие</v>
          </cell>
          <cell r="C19">
            <v>3</v>
          </cell>
        </row>
        <row r="20">
          <cell r="A20">
            <v>712</v>
          </cell>
          <cell r="B20" t="str">
            <v>Галогенопроизводственные углеводороды</v>
          </cell>
          <cell r="C20">
            <v>3</v>
          </cell>
        </row>
        <row r="21">
          <cell r="A21">
            <v>711</v>
          </cell>
          <cell r="B21" t="str">
            <v>Углеводороды</v>
          </cell>
          <cell r="C21">
            <v>3</v>
          </cell>
        </row>
        <row r="22">
          <cell r="A22">
            <v>693</v>
          </cell>
          <cell r="B22" t="str">
            <v>Грузы для которых не установлен отдельный тариф</v>
          </cell>
          <cell r="C22">
            <v>2</v>
          </cell>
        </row>
        <row r="23">
          <cell r="A23">
            <v>692</v>
          </cell>
          <cell r="B23" t="str">
            <v>Утиль сырье</v>
          </cell>
          <cell r="C23">
            <v>3</v>
          </cell>
        </row>
        <row r="24">
          <cell r="A24">
            <v>691</v>
          </cell>
          <cell r="B24" t="str">
            <v>Домашние вещи</v>
          </cell>
          <cell r="C24">
            <v>2</v>
          </cell>
        </row>
        <row r="25">
          <cell r="A25">
            <v>685</v>
          </cell>
          <cell r="B25" t="str">
            <v>Изделия из камыша, лозы, лыка</v>
          </cell>
          <cell r="C25">
            <v>3</v>
          </cell>
        </row>
        <row r="26">
          <cell r="A26">
            <v>684</v>
          </cell>
          <cell r="B26" t="str">
            <v>Принадлежности школьно-писменные и канц</v>
          </cell>
          <cell r="C26">
            <v>2</v>
          </cell>
        </row>
        <row r="27">
          <cell r="A27">
            <v>683</v>
          </cell>
          <cell r="B27" t="str">
            <v>Игры, игрушки</v>
          </cell>
          <cell r="C27">
            <v>3</v>
          </cell>
        </row>
        <row r="28">
          <cell r="A28">
            <v>682</v>
          </cell>
          <cell r="B28" t="str">
            <v>Инвентарь спортивный</v>
          </cell>
          <cell r="C28">
            <v>3</v>
          </cell>
        </row>
        <row r="29">
          <cell r="A29">
            <v>681</v>
          </cell>
          <cell r="B29" t="str">
            <v>Инструменты музыкальные</v>
          </cell>
          <cell r="C29">
            <v>3</v>
          </cell>
        </row>
        <row r="30">
          <cell r="A30">
            <v>671</v>
          </cell>
          <cell r="B30" t="str">
            <v>Книги, брошюры, газеты,журналы и т.д.</v>
          </cell>
          <cell r="C30">
            <v>3</v>
          </cell>
        </row>
        <row r="31">
          <cell r="A31">
            <v>662</v>
          </cell>
          <cell r="B31" t="str">
            <v>Тара стеклянная</v>
          </cell>
          <cell r="C31">
            <v>2</v>
          </cell>
        </row>
        <row r="32">
          <cell r="A32">
            <v>661</v>
          </cell>
          <cell r="B32" t="str">
            <v>Посуда и другие изделия стеклянные</v>
          </cell>
          <cell r="C32">
            <v>3</v>
          </cell>
        </row>
        <row r="33">
          <cell r="A33">
            <v>654</v>
          </cell>
          <cell r="B33" t="str">
            <v>Обувь</v>
          </cell>
          <cell r="C33">
            <v>3</v>
          </cell>
        </row>
        <row r="34">
          <cell r="A34">
            <v>653</v>
          </cell>
          <cell r="B34" t="str">
            <v>Изделия из кожи, волоса, щетины</v>
          </cell>
          <cell r="C34">
            <v>3</v>
          </cell>
        </row>
        <row r="35">
          <cell r="A35">
            <v>652</v>
          </cell>
          <cell r="B35" t="str">
            <v>кожа искуственная</v>
          </cell>
          <cell r="C35">
            <v>3</v>
          </cell>
        </row>
        <row r="36">
          <cell r="A36">
            <v>651</v>
          </cell>
          <cell r="B36" t="str">
            <v>Меха, кожи и шкуры выделанные</v>
          </cell>
          <cell r="C36">
            <v>3</v>
          </cell>
        </row>
        <row r="37">
          <cell r="A37">
            <v>641</v>
          </cell>
          <cell r="B37" t="str">
            <v>Галантирея и изделия ювелирные</v>
          </cell>
          <cell r="C37">
            <v>3</v>
          </cell>
        </row>
        <row r="38">
          <cell r="A38">
            <v>635</v>
          </cell>
          <cell r="B38" t="str">
            <v>Ковры и изделия ковровые</v>
          </cell>
          <cell r="C38">
            <v>3</v>
          </cell>
        </row>
        <row r="39">
          <cell r="A39">
            <v>634</v>
          </cell>
          <cell r="B39" t="str">
            <v>Изделия швейные</v>
          </cell>
          <cell r="C39">
            <v>3</v>
          </cell>
        </row>
        <row r="40">
          <cell r="A40">
            <v>633</v>
          </cell>
          <cell r="B40" t="str">
            <v>Изделия трикотажные</v>
          </cell>
          <cell r="C40">
            <v>3</v>
          </cell>
        </row>
        <row r="41">
          <cell r="A41">
            <v>632</v>
          </cell>
          <cell r="B41" t="str">
            <v>Прочие изделия швейной и текстильн. Пром.</v>
          </cell>
          <cell r="C41">
            <v>3</v>
          </cell>
        </row>
        <row r="42">
          <cell r="A42">
            <v>631</v>
          </cell>
          <cell r="B42" t="str">
            <v>Ткани</v>
          </cell>
          <cell r="C42">
            <v>3</v>
          </cell>
        </row>
        <row r="43">
          <cell r="A43">
            <v>626</v>
          </cell>
          <cell r="B43" t="str">
            <v>Войлок и изделия войлочные</v>
          </cell>
          <cell r="C43">
            <v>3</v>
          </cell>
        </row>
        <row r="44">
          <cell r="A44">
            <v>625</v>
          </cell>
          <cell r="B44" t="str">
            <v>Вата льняная, шерстяная</v>
          </cell>
          <cell r="C44">
            <v>3</v>
          </cell>
        </row>
        <row r="45">
          <cell r="A45">
            <v>624</v>
          </cell>
          <cell r="B45" t="str">
            <v>Вата хлопчато-бумажная</v>
          </cell>
          <cell r="C45">
            <v>3</v>
          </cell>
        </row>
        <row r="46">
          <cell r="A46">
            <v>623</v>
          </cell>
          <cell r="B46" t="str">
            <v>Изделия крученые, кроме ниток</v>
          </cell>
          <cell r="C46">
            <v>3</v>
          </cell>
        </row>
        <row r="47">
          <cell r="A47">
            <v>622</v>
          </cell>
          <cell r="B47" t="str">
            <v>Пряжа инити всякие и шелк-сырец</v>
          </cell>
          <cell r="C47">
            <v>3</v>
          </cell>
        </row>
        <row r="48">
          <cell r="A48">
            <v>621</v>
          </cell>
          <cell r="B48" t="str">
            <v>Волокна всякие</v>
          </cell>
          <cell r="C48">
            <v>3</v>
          </cell>
        </row>
        <row r="49">
          <cell r="A49">
            <v>611</v>
          </cell>
          <cell r="B49" t="str">
            <v>Волокно хлопковое</v>
          </cell>
          <cell r="C49">
            <v>3</v>
          </cell>
        </row>
        <row r="50">
          <cell r="A50">
            <v>602</v>
          </cell>
          <cell r="B50" t="str">
            <v>Вода и лед обыкновенные</v>
          </cell>
          <cell r="C50">
            <v>3</v>
          </cell>
        </row>
        <row r="51">
          <cell r="A51">
            <v>595</v>
          </cell>
          <cell r="B51" t="str">
            <v>Напитки безалкогольные и мин.вода</v>
          </cell>
          <cell r="C51">
            <v>3</v>
          </cell>
        </row>
        <row r="52">
          <cell r="A52">
            <v>594</v>
          </cell>
          <cell r="B52" t="str">
            <v>Спирт</v>
          </cell>
          <cell r="C52">
            <v>3</v>
          </cell>
        </row>
        <row r="53">
          <cell r="A53">
            <v>593</v>
          </cell>
          <cell r="B53" t="str">
            <v>Водка</v>
          </cell>
          <cell r="C53">
            <v>3</v>
          </cell>
        </row>
        <row r="54">
          <cell r="A54">
            <v>592</v>
          </cell>
          <cell r="B54" t="str">
            <v>Пиво</v>
          </cell>
          <cell r="C54">
            <v>3</v>
          </cell>
        </row>
        <row r="55">
          <cell r="A55">
            <v>591</v>
          </cell>
          <cell r="B55" t="str">
            <v>Вино всякое</v>
          </cell>
          <cell r="C55">
            <v>3</v>
          </cell>
        </row>
        <row r="56">
          <cell r="A56">
            <v>584</v>
          </cell>
          <cell r="B56" t="str">
            <v>Соки</v>
          </cell>
          <cell r="C56">
            <v>2</v>
          </cell>
        </row>
        <row r="57">
          <cell r="A57">
            <v>583</v>
          </cell>
          <cell r="B57" t="str">
            <v>Овощи, картофель и грибы сушенные</v>
          </cell>
          <cell r="C57">
            <v>2</v>
          </cell>
        </row>
        <row r="58">
          <cell r="A58">
            <v>582</v>
          </cell>
          <cell r="B58" t="str">
            <v>Фрукты и ягоды сушенные</v>
          </cell>
          <cell r="C58">
            <v>2</v>
          </cell>
        </row>
        <row r="59">
          <cell r="A59">
            <v>581</v>
          </cell>
          <cell r="B59" t="str">
            <v>Консервы всякие фруктово-ягодные и грибы</v>
          </cell>
          <cell r="C59">
            <v>2</v>
          </cell>
        </row>
        <row r="60">
          <cell r="A60">
            <v>574</v>
          </cell>
          <cell r="B60" t="str">
            <v>Гракс (остатки жиротопления)</v>
          </cell>
          <cell r="C60">
            <v>2</v>
          </cell>
        </row>
        <row r="61">
          <cell r="A61">
            <v>572</v>
          </cell>
          <cell r="B61" t="str">
            <v>Морепродукты свежые и охлажденные</v>
          </cell>
          <cell r="C61">
            <v>2</v>
          </cell>
        </row>
        <row r="62">
          <cell r="A62">
            <v>564</v>
          </cell>
          <cell r="B62" t="str">
            <v>Жиры и сало животных и птиц</v>
          </cell>
          <cell r="C62">
            <v>2</v>
          </cell>
        </row>
        <row r="63">
          <cell r="A63">
            <v>563</v>
          </cell>
          <cell r="B63" t="str">
            <v>Жиры и сало животных и птиц</v>
          </cell>
          <cell r="C63">
            <v>2</v>
          </cell>
        </row>
        <row r="64">
          <cell r="A64">
            <v>562</v>
          </cell>
          <cell r="B64" t="str">
            <v>Изделия колбасные и копченности</v>
          </cell>
          <cell r="C64">
            <v>2</v>
          </cell>
        </row>
        <row r="65">
          <cell r="A65">
            <v>561</v>
          </cell>
          <cell r="B65" t="str">
            <v>Мясо и субпродукты</v>
          </cell>
          <cell r="C65">
            <v>2</v>
          </cell>
        </row>
        <row r="66">
          <cell r="A66">
            <v>556</v>
          </cell>
          <cell r="B66" t="str">
            <v>Масло растительное</v>
          </cell>
          <cell r="C66">
            <v>2</v>
          </cell>
        </row>
        <row r="67">
          <cell r="A67">
            <v>555</v>
          </cell>
          <cell r="B67" t="str">
            <v>Яйца</v>
          </cell>
          <cell r="C67">
            <v>2</v>
          </cell>
        </row>
        <row r="68">
          <cell r="A68">
            <v>554</v>
          </cell>
          <cell r="B68" t="str">
            <v>Продукция маргариновая и саломас</v>
          </cell>
          <cell r="C68">
            <v>2</v>
          </cell>
        </row>
        <row r="69">
          <cell r="A69">
            <v>553</v>
          </cell>
          <cell r="B69" t="str">
            <v>Масло животное, сыр</v>
          </cell>
          <cell r="C69">
            <v>2</v>
          </cell>
        </row>
        <row r="70">
          <cell r="A70">
            <v>552</v>
          </cell>
          <cell r="B70" t="str">
            <v>Молочные продукты</v>
          </cell>
          <cell r="C70">
            <v>2</v>
          </cell>
        </row>
        <row r="71">
          <cell r="A71">
            <v>551</v>
          </cell>
          <cell r="B71" t="str">
            <v>Молоко</v>
          </cell>
          <cell r="C71">
            <v>2</v>
          </cell>
        </row>
        <row r="72">
          <cell r="A72">
            <v>542</v>
          </cell>
          <cell r="B72" t="str">
            <v>Жмыхи, шроты, мука кормовая</v>
          </cell>
          <cell r="C72">
            <v>2</v>
          </cell>
        </row>
        <row r="73">
          <cell r="A73">
            <v>541</v>
          </cell>
          <cell r="B73" t="str">
            <v>Комбикорма</v>
          </cell>
          <cell r="C73">
            <v>2</v>
          </cell>
        </row>
        <row r="74">
          <cell r="A74">
            <v>531</v>
          </cell>
          <cell r="B74" t="str">
            <v>Соль поваренная</v>
          </cell>
          <cell r="C74">
            <v>2</v>
          </cell>
        </row>
        <row r="75">
          <cell r="A75">
            <v>521</v>
          </cell>
          <cell r="B75" t="str">
            <v>Сахар</v>
          </cell>
          <cell r="C75">
            <v>2</v>
          </cell>
        </row>
        <row r="76">
          <cell r="A76">
            <v>517</v>
          </cell>
          <cell r="B76" t="str">
            <v>Изделия табачно-махорочные</v>
          </cell>
          <cell r="C76">
            <v>3</v>
          </cell>
        </row>
        <row r="77">
          <cell r="A77">
            <v>516</v>
          </cell>
          <cell r="B77" t="str">
            <v>Концентраты пищевые,пряности</v>
          </cell>
          <cell r="C77">
            <v>2</v>
          </cell>
        </row>
        <row r="78">
          <cell r="A78">
            <v>515</v>
          </cell>
          <cell r="B78" t="str">
            <v>Продукция крахмоло-паточной промышл.</v>
          </cell>
          <cell r="C78">
            <v>3</v>
          </cell>
        </row>
        <row r="79">
          <cell r="A79">
            <v>514</v>
          </cell>
          <cell r="B79" t="str">
            <v>Изделия кондитерские сахаристые, мед</v>
          </cell>
          <cell r="C79">
            <v>2</v>
          </cell>
        </row>
        <row r="80">
          <cell r="A80">
            <v>513</v>
          </cell>
          <cell r="B80" t="str">
            <v>Изделия кондитерские мучные</v>
          </cell>
          <cell r="C80">
            <v>2</v>
          </cell>
        </row>
        <row r="81">
          <cell r="A81">
            <v>512</v>
          </cell>
          <cell r="B81" t="str">
            <v>Изделия макаронные</v>
          </cell>
          <cell r="C81">
            <v>2</v>
          </cell>
        </row>
        <row r="82">
          <cell r="A82">
            <v>511</v>
          </cell>
          <cell r="B82" t="str">
            <v>Хлеб и изделия хлебобулочные</v>
          </cell>
          <cell r="C82">
            <v>2</v>
          </cell>
        </row>
        <row r="83">
          <cell r="A83">
            <v>505</v>
          </cell>
          <cell r="B83" t="str">
            <v>Отруби и отходы мукомольного произв.</v>
          </cell>
          <cell r="C83">
            <v>2</v>
          </cell>
        </row>
        <row r="84">
          <cell r="A84">
            <v>504</v>
          </cell>
          <cell r="B84" t="str">
            <v>Прочие продукты перемола</v>
          </cell>
          <cell r="C84">
            <v>2</v>
          </cell>
        </row>
        <row r="85">
          <cell r="A85">
            <v>503</v>
          </cell>
          <cell r="B85" t="str">
            <v>Крупа</v>
          </cell>
          <cell r="C85">
            <v>2</v>
          </cell>
        </row>
        <row r="86">
          <cell r="A86">
            <v>502</v>
          </cell>
          <cell r="B86" t="str">
            <v>Мука ржаная</v>
          </cell>
          <cell r="C86">
            <v>2</v>
          </cell>
        </row>
        <row r="87">
          <cell r="A87">
            <v>501</v>
          </cell>
          <cell r="B87" t="str">
            <v>Мука пшеничная</v>
          </cell>
          <cell r="C87">
            <v>2</v>
          </cell>
        </row>
        <row r="88">
          <cell r="A88">
            <v>489</v>
          </cell>
          <cell r="B88" t="str">
            <v>Газы, кроме энергетических не поименнов.</v>
          </cell>
          <cell r="C88">
            <v>3</v>
          </cell>
        </row>
        <row r="89">
          <cell r="A89">
            <v>488</v>
          </cell>
          <cell r="B89" t="str">
            <v>Газы, кроме энергетических</v>
          </cell>
          <cell r="C89">
            <v>3</v>
          </cell>
        </row>
        <row r="90">
          <cell r="A90">
            <v>487</v>
          </cell>
          <cell r="B90" t="str">
            <v>Металлы щелочные, щелочноземельные</v>
          </cell>
          <cell r="C90">
            <v>3</v>
          </cell>
        </row>
        <row r="91">
          <cell r="A91">
            <v>486</v>
          </cell>
          <cell r="B91" t="str">
            <v>Сорбенты и катализаторы, коагулянты</v>
          </cell>
          <cell r="C91">
            <v>3</v>
          </cell>
        </row>
        <row r="92">
          <cell r="A92">
            <v>485</v>
          </cell>
          <cell r="B92" t="str">
            <v>Соли безкислородных кислот</v>
          </cell>
          <cell r="C92">
            <v>3</v>
          </cell>
        </row>
        <row r="93">
          <cell r="A93">
            <v>484</v>
          </cell>
          <cell r="B93" t="str">
            <v>Соли кислородных кислот</v>
          </cell>
          <cell r="C93">
            <v>3</v>
          </cell>
        </row>
        <row r="94">
          <cell r="A94">
            <v>483</v>
          </cell>
          <cell r="B94" t="str">
            <v>Соли кислородных кислот</v>
          </cell>
          <cell r="C94">
            <v>3</v>
          </cell>
        </row>
        <row r="95">
          <cell r="A95">
            <v>482</v>
          </cell>
          <cell r="B95" t="str">
            <v>Основания и содопродукты</v>
          </cell>
          <cell r="C95">
            <v>2</v>
          </cell>
        </row>
        <row r="96">
          <cell r="A96">
            <v>481</v>
          </cell>
          <cell r="B96" t="str">
            <v>Кислоты,оксиды,пероксиды и ангедриды</v>
          </cell>
          <cell r="C96">
            <v>3</v>
          </cell>
        </row>
        <row r="97">
          <cell r="A97">
            <v>475</v>
          </cell>
          <cell r="B97" t="str">
            <v>Прочая продукция коксохимич.промышл.</v>
          </cell>
          <cell r="C97">
            <v>3</v>
          </cell>
        </row>
        <row r="98">
          <cell r="A98">
            <v>474</v>
          </cell>
          <cell r="B98" t="str">
            <v>Уголь древестный</v>
          </cell>
          <cell r="C98">
            <v>3</v>
          </cell>
        </row>
        <row r="99">
          <cell r="A99">
            <v>473</v>
          </cell>
          <cell r="B99" t="str">
            <v>Электроды графитированные и угольные</v>
          </cell>
          <cell r="C99">
            <v>3</v>
          </cell>
        </row>
        <row r="100">
          <cell r="A100">
            <v>472</v>
          </cell>
          <cell r="B100" t="str">
            <v>Масла, кроме нефтеных</v>
          </cell>
          <cell r="C100">
            <v>3</v>
          </cell>
        </row>
        <row r="101">
          <cell r="A101">
            <v>471</v>
          </cell>
          <cell r="B101" t="str">
            <v>Смолы, кроме синтетических и природных</v>
          </cell>
          <cell r="C101">
            <v>3</v>
          </cell>
        </row>
        <row r="102">
          <cell r="A102">
            <v>467</v>
          </cell>
          <cell r="B102" t="str">
            <v>Продукты промежуточные для красителей</v>
          </cell>
          <cell r="C102">
            <v>3</v>
          </cell>
        </row>
        <row r="103">
          <cell r="A103">
            <v>466</v>
          </cell>
          <cell r="B103" t="str">
            <v>Материалы лакокрасочные</v>
          </cell>
          <cell r="C103">
            <v>3</v>
          </cell>
        </row>
        <row r="104">
          <cell r="A104">
            <v>465</v>
          </cell>
          <cell r="B104" t="str">
            <v>Смола природные</v>
          </cell>
          <cell r="C104">
            <v>3</v>
          </cell>
        </row>
        <row r="105">
          <cell r="A105">
            <v>464</v>
          </cell>
          <cell r="B105" t="str">
            <v>Клей</v>
          </cell>
          <cell r="C105">
            <v>3</v>
          </cell>
        </row>
        <row r="106">
          <cell r="A106">
            <v>463</v>
          </cell>
          <cell r="B106" t="str">
            <v>Волокна искуственные</v>
          </cell>
          <cell r="C106">
            <v>3</v>
          </cell>
        </row>
        <row r="107">
          <cell r="A107">
            <v>462</v>
          </cell>
          <cell r="B107" t="str">
            <v>Изделия из смолы синтетич. и пластич.</v>
          </cell>
          <cell r="C107">
            <v>3</v>
          </cell>
        </row>
        <row r="108">
          <cell r="A108">
            <v>461</v>
          </cell>
          <cell r="B108" t="str">
            <v>Смолы синтетические и пластические</v>
          </cell>
          <cell r="C108">
            <v>3</v>
          </cell>
        </row>
        <row r="109">
          <cell r="A109">
            <v>454</v>
          </cell>
          <cell r="B109" t="str">
            <v>Углерод технический (сажа)</v>
          </cell>
          <cell r="C109">
            <v>3</v>
          </cell>
        </row>
        <row r="110">
          <cell r="A110">
            <v>453</v>
          </cell>
          <cell r="B110" t="str">
            <v>Изделия резино-техн.восстановленные</v>
          </cell>
          <cell r="C110">
            <v>3</v>
          </cell>
        </row>
        <row r="111">
          <cell r="A111">
            <v>452</v>
          </cell>
          <cell r="B111" t="str">
            <v>Изделия резино-техн. и эбонитовые</v>
          </cell>
          <cell r="C111">
            <v>3</v>
          </cell>
        </row>
        <row r="112">
          <cell r="A112">
            <v>451</v>
          </cell>
          <cell r="B112" t="str">
            <v>Каучуки, резина, сажа</v>
          </cell>
          <cell r="C112">
            <v>2</v>
          </cell>
        </row>
        <row r="113">
          <cell r="A113">
            <v>443</v>
          </cell>
          <cell r="B113" t="str">
            <v>Мыло</v>
          </cell>
          <cell r="C113">
            <v>2</v>
          </cell>
        </row>
        <row r="114">
          <cell r="A114">
            <v>442</v>
          </cell>
          <cell r="B114" t="str">
            <v>Продукция парфюмерная</v>
          </cell>
          <cell r="C114">
            <v>3</v>
          </cell>
        </row>
        <row r="115">
          <cell r="A115">
            <v>441</v>
          </cell>
          <cell r="B115" t="str">
            <v>Медикаменты,фармпроизводства</v>
          </cell>
          <cell r="C115">
            <v>3</v>
          </cell>
        </row>
        <row r="116">
          <cell r="A116">
            <v>436</v>
          </cell>
          <cell r="B116" t="str">
            <v>Удобрения минеральные прочие</v>
          </cell>
          <cell r="C116">
            <v>2</v>
          </cell>
        </row>
        <row r="117">
          <cell r="A117">
            <v>435</v>
          </cell>
          <cell r="B117" t="str">
            <v>Удобрения фосфорные</v>
          </cell>
          <cell r="C117">
            <v>2</v>
          </cell>
        </row>
        <row r="118">
          <cell r="A118">
            <v>434</v>
          </cell>
          <cell r="B118" t="str">
            <v>Удобрения калийные</v>
          </cell>
          <cell r="C118">
            <v>2</v>
          </cell>
        </row>
        <row r="119">
          <cell r="A119">
            <v>433</v>
          </cell>
          <cell r="B119" t="str">
            <v>Удобрения азотные</v>
          </cell>
          <cell r="C119">
            <v>2</v>
          </cell>
        </row>
        <row r="120">
          <cell r="A120">
            <v>432</v>
          </cell>
          <cell r="B120" t="str">
            <v>Аммиак водный</v>
          </cell>
          <cell r="C120">
            <v>2</v>
          </cell>
        </row>
        <row r="121">
          <cell r="A121">
            <v>431</v>
          </cell>
          <cell r="B121" t="str">
            <v>Сырье для произв. Удобрений</v>
          </cell>
          <cell r="C121">
            <v>1</v>
          </cell>
        </row>
        <row r="122">
          <cell r="A122">
            <v>423</v>
          </cell>
          <cell r="B122" t="str">
            <v>Краны на ж.д. ходу</v>
          </cell>
          <cell r="C122">
            <v>2</v>
          </cell>
        </row>
        <row r="123">
          <cell r="A123">
            <v>422</v>
          </cell>
          <cell r="B123" t="str">
            <v>Локомотивы</v>
          </cell>
          <cell r="C123">
            <v>2</v>
          </cell>
        </row>
        <row r="124">
          <cell r="A124">
            <v>421</v>
          </cell>
          <cell r="B124" t="str">
            <v>Вагоны всякие</v>
          </cell>
          <cell r="C124">
            <v>2</v>
          </cell>
        </row>
        <row r="125">
          <cell r="A125">
            <v>418</v>
          </cell>
          <cell r="B125" t="str">
            <v>Посуда алюминивая</v>
          </cell>
          <cell r="C125">
            <v>3</v>
          </cell>
        </row>
        <row r="126">
          <cell r="A126">
            <v>417</v>
          </cell>
          <cell r="B126" t="str">
            <v>Изделия кабельные</v>
          </cell>
          <cell r="C126">
            <v>3</v>
          </cell>
        </row>
        <row r="127">
          <cell r="A127">
            <v>416</v>
          </cell>
          <cell r="B127" t="str">
            <v>Изделия из цветных металлов произ\назн.</v>
          </cell>
          <cell r="C127">
            <v>3</v>
          </cell>
        </row>
        <row r="128">
          <cell r="A128">
            <v>415</v>
          </cell>
          <cell r="B128" t="str">
            <v>Прочие изделия металлический</v>
          </cell>
          <cell r="C128">
            <v>3</v>
          </cell>
        </row>
        <row r="129">
          <cell r="A129">
            <v>414</v>
          </cell>
          <cell r="B129" t="str">
            <v>Части ж.д. подв. Состава и пути</v>
          </cell>
          <cell r="C129">
            <v>3</v>
          </cell>
        </row>
        <row r="130">
          <cell r="A130">
            <v>413</v>
          </cell>
          <cell r="B130" t="str">
            <v>Мебель металлическая</v>
          </cell>
          <cell r="C130">
            <v>3</v>
          </cell>
        </row>
        <row r="131">
          <cell r="A131">
            <v>412</v>
          </cell>
          <cell r="B131" t="str">
            <v>Емкости и тара металлические</v>
          </cell>
          <cell r="C131">
            <v>3</v>
          </cell>
        </row>
        <row r="132">
          <cell r="A132">
            <v>411</v>
          </cell>
          <cell r="B132" t="str">
            <v>Изделия из черных металлов произ\назн.</v>
          </cell>
          <cell r="C132">
            <v>3</v>
          </cell>
        </row>
        <row r="133">
          <cell r="A133">
            <v>405</v>
          </cell>
          <cell r="B133" t="str">
            <v>Весы всякие, кроме аналитических</v>
          </cell>
          <cell r="C133">
            <v>3</v>
          </cell>
        </row>
        <row r="134">
          <cell r="A134">
            <v>404</v>
          </cell>
          <cell r="B134" t="str">
            <v>Машины и приборы электробытовые</v>
          </cell>
          <cell r="C134">
            <v>3</v>
          </cell>
        </row>
        <row r="135">
          <cell r="A135">
            <v>403</v>
          </cell>
          <cell r="B135" t="str">
            <v>Лампы накаливания и фанари</v>
          </cell>
          <cell r="C135">
            <v>3</v>
          </cell>
        </row>
        <row r="136">
          <cell r="A136">
            <v>402</v>
          </cell>
          <cell r="B136" t="str">
            <v>Продукция радиопромышленности</v>
          </cell>
          <cell r="C136">
            <v>3</v>
          </cell>
        </row>
        <row r="137">
          <cell r="A137">
            <v>401</v>
          </cell>
          <cell r="B137" t="str">
            <v>Аппараты и приборы, кроме электробыт.</v>
          </cell>
          <cell r="C137">
            <v>3</v>
          </cell>
        </row>
        <row r="138">
          <cell r="A138">
            <v>391</v>
          </cell>
          <cell r="B138" t="str">
            <v>Средства транспортирования и части</v>
          </cell>
          <cell r="C138">
            <v>3</v>
          </cell>
        </row>
        <row r="139">
          <cell r="A139">
            <v>381</v>
          </cell>
          <cell r="B139" t="str">
            <v>Автомобили и их части</v>
          </cell>
          <cell r="C139">
            <v>3</v>
          </cell>
        </row>
        <row r="140">
          <cell r="A140">
            <v>371</v>
          </cell>
          <cell r="B140" t="str">
            <v>Конструкции металлические</v>
          </cell>
          <cell r="C140">
            <v>3</v>
          </cell>
        </row>
        <row r="141">
          <cell r="A141">
            <v>362</v>
          </cell>
          <cell r="B141" t="str">
            <v>Тракторы и их части</v>
          </cell>
          <cell r="C141">
            <v>2</v>
          </cell>
        </row>
        <row r="142">
          <cell r="A142">
            <v>361</v>
          </cell>
          <cell r="B142" t="str">
            <v>Машины и их части, сельхоз.</v>
          </cell>
          <cell r="C142">
            <v>2</v>
          </cell>
        </row>
        <row r="143">
          <cell r="A143">
            <v>351</v>
          </cell>
          <cell r="B143" t="str">
            <v>Машины и их части, кроме сельхоз.</v>
          </cell>
          <cell r="C143">
            <v>3</v>
          </cell>
        </row>
        <row r="144">
          <cell r="A144">
            <v>341</v>
          </cell>
          <cell r="B144" t="str">
            <v>Шлаки металлургические для переплавки</v>
          </cell>
          <cell r="C144">
            <v>1</v>
          </cell>
        </row>
        <row r="145">
          <cell r="A145">
            <v>341</v>
          </cell>
          <cell r="B145" t="str">
            <v>Шлаки металлургические для переплавки</v>
          </cell>
          <cell r="C145">
            <v>2</v>
          </cell>
        </row>
        <row r="146">
          <cell r="A146">
            <v>333</v>
          </cell>
          <cell r="B146" t="str">
            <v>Лом и отходы цветных металлов</v>
          </cell>
          <cell r="C146">
            <v>3</v>
          </cell>
        </row>
        <row r="147">
          <cell r="A147">
            <v>332</v>
          </cell>
          <cell r="B147" t="str">
            <v>Прокат цветных металлов</v>
          </cell>
          <cell r="C147">
            <v>3</v>
          </cell>
        </row>
        <row r="148">
          <cell r="A148">
            <v>331</v>
          </cell>
          <cell r="B148" t="str">
            <v>Металлы цветные и их сплавы</v>
          </cell>
          <cell r="C148">
            <v>3</v>
          </cell>
        </row>
        <row r="149">
          <cell r="A149">
            <v>324</v>
          </cell>
          <cell r="B149" t="str">
            <v>Прочие виды проката черных металлов</v>
          </cell>
          <cell r="C149">
            <v>3</v>
          </cell>
        </row>
        <row r="150">
          <cell r="A150">
            <v>323</v>
          </cell>
          <cell r="B150" t="str">
            <v>Труды из черных металлов</v>
          </cell>
          <cell r="C150">
            <v>3</v>
          </cell>
        </row>
        <row r="151">
          <cell r="A151">
            <v>322</v>
          </cell>
          <cell r="B151" t="str">
            <v>Балки и швеллеры</v>
          </cell>
          <cell r="C151">
            <v>3</v>
          </cell>
        </row>
        <row r="152">
          <cell r="A152">
            <v>321</v>
          </cell>
          <cell r="B152" t="str">
            <v>Рельсы</v>
          </cell>
          <cell r="C152">
            <v>3</v>
          </cell>
        </row>
        <row r="153">
          <cell r="A153">
            <v>316</v>
          </cell>
          <cell r="B153" t="str">
            <v>Лом черных металлов</v>
          </cell>
          <cell r="C153">
            <v>3</v>
          </cell>
        </row>
        <row r="154">
          <cell r="A154">
            <v>315</v>
          </cell>
          <cell r="B154" t="str">
            <v>Прочие черные металлы</v>
          </cell>
          <cell r="C154">
            <v>3</v>
          </cell>
        </row>
        <row r="155">
          <cell r="A155">
            <v>314</v>
          </cell>
          <cell r="B155" t="str">
            <v>Заготовки стальные</v>
          </cell>
          <cell r="C155">
            <v>3</v>
          </cell>
        </row>
        <row r="156">
          <cell r="A156">
            <v>313</v>
          </cell>
          <cell r="B156" t="str">
            <v>Ферросплавы</v>
          </cell>
          <cell r="C156">
            <v>3</v>
          </cell>
        </row>
        <row r="157">
          <cell r="A157">
            <v>312</v>
          </cell>
          <cell r="B157" t="str">
            <v>Сталь в слитках</v>
          </cell>
          <cell r="C157">
            <v>3</v>
          </cell>
        </row>
        <row r="158">
          <cell r="A158">
            <v>311</v>
          </cell>
          <cell r="B158" t="str">
            <v>Чугун</v>
          </cell>
          <cell r="C158">
            <v>2</v>
          </cell>
        </row>
        <row r="159">
          <cell r="A159">
            <v>304</v>
          </cell>
          <cell r="B159" t="str">
            <v>Асбест и слюда</v>
          </cell>
          <cell r="C159">
            <v>1</v>
          </cell>
        </row>
        <row r="160">
          <cell r="A160">
            <v>303</v>
          </cell>
          <cell r="B160" t="str">
            <v>Материалы огнеупорные</v>
          </cell>
          <cell r="C160">
            <v>2</v>
          </cell>
        </row>
        <row r="161">
          <cell r="A161">
            <v>302</v>
          </cell>
          <cell r="B161" t="str">
            <v>Кирпич огнеупорный</v>
          </cell>
          <cell r="C161">
            <v>2</v>
          </cell>
        </row>
        <row r="162">
          <cell r="A162">
            <v>301</v>
          </cell>
          <cell r="B162" t="str">
            <v>Сырье огнеупорное</v>
          </cell>
          <cell r="C162">
            <v>1</v>
          </cell>
        </row>
        <row r="163">
          <cell r="A163">
            <v>292</v>
          </cell>
          <cell r="B163" t="str">
            <v>Гипс,известь,мел для флюсования</v>
          </cell>
          <cell r="C163">
            <v>1</v>
          </cell>
        </row>
        <row r="164">
          <cell r="A164">
            <v>291</v>
          </cell>
          <cell r="B164" t="str">
            <v>Флюсы, (известняк и доломиты)</v>
          </cell>
          <cell r="C164">
            <v>1</v>
          </cell>
        </row>
        <row r="165">
          <cell r="A165">
            <v>281</v>
          </cell>
          <cell r="B165" t="str">
            <v>Цемент</v>
          </cell>
          <cell r="C165">
            <v>1</v>
          </cell>
        </row>
        <row r="166">
          <cell r="A166">
            <v>271</v>
          </cell>
          <cell r="B166" t="str">
            <v>Шлаки гранулированные</v>
          </cell>
          <cell r="C166">
            <v>1</v>
          </cell>
        </row>
        <row r="167">
          <cell r="A167">
            <v>268</v>
          </cell>
          <cell r="B167" t="str">
            <v>Изделия санитарные керамические</v>
          </cell>
          <cell r="C167">
            <v>3</v>
          </cell>
        </row>
        <row r="168">
          <cell r="A168">
            <v>267</v>
          </cell>
          <cell r="B168" t="str">
            <v>Стекло техническое и строительное</v>
          </cell>
          <cell r="C168">
            <v>3</v>
          </cell>
        </row>
        <row r="169">
          <cell r="A169">
            <v>266</v>
          </cell>
          <cell r="B169" t="str">
            <v>Материалы и инструменты абазивные</v>
          </cell>
          <cell r="C169">
            <v>3</v>
          </cell>
        </row>
        <row r="170">
          <cell r="A170">
            <v>265</v>
          </cell>
          <cell r="B170" t="str">
            <v>Трубы керамические</v>
          </cell>
          <cell r="C170">
            <v>1</v>
          </cell>
        </row>
        <row r="171">
          <cell r="A171">
            <v>264</v>
          </cell>
          <cell r="B171" t="str">
            <v>Прочие материалы минирально-строит.</v>
          </cell>
          <cell r="C171">
            <v>1</v>
          </cell>
        </row>
        <row r="172">
          <cell r="A172">
            <v>263</v>
          </cell>
          <cell r="B172" t="str">
            <v>Материалы асфальтовые строительные</v>
          </cell>
          <cell r="C172">
            <v>3</v>
          </cell>
        </row>
        <row r="173">
          <cell r="A173">
            <v>262</v>
          </cell>
          <cell r="B173" t="str">
            <v>Изделия асбестовые технические</v>
          </cell>
          <cell r="C173">
            <v>3</v>
          </cell>
        </row>
        <row r="174">
          <cell r="A174">
            <v>261</v>
          </cell>
          <cell r="B174" t="str">
            <v>Материалы тепло- и звукоизоляционные</v>
          </cell>
          <cell r="C174">
            <v>3</v>
          </cell>
        </row>
        <row r="175">
          <cell r="A175">
            <v>256</v>
          </cell>
          <cell r="B175" t="str">
            <v>Дома сборно-разборные</v>
          </cell>
          <cell r="C175">
            <v>3</v>
          </cell>
        </row>
        <row r="176">
          <cell r="A176">
            <v>255</v>
          </cell>
          <cell r="B176" t="str">
            <v>Черепича и шифер</v>
          </cell>
          <cell r="C176">
            <v>3</v>
          </cell>
        </row>
        <row r="177">
          <cell r="A177">
            <v>254</v>
          </cell>
          <cell r="B177" t="str">
            <v>Конструкции железобетонные</v>
          </cell>
          <cell r="C177">
            <v>2</v>
          </cell>
        </row>
        <row r="178">
          <cell r="A178">
            <v>253</v>
          </cell>
          <cell r="B178" t="str">
            <v>Кирпич строительный</v>
          </cell>
          <cell r="C178">
            <v>1</v>
          </cell>
        </row>
        <row r="179">
          <cell r="A179">
            <v>252</v>
          </cell>
          <cell r="B179" t="str">
            <v>Материалы отделочные</v>
          </cell>
          <cell r="C179">
            <v>3</v>
          </cell>
        </row>
        <row r="180">
          <cell r="A180">
            <v>251</v>
          </cell>
          <cell r="B180" t="str">
            <v>Материалы стеновые</v>
          </cell>
          <cell r="C180">
            <v>2</v>
          </cell>
        </row>
        <row r="181">
          <cell r="A181">
            <v>246</v>
          </cell>
          <cell r="B181" t="str">
            <v>Силикат натрия</v>
          </cell>
          <cell r="C181">
            <v>1</v>
          </cell>
        </row>
        <row r="182">
          <cell r="A182">
            <v>245</v>
          </cell>
          <cell r="B182" t="str">
            <v>Клинкер цементный</v>
          </cell>
          <cell r="C182">
            <v>1</v>
          </cell>
        </row>
        <row r="183">
          <cell r="A183">
            <v>244</v>
          </cell>
          <cell r="B183" t="str">
            <v>Пемза</v>
          </cell>
          <cell r="C183">
            <v>2</v>
          </cell>
        </row>
        <row r="184">
          <cell r="A184">
            <v>243</v>
          </cell>
          <cell r="B184" t="str">
            <v>Материалы абразивные</v>
          </cell>
          <cell r="C184">
            <v>1</v>
          </cell>
        </row>
        <row r="185">
          <cell r="A185">
            <v>242</v>
          </cell>
          <cell r="B185" t="str">
            <v>Руды неметаллические,кроме серных</v>
          </cell>
          <cell r="C185">
            <v>1</v>
          </cell>
        </row>
        <row r="186">
          <cell r="A186">
            <v>241</v>
          </cell>
          <cell r="B186" t="str">
            <v>Земля, песок, глина сырье промышл.</v>
          </cell>
          <cell r="C186">
            <v>1</v>
          </cell>
        </row>
        <row r="187">
          <cell r="A187">
            <v>236</v>
          </cell>
          <cell r="B187" t="str">
            <v>Балласт для железных дорог</v>
          </cell>
          <cell r="C187">
            <v>1</v>
          </cell>
        </row>
        <row r="188">
          <cell r="A188">
            <v>235</v>
          </cell>
          <cell r="B188" t="str">
            <v>Зола, шлаки негранулированные</v>
          </cell>
          <cell r="C188">
            <v>1</v>
          </cell>
        </row>
        <row r="189">
          <cell r="A189">
            <v>234</v>
          </cell>
          <cell r="B189" t="str">
            <v>Заполнители пористые</v>
          </cell>
          <cell r="C189">
            <v>1</v>
          </cell>
        </row>
        <row r="190">
          <cell r="A190">
            <v>233</v>
          </cell>
          <cell r="B190" t="str">
            <v>Гипс,известь,мел</v>
          </cell>
          <cell r="C190">
            <v>1</v>
          </cell>
        </row>
        <row r="191">
          <cell r="A191">
            <v>232</v>
          </cell>
          <cell r="B191" t="str">
            <v>Камни природные строительные</v>
          </cell>
          <cell r="C191">
            <v>1</v>
          </cell>
        </row>
        <row r="192">
          <cell r="A192">
            <v>231</v>
          </cell>
          <cell r="B192" t="str">
            <v>Земля, песок, глина строительные</v>
          </cell>
          <cell r="C192">
            <v>1</v>
          </cell>
        </row>
        <row r="193">
          <cell r="A193">
            <v>226</v>
          </cell>
          <cell r="B193" t="str">
            <v>Газы энергетические</v>
          </cell>
          <cell r="C193">
            <v>1</v>
          </cell>
        </row>
        <row r="194">
          <cell r="A194">
            <v>225</v>
          </cell>
          <cell r="B194" t="str">
            <v>Прочие нефтепродукты темные</v>
          </cell>
          <cell r="C194">
            <v>3</v>
          </cell>
        </row>
        <row r="195">
          <cell r="A195">
            <v>224</v>
          </cell>
          <cell r="B195" t="str">
            <v>Озокерит и продукция восковая</v>
          </cell>
          <cell r="C195">
            <v>2</v>
          </cell>
        </row>
        <row r="196">
          <cell r="A196">
            <v>223</v>
          </cell>
          <cell r="B196" t="str">
            <v>Асфальт, битум и гудрон природные</v>
          </cell>
          <cell r="C196">
            <v>2</v>
          </cell>
        </row>
        <row r="197">
          <cell r="A197">
            <v>222</v>
          </cell>
          <cell r="B197" t="str">
            <v>Битум и гудрон</v>
          </cell>
          <cell r="C197">
            <v>2</v>
          </cell>
        </row>
        <row r="198">
          <cell r="A198">
            <v>221</v>
          </cell>
          <cell r="B198" t="str">
            <v>Мазут</v>
          </cell>
          <cell r="C198">
            <v>2</v>
          </cell>
        </row>
        <row r="199">
          <cell r="A199">
            <v>215</v>
          </cell>
          <cell r="B199" t="str">
            <v>Прочие нефтепродукты светлые</v>
          </cell>
          <cell r="C199">
            <v>3</v>
          </cell>
        </row>
        <row r="200">
          <cell r="A200">
            <v>214</v>
          </cell>
          <cell r="B200" t="str">
            <v>Топливо дизельное</v>
          </cell>
          <cell r="C200">
            <v>3</v>
          </cell>
        </row>
        <row r="201">
          <cell r="A201">
            <v>213</v>
          </cell>
          <cell r="B201" t="str">
            <v>Масла и смазки (нефтяные)</v>
          </cell>
          <cell r="C201">
            <v>3</v>
          </cell>
        </row>
        <row r="202">
          <cell r="A202">
            <v>212</v>
          </cell>
          <cell r="B202" t="str">
            <v>Керосин</v>
          </cell>
          <cell r="C202">
            <v>3</v>
          </cell>
        </row>
        <row r="203">
          <cell r="A203">
            <v>211</v>
          </cell>
          <cell r="B203" t="str">
            <v>Бензин</v>
          </cell>
          <cell r="C203">
            <v>3</v>
          </cell>
        </row>
        <row r="204">
          <cell r="A204">
            <v>201</v>
          </cell>
          <cell r="B204" t="str">
            <v>Нефть сырая</v>
          </cell>
          <cell r="C204">
            <v>2</v>
          </cell>
        </row>
        <row r="205">
          <cell r="A205">
            <v>191</v>
          </cell>
          <cell r="B205" t="str">
            <v>Сланцы горючие</v>
          </cell>
          <cell r="C205">
            <v>1</v>
          </cell>
        </row>
        <row r="206">
          <cell r="A206">
            <v>182</v>
          </cell>
          <cell r="B206" t="str">
            <v>Торф для сельского хозяйства</v>
          </cell>
          <cell r="C206">
            <v>1</v>
          </cell>
        </row>
        <row r="207">
          <cell r="A207">
            <v>181</v>
          </cell>
          <cell r="B207" t="str">
            <v>Торф топливный</v>
          </cell>
          <cell r="C207">
            <v>1</v>
          </cell>
        </row>
        <row r="208">
          <cell r="A208">
            <v>171</v>
          </cell>
          <cell r="B208" t="str">
            <v>Кокс</v>
          </cell>
          <cell r="C208">
            <v>1</v>
          </cell>
        </row>
        <row r="209">
          <cell r="A209">
            <v>161</v>
          </cell>
          <cell r="B209" t="str">
            <v xml:space="preserve">Уголь каменный </v>
          </cell>
          <cell r="C209">
            <v>1</v>
          </cell>
        </row>
        <row r="210">
          <cell r="A210">
            <v>153</v>
          </cell>
          <cell r="B210" t="str">
            <v>Сырье серное, кроме серного колчедана</v>
          </cell>
          <cell r="C210">
            <v>1</v>
          </cell>
        </row>
        <row r="211">
          <cell r="A211">
            <v>152</v>
          </cell>
          <cell r="B211" t="str">
            <v xml:space="preserve">Колчедан серный </v>
          </cell>
          <cell r="C211">
            <v>1</v>
          </cell>
        </row>
        <row r="212">
          <cell r="A212">
            <v>151</v>
          </cell>
          <cell r="B212" t="str">
            <v>Руды и концентраты цветных металлов</v>
          </cell>
          <cell r="C212">
            <v>1</v>
          </cell>
        </row>
        <row r="213">
          <cell r="A213">
            <v>142</v>
          </cell>
          <cell r="B213" t="str">
            <v>Руды и концентраты марганцевые</v>
          </cell>
          <cell r="C213">
            <v>1</v>
          </cell>
        </row>
        <row r="214">
          <cell r="A214">
            <v>141</v>
          </cell>
          <cell r="B214" t="str">
            <v>Руды и концентраты железные</v>
          </cell>
          <cell r="C214">
            <v>1</v>
          </cell>
        </row>
        <row r="215">
          <cell r="A215">
            <v>133</v>
          </cell>
          <cell r="B215" t="str">
            <v>Изделия из бумаги и картона</v>
          </cell>
          <cell r="C215">
            <v>3</v>
          </cell>
        </row>
        <row r="216">
          <cell r="A216">
            <v>132</v>
          </cell>
          <cell r="B216" t="str">
            <v>Бумага и картон</v>
          </cell>
          <cell r="C216">
            <v>3</v>
          </cell>
        </row>
        <row r="217">
          <cell r="A217">
            <v>131</v>
          </cell>
          <cell r="B217" t="str">
            <v>Целлюлоза и масса древестная</v>
          </cell>
          <cell r="C217">
            <v>3</v>
          </cell>
        </row>
        <row r="218">
          <cell r="A218">
            <v>127</v>
          </cell>
          <cell r="B218" t="str">
            <v>Мебель</v>
          </cell>
          <cell r="C218">
            <v>3</v>
          </cell>
        </row>
        <row r="219">
          <cell r="A219">
            <v>126</v>
          </cell>
          <cell r="B219" t="str">
            <v>Спички</v>
          </cell>
          <cell r="C219">
            <v>2</v>
          </cell>
        </row>
        <row r="220">
          <cell r="A220">
            <v>125</v>
          </cell>
          <cell r="B220" t="str">
            <v>Изделия деревянные, кроме мебели</v>
          </cell>
          <cell r="C220">
            <v>3</v>
          </cell>
        </row>
        <row r="221">
          <cell r="A221">
            <v>124</v>
          </cell>
          <cell r="B221" t="str">
            <v xml:space="preserve">Тара деревянная </v>
          </cell>
          <cell r="C221">
            <v>3</v>
          </cell>
        </row>
        <row r="222">
          <cell r="A222">
            <v>123</v>
          </cell>
          <cell r="B222" t="str">
            <v>Тара деревянная новая</v>
          </cell>
          <cell r="C222">
            <v>3</v>
          </cell>
        </row>
        <row r="223">
          <cell r="A223">
            <v>122</v>
          </cell>
          <cell r="B223" t="str">
            <v>Плиты древесностружечные и волокн.</v>
          </cell>
          <cell r="C223">
            <v>3</v>
          </cell>
        </row>
        <row r="224">
          <cell r="A224">
            <v>121</v>
          </cell>
          <cell r="B224" t="str">
            <v>Изделия и детали из древесины</v>
          </cell>
          <cell r="C224">
            <v>3</v>
          </cell>
        </row>
        <row r="225">
          <cell r="A225">
            <v>112</v>
          </cell>
          <cell r="B225" t="str">
            <v>Саженцы деревьев и кустарников. Деревья срезанные</v>
          </cell>
          <cell r="C225">
            <v>1</v>
          </cell>
        </row>
        <row r="226">
          <cell r="A226">
            <v>111</v>
          </cell>
          <cell r="B226" t="str">
            <v>Прочая продукция лесной промышл.</v>
          </cell>
          <cell r="C226">
            <v>1</v>
          </cell>
        </row>
        <row r="227">
          <cell r="A227">
            <v>103</v>
          </cell>
          <cell r="B227" t="str">
            <v>Древесина измельченная</v>
          </cell>
          <cell r="C227">
            <v>1</v>
          </cell>
        </row>
        <row r="228">
          <cell r="A228">
            <v>102</v>
          </cell>
          <cell r="B228" t="str">
            <v>Древесина топливная</v>
          </cell>
          <cell r="C228">
            <v>1</v>
          </cell>
        </row>
        <row r="229">
          <cell r="A229">
            <v>101</v>
          </cell>
          <cell r="B229" t="str">
            <v>Дрова</v>
          </cell>
          <cell r="C229">
            <v>1</v>
          </cell>
        </row>
        <row r="230">
          <cell r="A230">
            <v>94</v>
          </cell>
          <cell r="B230" t="str">
            <v>Фанера  и шпон</v>
          </cell>
          <cell r="C230">
            <v>3</v>
          </cell>
        </row>
        <row r="231">
          <cell r="A231">
            <v>93</v>
          </cell>
          <cell r="B231" t="str">
            <v>Продукция шпалопиления ( пропит)</v>
          </cell>
          <cell r="C231">
            <v>3</v>
          </cell>
        </row>
        <row r="232">
          <cell r="A232">
            <v>92</v>
          </cell>
          <cell r="B232" t="str">
            <v>Продукция шпалопиления (не пропит)</v>
          </cell>
          <cell r="C232">
            <v>3</v>
          </cell>
        </row>
        <row r="233">
          <cell r="A233">
            <v>91</v>
          </cell>
          <cell r="B233" t="str">
            <v>Пиломатериалы</v>
          </cell>
          <cell r="C233">
            <v>2</v>
          </cell>
        </row>
        <row r="234">
          <cell r="A234">
            <v>82</v>
          </cell>
          <cell r="B234" t="str">
            <v>Лесоматериалы крепежные</v>
          </cell>
          <cell r="C234">
            <v>1</v>
          </cell>
        </row>
        <row r="235">
          <cell r="A235">
            <v>81</v>
          </cell>
          <cell r="B235" t="str">
            <v>Лесоматериалы круглые</v>
          </cell>
          <cell r="C235">
            <v>1</v>
          </cell>
        </row>
        <row r="236">
          <cell r="A236">
            <v>78</v>
          </cell>
          <cell r="B236" t="str">
            <v>Удобрения органические</v>
          </cell>
          <cell r="C236">
            <v>3</v>
          </cell>
        </row>
        <row r="237">
          <cell r="A237">
            <v>77</v>
          </cell>
          <cell r="B237" t="str">
            <v>Кожи, шкуры и пушнина не выделанная</v>
          </cell>
          <cell r="C237">
            <v>3</v>
          </cell>
        </row>
        <row r="238">
          <cell r="A238">
            <v>76</v>
          </cell>
          <cell r="B238" t="str">
            <v>Рассада овощная, цветочная</v>
          </cell>
          <cell r="C238">
            <v>2</v>
          </cell>
        </row>
        <row r="239">
          <cell r="A239">
            <v>76</v>
          </cell>
          <cell r="B239" t="str">
            <v>Шерсть, волос, пух, перо</v>
          </cell>
          <cell r="C239">
            <v>3</v>
          </cell>
        </row>
        <row r="240">
          <cell r="A240">
            <v>74</v>
          </cell>
          <cell r="B240" t="str">
            <v>Сырье лекарственное растительное</v>
          </cell>
          <cell r="C240">
            <v>2</v>
          </cell>
        </row>
        <row r="241">
          <cell r="A241">
            <v>73</v>
          </cell>
          <cell r="B241" t="str">
            <v>Культуры прядильные, кроме хлопчатника</v>
          </cell>
          <cell r="C241">
            <v>2</v>
          </cell>
        </row>
        <row r="242">
          <cell r="A242">
            <v>72</v>
          </cell>
          <cell r="B242" t="str">
            <v>Сырье табака и махорки</v>
          </cell>
          <cell r="C242">
            <v>3</v>
          </cell>
        </row>
        <row r="243">
          <cell r="A243">
            <v>71</v>
          </cell>
          <cell r="B243" t="str">
            <v>Сено,салома и корма</v>
          </cell>
          <cell r="C243">
            <v>2</v>
          </cell>
        </row>
        <row r="244">
          <cell r="A244">
            <v>63</v>
          </cell>
          <cell r="B244" t="str">
            <v>Животные прочие,птицы живые</v>
          </cell>
          <cell r="C244">
            <v>2</v>
          </cell>
        </row>
        <row r="245">
          <cell r="A245">
            <v>62</v>
          </cell>
          <cell r="B245" t="str">
            <v xml:space="preserve">Свиньи и поросята                </v>
          </cell>
          <cell r="C245">
            <v>2</v>
          </cell>
        </row>
        <row r="246">
          <cell r="A246">
            <v>61</v>
          </cell>
          <cell r="B246" t="str">
            <v>Крупный и мелкий рогатый скот</v>
          </cell>
          <cell r="C246">
            <v>2</v>
          </cell>
        </row>
        <row r="247">
          <cell r="A247">
            <v>54</v>
          </cell>
          <cell r="B247" t="str">
            <v>Орехи</v>
          </cell>
          <cell r="C247">
            <v>2</v>
          </cell>
        </row>
        <row r="248">
          <cell r="A248">
            <v>53</v>
          </cell>
          <cell r="B248" t="str">
            <v>Цитрусовые</v>
          </cell>
          <cell r="C248">
            <v>2</v>
          </cell>
        </row>
        <row r="249">
          <cell r="A249">
            <v>52</v>
          </cell>
          <cell r="B249" t="str">
            <v xml:space="preserve">Яблоки  </v>
          </cell>
          <cell r="C249">
            <v>2</v>
          </cell>
        </row>
        <row r="250">
          <cell r="A250">
            <v>51</v>
          </cell>
          <cell r="B250" t="str">
            <v>Фрукты и ягоды свежие</v>
          </cell>
          <cell r="C250">
            <v>2</v>
          </cell>
        </row>
        <row r="251">
          <cell r="A251">
            <v>44</v>
          </cell>
          <cell r="B251" t="str">
            <v>Свекла сахарная</v>
          </cell>
          <cell r="C251">
            <v>2</v>
          </cell>
        </row>
        <row r="252">
          <cell r="A252">
            <v>43</v>
          </cell>
          <cell r="B252" t="str">
            <v xml:space="preserve">Картофель  </v>
          </cell>
          <cell r="C252">
            <v>2</v>
          </cell>
        </row>
        <row r="253">
          <cell r="A253">
            <v>42</v>
          </cell>
          <cell r="B253" t="str">
            <v>Бахчевые культуры</v>
          </cell>
          <cell r="C253">
            <v>2</v>
          </cell>
        </row>
        <row r="254">
          <cell r="A254">
            <v>41</v>
          </cell>
          <cell r="B254" t="str">
            <v>Овощи, картофель, бахчевые культуры свежие</v>
          </cell>
          <cell r="C254">
            <v>2</v>
          </cell>
        </row>
        <row r="255">
          <cell r="A255">
            <v>31</v>
          </cell>
          <cell r="B255" t="str">
            <v>Хлопок-сырец</v>
          </cell>
          <cell r="C255">
            <v>2</v>
          </cell>
        </row>
        <row r="256">
          <cell r="A256">
            <v>24</v>
          </cell>
          <cell r="B256" t="str">
            <v>Семена прочие</v>
          </cell>
          <cell r="C256">
            <v>2</v>
          </cell>
        </row>
        <row r="257">
          <cell r="A257">
            <v>23</v>
          </cell>
          <cell r="B257" t="str">
            <v>Семена свеклы сахарной</v>
          </cell>
          <cell r="C257">
            <v>2</v>
          </cell>
        </row>
        <row r="258">
          <cell r="A258">
            <v>22</v>
          </cell>
          <cell r="B258" t="str">
            <v>Семена хлопчатника</v>
          </cell>
          <cell r="C258">
            <v>2</v>
          </cell>
        </row>
        <row r="259">
          <cell r="A259">
            <v>21</v>
          </cell>
          <cell r="B259" t="str">
            <v>Семена технических культур</v>
          </cell>
          <cell r="C259">
            <v>2</v>
          </cell>
        </row>
        <row r="260">
          <cell r="A260">
            <v>18</v>
          </cell>
          <cell r="B260" t="str">
            <v xml:space="preserve">Прочий зерновые </v>
          </cell>
          <cell r="C260">
            <v>2</v>
          </cell>
        </row>
        <row r="261">
          <cell r="A261">
            <v>17</v>
          </cell>
          <cell r="B261" t="str">
            <v xml:space="preserve">Рис </v>
          </cell>
          <cell r="C261">
            <v>2</v>
          </cell>
        </row>
        <row r="262">
          <cell r="A262">
            <v>16</v>
          </cell>
          <cell r="B262" t="str">
            <v>Початки кукурузы</v>
          </cell>
          <cell r="C262">
            <v>2</v>
          </cell>
        </row>
        <row r="263">
          <cell r="A263">
            <v>15</v>
          </cell>
          <cell r="B263" t="str">
            <v>Зерно кукурузы</v>
          </cell>
          <cell r="C26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.3"/>
      <sheetName val="TVEB"/>
      <sheetName val="C 3.1"/>
      <sheetName val="C3.2"/>
      <sheetName val="C3"/>
      <sheetName val="Sheet3"/>
      <sheetName val="Sheet2"/>
      <sheetName val="Depreciation Test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90"/>
      <sheetName val="J 82"/>
      <sheetName val="J 129"/>
      <sheetName val="CHECK KAS"/>
      <sheetName val="CHECK IAS"/>
      <sheetName val="Index List"/>
      <sheetName val="A 100"/>
      <sheetName val="A 110"/>
      <sheetName val="B3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56"/>
      <sheetName val="A 260"/>
      <sheetName val="B 1"/>
      <sheetName val="C 1"/>
      <sheetName val="C 2"/>
      <sheetName val="D 1"/>
      <sheetName val="D 2"/>
      <sheetName val="F 1"/>
      <sheetName val="G 1"/>
      <sheetName val="H 1"/>
      <sheetName val="H 2"/>
      <sheetName val="I "/>
      <sheetName val="K1 "/>
      <sheetName val="K2"/>
      <sheetName val="Accrued interest - P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AD_2003"/>
      <sheetName val="SAD_311203_e"/>
      <sheetName val="Global BS"/>
      <sheetName val="Global IS"/>
      <sheetName val="Final ER"/>
      <sheetName val="F100-Trial BS"/>
      <sheetName val="F110-Trial IS"/>
      <sheetName val="F-120-Trial OB"/>
      <sheetName val="BS_disclosures"/>
      <sheetName val="IS_disclosures"/>
      <sheetName val="LScheck"/>
      <sheetName val="SAD"/>
      <sheetName val="H"/>
      <sheetName val="I"/>
      <sheetName val="J"/>
      <sheetName val="K"/>
      <sheetName val="L"/>
      <sheetName val="M"/>
      <sheetName val="N"/>
      <sheetName val="O"/>
      <sheetName val="NBRK"/>
      <sheetName val="O-230"/>
      <sheetName val="Bank700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6" zoomScale="85" zoomScaleNormal="85" workbookViewId="0">
      <selection activeCell="A44" sqref="A44"/>
    </sheetView>
  </sheetViews>
  <sheetFormatPr defaultRowHeight="15"/>
  <cols>
    <col min="1" max="1" width="62.28515625" style="17" customWidth="1"/>
    <col min="2" max="2" width="13.7109375" style="60" customWidth="1"/>
    <col min="3" max="3" width="17.85546875" style="42" customWidth="1"/>
    <col min="4" max="4" width="18.85546875" style="117" customWidth="1"/>
    <col min="5" max="5" width="10.28515625" style="16" bestFit="1" customWidth="1"/>
    <col min="6" max="6" width="12.140625" style="17" bestFit="1" customWidth="1"/>
    <col min="7" max="16384" width="9.140625" style="17"/>
  </cols>
  <sheetData>
    <row r="1" spans="1:5" ht="15.75">
      <c r="A1" s="133" t="s">
        <v>103</v>
      </c>
      <c r="B1" s="133"/>
      <c r="C1" s="133"/>
      <c r="D1" s="133"/>
    </row>
    <row r="2" spans="1:5" ht="15.75" customHeight="1">
      <c r="A2" s="134" t="s">
        <v>104</v>
      </c>
      <c r="B2" s="134"/>
      <c r="C2" s="134"/>
      <c r="D2" s="134"/>
    </row>
    <row r="4" spans="1:5" ht="15.75">
      <c r="A4" s="1"/>
      <c r="B4" s="58"/>
      <c r="D4" s="19" t="s">
        <v>77</v>
      </c>
    </row>
    <row r="5" spans="1:5" ht="33" customHeight="1">
      <c r="B5" s="57" t="s">
        <v>66</v>
      </c>
      <c r="C5" s="116" t="s">
        <v>117</v>
      </c>
      <c r="D5" s="116" t="s">
        <v>72</v>
      </c>
    </row>
    <row r="6" spans="1:5" ht="15.75">
      <c r="A6" s="2" t="s">
        <v>0</v>
      </c>
      <c r="B6" s="59"/>
    </row>
    <row r="7" spans="1:5" ht="15.75">
      <c r="A7" s="3" t="s">
        <v>1</v>
      </c>
      <c r="B7" s="82"/>
      <c r="C7" s="101">
        <v>193639677</v>
      </c>
      <c r="D7" s="101">
        <v>118266644</v>
      </c>
    </row>
    <row r="8" spans="1:5" ht="15.75">
      <c r="A8" s="3" t="s">
        <v>2</v>
      </c>
      <c r="B8" s="82"/>
      <c r="C8" s="101">
        <v>60121782</v>
      </c>
      <c r="D8" s="101">
        <v>73009447</v>
      </c>
    </row>
    <row r="9" spans="1:5" ht="15.75">
      <c r="A9" s="3" t="s">
        <v>3</v>
      </c>
      <c r="B9" s="82"/>
      <c r="C9" s="101" t="s">
        <v>85</v>
      </c>
      <c r="D9" s="101">
        <v>31496173</v>
      </c>
    </row>
    <row r="10" spans="1:5" ht="15.75">
      <c r="A10" s="3" t="s">
        <v>4</v>
      </c>
      <c r="B10" s="86">
        <v>11</v>
      </c>
      <c r="C10" s="101">
        <v>601390229</v>
      </c>
      <c r="D10" s="101">
        <v>378605878</v>
      </c>
      <c r="E10" s="17"/>
    </row>
    <row r="11" spans="1:5" ht="15.75">
      <c r="A11" s="3" t="s">
        <v>73</v>
      </c>
      <c r="B11" s="86">
        <v>12</v>
      </c>
      <c r="C11" s="101">
        <v>35394191</v>
      </c>
      <c r="D11" s="101" t="s">
        <v>85</v>
      </c>
      <c r="E11" s="17"/>
    </row>
    <row r="12" spans="1:5" ht="31.5">
      <c r="A12" s="3" t="s">
        <v>108</v>
      </c>
      <c r="B12" s="86">
        <v>13</v>
      </c>
      <c r="C12" s="101">
        <v>24597068</v>
      </c>
      <c r="D12" s="101">
        <v>16149962</v>
      </c>
      <c r="E12" s="17"/>
    </row>
    <row r="13" spans="1:5" ht="15.75">
      <c r="A13" s="3" t="s">
        <v>5</v>
      </c>
      <c r="B13" s="86">
        <v>14</v>
      </c>
      <c r="C13" s="118">
        <v>194700903</v>
      </c>
      <c r="D13" s="101">
        <v>348010317</v>
      </c>
      <c r="E13" s="17"/>
    </row>
    <row r="14" spans="1:5" ht="15.75">
      <c r="A14" s="3" t="s">
        <v>6</v>
      </c>
      <c r="B14" s="86"/>
      <c r="C14" s="101">
        <v>4274606</v>
      </c>
      <c r="D14" s="101">
        <v>4057352</v>
      </c>
      <c r="E14" s="17"/>
    </row>
    <row r="15" spans="1:5" ht="15.75">
      <c r="A15" s="3" t="s">
        <v>109</v>
      </c>
      <c r="B15" s="86"/>
      <c r="C15" s="101">
        <v>1021572</v>
      </c>
      <c r="D15" s="101">
        <v>1078732</v>
      </c>
      <c r="E15" s="17"/>
    </row>
    <row r="16" spans="1:5" ht="31.5">
      <c r="A16" s="3" t="s">
        <v>110</v>
      </c>
      <c r="B16" s="86"/>
      <c r="C16" s="101">
        <v>525915</v>
      </c>
      <c r="D16" s="101">
        <v>11308333</v>
      </c>
      <c r="E16" s="17"/>
    </row>
    <row r="17" spans="1:5" ht="15" customHeight="1">
      <c r="A17" s="3" t="s">
        <v>7</v>
      </c>
      <c r="B17" s="86"/>
      <c r="C17" s="101">
        <v>249568</v>
      </c>
      <c r="D17" s="101">
        <v>295505</v>
      </c>
      <c r="E17" s="17"/>
    </row>
    <row r="18" spans="1:5" ht="15.75">
      <c r="A18" s="3" t="s">
        <v>9</v>
      </c>
      <c r="B18" s="86">
        <v>15</v>
      </c>
      <c r="C18" s="101">
        <v>33975286</v>
      </c>
      <c r="D18" s="101">
        <v>25109235</v>
      </c>
      <c r="E18" s="17"/>
    </row>
    <row r="19" spans="1:5" ht="15.75">
      <c r="A19" s="3" t="s">
        <v>8</v>
      </c>
      <c r="B19" s="86"/>
      <c r="C19" s="118">
        <v>4883666</v>
      </c>
      <c r="D19" s="101">
        <v>1085338</v>
      </c>
      <c r="E19" s="17"/>
    </row>
    <row r="20" spans="1:5" ht="15.75">
      <c r="A20" s="3" t="s">
        <v>10</v>
      </c>
      <c r="B20" s="86"/>
      <c r="C20" s="101">
        <v>2656803</v>
      </c>
      <c r="D20" s="101">
        <v>5596108</v>
      </c>
      <c r="E20" s="17"/>
    </row>
    <row r="21" spans="1:5" ht="15.75">
      <c r="A21" s="3" t="s">
        <v>11</v>
      </c>
      <c r="B21" s="86">
        <v>16</v>
      </c>
      <c r="C21" s="118">
        <v>114344</v>
      </c>
      <c r="D21" s="101">
        <v>251880</v>
      </c>
      <c r="E21" s="17"/>
    </row>
    <row r="22" spans="1:5" ht="15.75">
      <c r="C22" s="43"/>
      <c r="D22" s="119"/>
      <c r="E22" s="17"/>
    </row>
    <row r="23" spans="1:5" ht="16.5" thickBot="1">
      <c r="A23" s="20" t="s">
        <v>12</v>
      </c>
      <c r="B23" s="87"/>
      <c r="C23" s="99">
        <f>SUM(C7:C22)</f>
        <v>1157545610</v>
      </c>
      <c r="D23" s="99">
        <f>SUM(D7:D22)</f>
        <v>1014320904</v>
      </c>
      <c r="E23" s="17"/>
    </row>
    <row r="24" spans="1:5" ht="16.5" thickTop="1">
      <c r="C24" s="43"/>
      <c r="D24" s="119"/>
      <c r="E24" s="17"/>
    </row>
    <row r="25" spans="1:5" ht="15.75">
      <c r="A25" s="22" t="s">
        <v>34</v>
      </c>
      <c r="B25" s="57"/>
      <c r="C25" s="43"/>
      <c r="D25" s="119"/>
      <c r="E25" s="17"/>
    </row>
    <row r="26" spans="1:5" ht="15.75">
      <c r="A26" s="3" t="s">
        <v>13</v>
      </c>
      <c r="B26" s="86"/>
      <c r="C26" s="101">
        <v>7972248</v>
      </c>
      <c r="D26" s="101">
        <v>8217454</v>
      </c>
      <c r="E26" s="17"/>
    </row>
    <row r="27" spans="1:5" ht="15.75">
      <c r="A27" s="3" t="s">
        <v>14</v>
      </c>
      <c r="B27" s="86"/>
      <c r="C27" s="101">
        <v>24055791</v>
      </c>
      <c r="D27" s="101">
        <v>24023327</v>
      </c>
      <c r="E27" s="17"/>
    </row>
    <row r="28" spans="1:5" ht="15.75">
      <c r="A28" s="3" t="s">
        <v>69</v>
      </c>
      <c r="B28" s="86">
        <v>17</v>
      </c>
      <c r="C28" s="101">
        <v>22490232</v>
      </c>
      <c r="D28" s="101">
        <v>23506875</v>
      </c>
      <c r="E28" s="17"/>
    </row>
    <row r="29" spans="1:5" ht="15.75">
      <c r="A29" s="3" t="s">
        <v>35</v>
      </c>
      <c r="B29" s="86">
        <v>18</v>
      </c>
      <c r="C29" s="101">
        <v>465435089</v>
      </c>
      <c r="D29" s="101">
        <v>369715437</v>
      </c>
      <c r="E29" s="17"/>
    </row>
    <row r="30" spans="1:5" ht="15.75">
      <c r="A30" s="3" t="s">
        <v>118</v>
      </c>
      <c r="B30" s="86"/>
      <c r="C30" s="101">
        <v>1102096</v>
      </c>
      <c r="D30" s="101" t="s">
        <v>85</v>
      </c>
      <c r="E30" s="17"/>
    </row>
    <row r="31" spans="1:5" ht="15.75">
      <c r="A31" s="3" t="s">
        <v>36</v>
      </c>
      <c r="B31" s="86"/>
      <c r="C31" s="101">
        <v>7237697</v>
      </c>
      <c r="D31" s="101">
        <v>7740643</v>
      </c>
      <c r="E31" s="17"/>
    </row>
    <row r="32" spans="1:5" ht="15.75">
      <c r="A32" s="3" t="s">
        <v>15</v>
      </c>
      <c r="B32" s="86">
        <v>19</v>
      </c>
      <c r="C32" s="101">
        <v>353702632</v>
      </c>
      <c r="D32" s="101">
        <v>296599213</v>
      </c>
      <c r="E32" s="17"/>
    </row>
    <row r="33" spans="1:6" ht="15.75">
      <c r="A33" s="3" t="s">
        <v>16</v>
      </c>
      <c r="B33" s="86"/>
      <c r="C33" s="101">
        <v>4274606</v>
      </c>
      <c r="D33" s="101">
        <v>4057352</v>
      </c>
      <c r="E33" s="17"/>
    </row>
    <row r="34" spans="1:6" ht="15.75">
      <c r="A34" s="3" t="s">
        <v>17</v>
      </c>
      <c r="B34" s="86"/>
      <c r="C34" s="101">
        <v>16166166</v>
      </c>
      <c r="D34" s="101">
        <v>19970902</v>
      </c>
      <c r="E34" s="17"/>
    </row>
    <row r="35" spans="1:6" ht="15.75">
      <c r="A35" s="3" t="s">
        <v>11</v>
      </c>
      <c r="B35" s="86">
        <v>16</v>
      </c>
      <c r="C35" s="101">
        <v>416538</v>
      </c>
      <c r="D35" s="101">
        <v>8650447</v>
      </c>
    </row>
    <row r="36" spans="1:6" ht="15.75">
      <c r="C36" s="43"/>
      <c r="D36" s="119"/>
    </row>
    <row r="37" spans="1:6" ht="15.75">
      <c r="A37" s="24" t="s">
        <v>37</v>
      </c>
      <c r="B37" s="88"/>
      <c r="C37" s="100">
        <f>SUM(C26:C36)</f>
        <v>902853095</v>
      </c>
      <c r="D37" s="100">
        <f>SUM(D26:D36)</f>
        <v>762481650</v>
      </c>
    </row>
    <row r="38" spans="1:6" ht="15.75">
      <c r="C38" s="43"/>
      <c r="D38" s="119"/>
    </row>
    <row r="39" spans="1:6" ht="15.75">
      <c r="A39" s="27" t="s">
        <v>38</v>
      </c>
      <c r="B39" s="62"/>
      <c r="C39" s="43"/>
      <c r="D39" s="119"/>
    </row>
    <row r="40" spans="1:6" ht="15.75">
      <c r="A40" s="3" t="s">
        <v>18</v>
      </c>
      <c r="B40" s="86"/>
      <c r="C40" s="101">
        <v>288667511</v>
      </c>
      <c r="D40" s="101">
        <v>288667511</v>
      </c>
    </row>
    <row r="41" spans="1:6" ht="15.75">
      <c r="A41" s="3" t="s">
        <v>19</v>
      </c>
      <c r="B41" s="86"/>
      <c r="C41" s="101">
        <v>17712311</v>
      </c>
      <c r="D41" s="101">
        <v>17712311</v>
      </c>
    </row>
    <row r="42" spans="1:6" ht="15.75">
      <c r="A42" s="3" t="s">
        <v>31</v>
      </c>
      <c r="B42" s="86"/>
      <c r="C42" s="101">
        <v>234544</v>
      </c>
      <c r="D42" s="23">
        <v>-330923</v>
      </c>
    </row>
    <row r="43" spans="1:6" ht="31.5">
      <c r="A43" s="45" t="s">
        <v>32</v>
      </c>
      <c r="B43" s="86"/>
      <c r="C43" s="23">
        <v>-5104811</v>
      </c>
      <c r="D43" s="101">
        <v>2838043</v>
      </c>
      <c r="F43" s="28"/>
    </row>
    <row r="44" spans="1:6" ht="63">
      <c r="A44" s="45" t="s">
        <v>119</v>
      </c>
      <c r="B44" s="86"/>
      <c r="C44" s="101">
        <v>6863832</v>
      </c>
      <c r="D44" s="101"/>
      <c r="F44" s="28"/>
    </row>
    <row r="45" spans="1:6" ht="15.75" customHeight="1">
      <c r="A45" s="3" t="s">
        <v>39</v>
      </c>
      <c r="B45" s="82"/>
      <c r="C45" s="23">
        <v>-53680872</v>
      </c>
      <c r="D45" s="23">
        <v>-57047688</v>
      </c>
    </row>
    <row r="46" spans="1:6" ht="15.75">
      <c r="B46" s="83"/>
      <c r="C46" s="43"/>
      <c r="D46" s="119"/>
    </row>
    <row r="47" spans="1:6" ht="15.75">
      <c r="A47" s="30" t="s">
        <v>40</v>
      </c>
      <c r="B47" s="63"/>
      <c r="C47" s="100">
        <f>SUM(C40:C46)</f>
        <v>254692515</v>
      </c>
      <c r="D47" s="100">
        <f>SUM(D40:D46)</f>
        <v>251839254</v>
      </c>
    </row>
    <row r="48" spans="1:6" ht="15.75">
      <c r="C48" s="43"/>
      <c r="D48" s="119"/>
    </row>
    <row r="49" spans="1:5" ht="18" customHeight="1" thickBot="1">
      <c r="A49" s="20" t="s">
        <v>21</v>
      </c>
      <c r="B49" s="61"/>
      <c r="C49" s="99">
        <f>SUM(C37,C47)</f>
        <v>1157545610</v>
      </c>
      <c r="D49" s="99">
        <f>SUM(D37,D47)</f>
        <v>1014320904</v>
      </c>
    </row>
    <row r="50" spans="1:5" ht="16.5" thickTop="1">
      <c r="A50" s="2"/>
      <c r="B50" s="72"/>
      <c r="C50" s="4"/>
      <c r="D50" s="4"/>
    </row>
    <row r="52" spans="1:5" ht="15.75">
      <c r="A52" s="31" t="s">
        <v>82</v>
      </c>
      <c r="B52" s="64"/>
      <c r="C52" s="135" t="s">
        <v>83</v>
      </c>
      <c r="D52" s="135"/>
      <c r="E52" s="17"/>
    </row>
    <row r="53" spans="1:5" ht="15.75">
      <c r="A53" s="32"/>
      <c r="B53" s="65"/>
      <c r="C53" s="44"/>
      <c r="D53" s="115"/>
      <c r="E53" s="17"/>
    </row>
    <row r="54" spans="1:5" ht="15.75">
      <c r="A54" s="31" t="s">
        <v>125</v>
      </c>
      <c r="B54" s="64"/>
      <c r="C54" s="135" t="s">
        <v>116</v>
      </c>
      <c r="D54" s="135"/>
      <c r="E54" s="17"/>
    </row>
  </sheetData>
  <mergeCells count="4">
    <mergeCell ref="A1:D1"/>
    <mergeCell ref="A2:D2"/>
    <mergeCell ref="C52:D52"/>
    <mergeCell ref="C54:D54"/>
  </mergeCells>
  <pageMargins left="0.94488188976377963" right="0.15748031496062992" top="0.78740157480314965" bottom="0.15748031496062992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0" zoomScale="85" zoomScaleNormal="85" workbookViewId="0">
      <selection activeCell="F26" sqref="F26"/>
    </sheetView>
  </sheetViews>
  <sheetFormatPr defaultRowHeight="12.75"/>
  <cols>
    <col min="1" max="1" width="52" customWidth="1"/>
    <col min="2" max="2" width="14.28515625" style="15" customWidth="1"/>
    <col min="3" max="3" width="22.42578125" style="102" customWidth="1"/>
    <col min="4" max="4" width="23.140625" style="102" customWidth="1"/>
    <col min="5" max="5" width="16.7109375" customWidth="1"/>
    <col min="6" max="6" width="16.7109375" style="14" customWidth="1"/>
  </cols>
  <sheetData>
    <row r="1" spans="1:6" ht="15.75" customHeight="1">
      <c r="A1" s="133" t="s">
        <v>105</v>
      </c>
      <c r="B1" s="133"/>
      <c r="C1" s="133"/>
      <c r="D1" s="133"/>
      <c r="E1" s="92"/>
      <c r="F1" s="92"/>
    </row>
    <row r="2" spans="1:6" ht="15.75" customHeight="1">
      <c r="A2" s="134" t="s">
        <v>111</v>
      </c>
      <c r="B2" s="134"/>
      <c r="C2" s="134"/>
      <c r="D2" s="134"/>
      <c r="E2" s="93"/>
      <c r="F2" s="93"/>
    </row>
    <row r="3" spans="1:6" ht="15.75">
      <c r="A3" s="18"/>
      <c r="B3" s="57"/>
      <c r="C3" s="33"/>
      <c r="D3" s="33"/>
      <c r="E3" s="18"/>
      <c r="F3" s="18"/>
    </row>
    <row r="4" spans="1:6" ht="15.75">
      <c r="A4" s="33"/>
      <c r="B4" s="57"/>
      <c r="C4" s="73"/>
      <c r="D4" s="73" t="s">
        <v>77</v>
      </c>
      <c r="E4" s="73"/>
      <c r="F4" s="73"/>
    </row>
    <row r="5" spans="1:6" ht="31.5">
      <c r="A5" s="33"/>
      <c r="B5" s="71" t="s">
        <v>66</v>
      </c>
      <c r="C5" s="73" t="s">
        <v>120</v>
      </c>
      <c r="D5" s="73" t="s">
        <v>112</v>
      </c>
      <c r="E5" s="74"/>
      <c r="F5" s="74"/>
    </row>
    <row r="6" spans="1:6" ht="15.75">
      <c r="A6" s="34" t="s">
        <v>22</v>
      </c>
      <c r="B6" s="86">
        <v>4</v>
      </c>
      <c r="C6" s="101">
        <v>49804606</v>
      </c>
      <c r="D6" s="101">
        <v>44468495</v>
      </c>
      <c r="E6" s="29"/>
      <c r="F6" s="23"/>
    </row>
    <row r="7" spans="1:6" ht="15.75">
      <c r="A7" s="34" t="s">
        <v>23</v>
      </c>
      <c r="B7" s="86">
        <v>4</v>
      </c>
      <c r="C7" s="35">
        <v>-30504575</v>
      </c>
      <c r="D7" s="36">
        <v>-31982147</v>
      </c>
      <c r="E7" s="29"/>
      <c r="F7" s="23"/>
    </row>
    <row r="8" spans="1:6" ht="15.75">
      <c r="A8" s="2" t="s">
        <v>24</v>
      </c>
      <c r="B8" s="89"/>
      <c r="C8" s="100">
        <f>SUM(C6:C7)</f>
        <v>19300031</v>
      </c>
      <c r="D8" s="100">
        <f>SUM(D6:D7)</f>
        <v>12486348</v>
      </c>
      <c r="E8" s="75"/>
      <c r="F8" s="75"/>
    </row>
    <row r="9" spans="1:6" ht="15.75">
      <c r="A9" s="34" t="s">
        <v>25</v>
      </c>
      <c r="B9" s="86">
        <v>5</v>
      </c>
      <c r="C9" s="101">
        <v>1187212</v>
      </c>
      <c r="D9" s="101">
        <v>524232</v>
      </c>
      <c r="E9" s="29"/>
      <c r="F9" s="23"/>
    </row>
    <row r="10" spans="1:6" ht="15.75">
      <c r="A10" s="34" t="s">
        <v>26</v>
      </c>
      <c r="B10" s="86"/>
      <c r="C10" s="35">
        <v>-208369</v>
      </c>
      <c r="D10" s="36">
        <v>-3652126</v>
      </c>
      <c r="E10" s="29"/>
      <c r="F10" s="23"/>
    </row>
    <row r="11" spans="1:6" ht="15.75">
      <c r="A11" s="2" t="s">
        <v>27</v>
      </c>
      <c r="B11" s="89"/>
      <c r="C11" s="100">
        <f>SUM(C9:C10)</f>
        <v>978843</v>
      </c>
      <c r="D11" s="26">
        <f>SUM(D9:D10)</f>
        <v>-3127894</v>
      </c>
      <c r="E11" s="75"/>
      <c r="F11" s="75"/>
    </row>
    <row r="12" spans="1:6" ht="31.5">
      <c r="A12" s="3" t="s">
        <v>74</v>
      </c>
      <c r="B12" s="86">
        <v>6</v>
      </c>
      <c r="C12" s="101">
        <v>5040116</v>
      </c>
      <c r="D12" s="101">
        <v>1326844</v>
      </c>
      <c r="E12" s="29"/>
      <c r="F12" s="23"/>
    </row>
    <row r="13" spans="1:6" ht="47.25">
      <c r="A13" s="34" t="s">
        <v>92</v>
      </c>
      <c r="B13" s="86"/>
      <c r="C13" s="29">
        <v>-455970</v>
      </c>
      <c r="D13" s="101">
        <v>2587123</v>
      </c>
      <c r="E13" s="29"/>
      <c r="F13" s="23"/>
    </row>
    <row r="14" spans="1:6" ht="31.5">
      <c r="A14" s="34" t="s">
        <v>98</v>
      </c>
      <c r="B14" s="86">
        <v>7</v>
      </c>
      <c r="C14" s="29">
        <v>-11125879</v>
      </c>
      <c r="D14" s="23">
        <v>-750705</v>
      </c>
      <c r="E14" s="29"/>
      <c r="F14" s="23"/>
    </row>
    <row r="15" spans="1:6" s="122" customFormat="1" ht="15.75">
      <c r="A15" s="34" t="s">
        <v>121</v>
      </c>
      <c r="B15" s="86"/>
      <c r="C15" s="101">
        <v>75</v>
      </c>
      <c r="D15" s="23" t="s">
        <v>85</v>
      </c>
      <c r="E15" s="29"/>
      <c r="F15" s="23"/>
    </row>
    <row r="16" spans="1:6" ht="15.75">
      <c r="A16" s="34" t="s">
        <v>99</v>
      </c>
      <c r="B16" s="86"/>
      <c r="C16" s="101">
        <v>490668</v>
      </c>
      <c r="D16" s="101">
        <f>23385612-D17-79521</f>
        <v>61069</v>
      </c>
      <c r="E16" s="29"/>
      <c r="F16" s="23"/>
    </row>
    <row r="17" spans="1:6" s="97" customFormat="1" ht="31.5">
      <c r="A17" s="34" t="s">
        <v>84</v>
      </c>
      <c r="B17" s="86">
        <v>8</v>
      </c>
      <c r="C17" s="29" t="s">
        <v>85</v>
      </c>
      <c r="D17" s="101">
        <v>23245022</v>
      </c>
      <c r="E17" s="29"/>
      <c r="F17" s="23"/>
    </row>
    <row r="18" spans="1:6" ht="15.75">
      <c r="A18" s="2" t="s">
        <v>93</v>
      </c>
      <c r="B18" s="89"/>
      <c r="C18" s="100">
        <f>SUM(C12:C16,C11,C8)</f>
        <v>14227884</v>
      </c>
      <c r="D18" s="100">
        <f>SUM(D12:D17,D11,D8)</f>
        <v>35827807</v>
      </c>
      <c r="E18" s="75"/>
      <c r="F18" s="75"/>
    </row>
    <row r="19" spans="1:6" ht="15.75">
      <c r="A19" s="37" t="s">
        <v>96</v>
      </c>
      <c r="B19" s="66">
        <v>9</v>
      </c>
      <c r="C19" s="29">
        <v>-1712540</v>
      </c>
      <c r="D19" s="23">
        <v>-3264681</v>
      </c>
      <c r="E19" s="29"/>
      <c r="F19" s="23"/>
    </row>
    <row r="20" spans="1:6" ht="15.75">
      <c r="A20" s="38" t="s">
        <v>28</v>
      </c>
      <c r="B20" s="66"/>
      <c r="C20" s="29">
        <v>-2698629</v>
      </c>
      <c r="D20" s="23">
        <v>-3133418</v>
      </c>
      <c r="E20" s="29"/>
      <c r="F20" s="23"/>
    </row>
    <row r="21" spans="1:6" ht="15.75">
      <c r="A21" s="2" t="s">
        <v>94</v>
      </c>
      <c r="B21" s="89"/>
      <c r="C21" s="106">
        <f>SUM(C19:C20,C18)</f>
        <v>9816715</v>
      </c>
      <c r="D21" s="106">
        <f>SUM(D19:D20,D18)</f>
        <v>29429708</v>
      </c>
      <c r="E21" s="75"/>
      <c r="F21" s="75"/>
    </row>
    <row r="22" spans="1:6" ht="15.75">
      <c r="A22" s="3" t="s">
        <v>70</v>
      </c>
      <c r="B22" s="86">
        <v>10</v>
      </c>
      <c r="C22" s="29">
        <v>-2549655</v>
      </c>
      <c r="D22" s="23">
        <v>-2271098</v>
      </c>
      <c r="E22" s="29"/>
      <c r="F22" s="23"/>
    </row>
    <row r="23" spans="1:6" ht="16.5" thickBot="1">
      <c r="A23" s="2" t="s">
        <v>95</v>
      </c>
      <c r="B23" s="89"/>
      <c r="C23" s="109">
        <f>SUM(C22,C21)</f>
        <v>7267060</v>
      </c>
      <c r="D23" s="109">
        <f>SUM(D22,D21)</f>
        <v>27158610</v>
      </c>
      <c r="E23" s="75"/>
      <c r="F23" s="75"/>
    </row>
    <row r="24" spans="1:6" ht="13.5" thickTop="1">
      <c r="A24" s="39"/>
      <c r="B24" s="90"/>
      <c r="D24" s="103"/>
      <c r="E24" s="76"/>
      <c r="F24" s="77"/>
    </row>
    <row r="25" spans="1:6" ht="15.75">
      <c r="A25" s="40" t="s">
        <v>29</v>
      </c>
      <c r="B25" s="89"/>
      <c r="C25" s="2"/>
      <c r="D25" s="103"/>
      <c r="E25" s="40"/>
      <c r="F25" s="77"/>
    </row>
    <row r="26" spans="1:6" ht="31.5">
      <c r="A26" s="41" t="s">
        <v>41</v>
      </c>
      <c r="B26" s="85"/>
      <c r="C26" s="23">
        <v>-8398824</v>
      </c>
      <c r="D26" s="23">
        <v>-18377132</v>
      </c>
      <c r="E26" s="29"/>
      <c r="F26" s="23"/>
    </row>
    <row r="27" spans="1:6" ht="47.25">
      <c r="A27" s="41" t="s">
        <v>42</v>
      </c>
      <c r="B27" s="85"/>
      <c r="C27" s="101">
        <v>455970</v>
      </c>
      <c r="D27" s="23">
        <v>-2587123</v>
      </c>
      <c r="E27" s="29"/>
      <c r="F27" s="23"/>
    </row>
    <row r="28" spans="1:6" s="122" customFormat="1" ht="78.75">
      <c r="A28" s="41" t="s">
        <v>122</v>
      </c>
      <c r="B28" s="85"/>
      <c r="C28" s="101">
        <v>6863832</v>
      </c>
      <c r="D28" s="23" t="s">
        <v>85</v>
      </c>
      <c r="E28" s="29"/>
      <c r="F28" s="23"/>
    </row>
    <row r="29" spans="1:6" ht="31.5">
      <c r="A29" s="41" t="s">
        <v>131</v>
      </c>
      <c r="B29" s="85"/>
      <c r="C29" s="101">
        <v>565467</v>
      </c>
      <c r="D29" s="23">
        <v>-73533</v>
      </c>
      <c r="E29" s="29"/>
      <c r="F29" s="23"/>
    </row>
    <row r="30" spans="1:6" ht="15.75">
      <c r="A30" s="2" t="s">
        <v>132</v>
      </c>
      <c r="B30" s="84"/>
      <c r="C30" s="26">
        <f>SUM(C26:C29)</f>
        <v>-513555</v>
      </c>
      <c r="D30" s="26">
        <f>SUM(D26:D29)</f>
        <v>-21037788</v>
      </c>
      <c r="E30" s="75"/>
      <c r="F30" s="75"/>
    </row>
    <row r="31" spans="1:6" ht="16.5" thickBot="1">
      <c r="A31" s="2" t="s">
        <v>97</v>
      </c>
      <c r="B31" s="84"/>
      <c r="C31" s="113">
        <f>SUM(C30,C23)</f>
        <v>6753505</v>
      </c>
      <c r="D31" s="113">
        <f>SUM(D30,D23)</f>
        <v>6120822</v>
      </c>
      <c r="E31" s="75"/>
      <c r="F31" s="75"/>
    </row>
    <row r="32" spans="1:6" ht="32.25" thickTop="1">
      <c r="A32" s="41" t="s">
        <v>124</v>
      </c>
      <c r="B32" s="86">
        <v>20</v>
      </c>
      <c r="C32" s="126">
        <v>3511</v>
      </c>
      <c r="D32" s="126">
        <v>12936</v>
      </c>
      <c r="E32" s="78"/>
      <c r="F32" s="79"/>
    </row>
    <row r="33" spans="1:6">
      <c r="A33" s="81"/>
      <c r="B33" s="80"/>
      <c r="C33" s="114"/>
      <c r="D33" s="114"/>
      <c r="E33" s="78"/>
      <c r="F33" s="79"/>
    </row>
    <row r="34" spans="1:6">
      <c r="A34" s="81"/>
      <c r="B34" s="80"/>
      <c r="C34" s="114"/>
      <c r="D34" s="114"/>
      <c r="E34" s="78"/>
      <c r="F34" s="79"/>
    </row>
    <row r="36" spans="1:6" ht="15.75">
      <c r="A36" s="31" t="s">
        <v>82</v>
      </c>
      <c r="B36" s="64"/>
      <c r="C36" s="135" t="s">
        <v>83</v>
      </c>
      <c r="D36" s="135"/>
      <c r="E36" s="136"/>
      <c r="F36" s="136"/>
    </row>
    <row r="37" spans="1:6" ht="15.75">
      <c r="A37" s="32"/>
      <c r="B37" s="65"/>
      <c r="C37" s="44"/>
      <c r="D37" s="115"/>
      <c r="E37" s="32"/>
      <c r="F37" s="31"/>
    </row>
    <row r="38" spans="1:6" ht="15.75">
      <c r="A38" s="31" t="s">
        <v>125</v>
      </c>
      <c r="B38" s="64"/>
      <c r="C38" s="135" t="s">
        <v>116</v>
      </c>
      <c r="D38" s="135"/>
      <c r="E38" s="136"/>
      <c r="F38" s="136"/>
    </row>
  </sheetData>
  <mergeCells count="6">
    <mergeCell ref="E36:F36"/>
    <mergeCell ref="E38:F38"/>
    <mergeCell ref="C36:D36"/>
    <mergeCell ref="C38:D38"/>
    <mergeCell ref="A1:D1"/>
    <mergeCell ref="A2:D2"/>
  </mergeCells>
  <pageMargins left="0.98425196850393704" right="0.15748031496062992" top="0.74803149606299213" bottom="0.15748031496062992" header="0.15748031496062992" footer="0.15748031496062992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zoomScale="85" zoomScaleNormal="85" workbookViewId="0">
      <selection sqref="A1:C55"/>
    </sheetView>
  </sheetViews>
  <sheetFormatPr defaultRowHeight="15.75"/>
  <cols>
    <col min="1" max="1" width="74.5703125" style="32" customWidth="1"/>
    <col min="2" max="2" width="18.85546875" style="104" customWidth="1"/>
    <col min="3" max="3" width="18.7109375" style="104" customWidth="1"/>
    <col min="4" max="16384" width="9.140625" style="32"/>
  </cols>
  <sheetData>
    <row r="1" spans="1:5" ht="18" customHeight="1">
      <c r="A1" s="137" t="s">
        <v>106</v>
      </c>
      <c r="B1" s="137"/>
      <c r="C1" s="137"/>
    </row>
    <row r="2" spans="1:5" ht="18" customHeight="1">
      <c r="A2" s="138" t="s">
        <v>111</v>
      </c>
      <c r="B2" s="138"/>
      <c r="C2" s="138"/>
    </row>
    <row r="4" spans="1:5" ht="12.75" customHeight="1">
      <c r="B4" s="44"/>
      <c r="C4" s="44" t="s">
        <v>77</v>
      </c>
    </row>
    <row r="5" spans="1:5" ht="31.5">
      <c r="B5" s="73" t="s">
        <v>120</v>
      </c>
      <c r="C5" s="73" t="s">
        <v>112</v>
      </c>
    </row>
    <row r="6" spans="1:5" ht="31.5">
      <c r="A6" s="50" t="s">
        <v>43</v>
      </c>
    </row>
    <row r="7" spans="1:5">
      <c r="A7" s="32" t="s">
        <v>44</v>
      </c>
      <c r="B7" s="101">
        <v>50745356</v>
      </c>
      <c r="C7" s="101">
        <v>43798286</v>
      </c>
    </row>
    <row r="8" spans="1:5">
      <c r="A8" s="47" t="s">
        <v>45</v>
      </c>
      <c r="B8" s="46">
        <v>-24488808</v>
      </c>
      <c r="C8" s="46">
        <v>-26312236</v>
      </c>
    </row>
    <row r="9" spans="1:5">
      <c r="A9" s="47" t="s">
        <v>46</v>
      </c>
      <c r="B9" s="101">
        <v>953018</v>
      </c>
      <c r="C9" s="101">
        <v>635394</v>
      </c>
    </row>
    <row r="10" spans="1:5">
      <c r="A10" s="47" t="s">
        <v>47</v>
      </c>
      <c r="B10" s="46">
        <v>-425117</v>
      </c>
      <c r="C10" s="46">
        <v>-4069998</v>
      </c>
    </row>
    <row r="11" spans="1:5">
      <c r="A11" s="47" t="s">
        <v>129</v>
      </c>
      <c r="B11" s="101">
        <v>149579</v>
      </c>
      <c r="C11" s="46">
        <v>-79403</v>
      </c>
    </row>
    <row r="12" spans="1:5" ht="33.75" customHeight="1">
      <c r="A12" s="47" t="s">
        <v>100</v>
      </c>
      <c r="B12" s="46">
        <v>-19244625</v>
      </c>
      <c r="C12" s="101">
        <v>491217</v>
      </c>
    </row>
    <row r="13" spans="1:5">
      <c r="A13" s="47" t="s">
        <v>90</v>
      </c>
      <c r="B13" s="101">
        <v>132022</v>
      </c>
      <c r="C13" s="101">
        <v>60217</v>
      </c>
    </row>
    <row r="14" spans="1:5">
      <c r="A14" s="47" t="s">
        <v>48</v>
      </c>
      <c r="B14" s="48">
        <v>-1857539</v>
      </c>
      <c r="C14" s="48">
        <v>-3877514</v>
      </c>
    </row>
    <row r="15" spans="1:5">
      <c r="B15" s="105">
        <f>SUM(B7:B14)</f>
        <v>5963886</v>
      </c>
      <c r="C15" s="105">
        <f>SUM(C7:C14)</f>
        <v>10645963</v>
      </c>
    </row>
    <row r="16" spans="1:5">
      <c r="A16" s="50" t="s">
        <v>49</v>
      </c>
      <c r="B16" s="51"/>
      <c r="C16" s="50"/>
      <c r="D16" s="139"/>
      <c r="E16" s="139"/>
    </row>
    <row r="17" spans="1:4">
      <c r="A17" s="128" t="s">
        <v>2</v>
      </c>
      <c r="B17" s="101">
        <v>21127974</v>
      </c>
      <c r="C17" s="46">
        <v>-2211818</v>
      </c>
      <c r="D17" s="47"/>
    </row>
    <row r="18" spans="1:4">
      <c r="A18" s="128" t="s">
        <v>71</v>
      </c>
      <c r="B18" s="101">
        <v>31480006</v>
      </c>
      <c r="C18" s="101">
        <v>6475000</v>
      </c>
      <c r="D18" s="47"/>
    </row>
    <row r="19" spans="1:4">
      <c r="A19" s="128" t="s">
        <v>73</v>
      </c>
      <c r="B19" s="46">
        <v>-34955000</v>
      </c>
      <c r="C19" s="46" t="s">
        <v>85</v>
      </c>
      <c r="D19" s="47"/>
    </row>
    <row r="20" spans="1:4">
      <c r="A20" s="128" t="s">
        <v>50</v>
      </c>
      <c r="B20" s="46">
        <v>-52920603</v>
      </c>
      <c r="C20" s="46">
        <v>-48047756</v>
      </c>
      <c r="D20" s="47"/>
    </row>
    <row r="21" spans="1:4">
      <c r="A21" s="128" t="s">
        <v>108</v>
      </c>
      <c r="B21" s="101">
        <v>2076837</v>
      </c>
      <c r="C21" s="101">
        <v>3283399</v>
      </c>
      <c r="D21" s="128"/>
    </row>
    <row r="22" spans="1:4">
      <c r="A22" s="128" t="s">
        <v>109</v>
      </c>
      <c r="B22" s="46">
        <v>-1121614</v>
      </c>
      <c r="C22" s="46">
        <v>-838045</v>
      </c>
      <c r="D22" s="128"/>
    </row>
    <row r="23" spans="1:4">
      <c r="A23" s="128" t="s">
        <v>51</v>
      </c>
      <c r="B23" s="101">
        <v>609107</v>
      </c>
      <c r="C23" s="101">
        <v>25206</v>
      </c>
      <c r="D23" s="47"/>
    </row>
    <row r="24" spans="1:4">
      <c r="A24" s="128" t="s">
        <v>9</v>
      </c>
      <c r="B24" s="101">
        <v>1257862</v>
      </c>
      <c r="C24" s="46">
        <v>-623713</v>
      </c>
      <c r="D24" s="47"/>
    </row>
    <row r="25" spans="1:4">
      <c r="A25" s="50" t="s">
        <v>52</v>
      </c>
      <c r="B25" s="46"/>
      <c r="C25" s="46"/>
      <c r="D25" s="47"/>
    </row>
    <row r="26" spans="1:4">
      <c r="A26" s="98" t="s">
        <v>86</v>
      </c>
      <c r="B26" s="46">
        <v>-2458853</v>
      </c>
      <c r="C26" s="46" t="s">
        <v>85</v>
      </c>
      <c r="D26" s="98"/>
    </row>
    <row r="27" spans="1:4">
      <c r="A27" s="47" t="s">
        <v>53</v>
      </c>
      <c r="B27" s="101">
        <v>28642976</v>
      </c>
      <c r="C27" s="46">
        <v>-98902311</v>
      </c>
      <c r="D27" s="47"/>
    </row>
    <row r="28" spans="1:4">
      <c r="A28" s="47" t="s">
        <v>13</v>
      </c>
      <c r="B28" s="46">
        <v>-2285856</v>
      </c>
      <c r="C28" s="101">
        <v>2958405</v>
      </c>
      <c r="D28" s="47"/>
    </row>
    <row r="29" spans="1:4">
      <c r="A29" s="128" t="s">
        <v>130</v>
      </c>
      <c r="B29" s="101">
        <v>1102001</v>
      </c>
      <c r="C29" s="46">
        <v>-783000</v>
      </c>
      <c r="D29" s="128"/>
    </row>
    <row r="30" spans="1:4">
      <c r="A30" s="47" t="s">
        <v>17</v>
      </c>
      <c r="B30" s="48">
        <v>-3464263</v>
      </c>
      <c r="C30" s="48">
        <v>-1159079</v>
      </c>
      <c r="D30" s="47"/>
    </row>
    <row r="31" spans="1:4" ht="31.5">
      <c r="A31" s="9" t="s">
        <v>91</v>
      </c>
      <c r="B31" s="49">
        <f>SUM(B15:B30)</f>
        <v>-4945540</v>
      </c>
      <c r="C31" s="49">
        <f>SUM(C15:C30)</f>
        <v>-129177749</v>
      </c>
      <c r="D31" s="47"/>
    </row>
    <row r="32" spans="1:4">
      <c r="A32" s="47" t="s">
        <v>54</v>
      </c>
      <c r="B32" s="52">
        <v>-3452318</v>
      </c>
      <c r="C32" s="52">
        <v>-2096060</v>
      </c>
      <c r="D32" s="47"/>
    </row>
    <row r="33" spans="1:4">
      <c r="A33" s="50" t="s">
        <v>55</v>
      </c>
      <c r="B33" s="53">
        <f>SUM(B31:B32)</f>
        <v>-8397858</v>
      </c>
      <c r="C33" s="53">
        <f>SUM(C31:C32)</f>
        <v>-131273809</v>
      </c>
      <c r="D33" s="47"/>
    </row>
    <row r="34" spans="1:4">
      <c r="A34" s="50"/>
      <c r="B34" s="54"/>
    </row>
    <row r="35" spans="1:4" ht="31.5">
      <c r="A35" s="50" t="s">
        <v>56</v>
      </c>
      <c r="B35" s="54"/>
    </row>
    <row r="36" spans="1:4">
      <c r="A36" s="47" t="s">
        <v>87</v>
      </c>
      <c r="B36" s="46">
        <v>-38329</v>
      </c>
      <c r="C36" s="46">
        <v>-146238</v>
      </c>
    </row>
    <row r="37" spans="1:4">
      <c r="A37" s="98" t="s">
        <v>88</v>
      </c>
      <c r="B37" s="46">
        <v>-2306483</v>
      </c>
      <c r="C37" s="46">
        <v>-65212580</v>
      </c>
    </row>
    <row r="38" spans="1:4">
      <c r="A38" s="98" t="s">
        <v>57</v>
      </c>
      <c r="B38" s="101">
        <v>65035462</v>
      </c>
      <c r="C38" s="101">
        <v>75983447</v>
      </c>
    </row>
    <row r="39" spans="1:4">
      <c r="A39" s="55" t="s">
        <v>58</v>
      </c>
      <c r="B39" s="106">
        <f>SUM(B36:B38)</f>
        <v>62690650</v>
      </c>
      <c r="C39" s="106">
        <f>SUM(C36:C38)</f>
        <v>10624629</v>
      </c>
    </row>
    <row r="40" spans="1:4">
      <c r="A40" s="47"/>
      <c r="B40" s="54"/>
    </row>
    <row r="41" spans="1:4" ht="31.5">
      <c r="A41" s="50" t="s">
        <v>59</v>
      </c>
      <c r="B41" s="54"/>
    </row>
    <row r="42" spans="1:4">
      <c r="A42" s="98" t="s">
        <v>89</v>
      </c>
      <c r="B42" s="46" t="s">
        <v>85</v>
      </c>
      <c r="C42" s="46">
        <v>-4662965</v>
      </c>
    </row>
    <row r="43" spans="1:4">
      <c r="A43" s="47" t="s">
        <v>60</v>
      </c>
      <c r="B43" s="46"/>
      <c r="C43" s="101">
        <v>63077358</v>
      </c>
    </row>
    <row r="44" spans="1:4" ht="17.100000000000001" customHeight="1">
      <c r="A44" s="47" t="s">
        <v>61</v>
      </c>
      <c r="B44" s="46">
        <v>-9272</v>
      </c>
      <c r="C44" s="46">
        <v>-707530</v>
      </c>
    </row>
    <row r="45" spans="1:4">
      <c r="A45" s="50" t="s">
        <v>62</v>
      </c>
      <c r="B45" s="53">
        <f>SUM(B42:B44)</f>
        <v>-9272</v>
      </c>
      <c r="C45" s="106">
        <f>SUM(C42:C44)</f>
        <v>57706863</v>
      </c>
    </row>
    <row r="46" spans="1:4">
      <c r="A46" s="50"/>
      <c r="B46" s="54"/>
    </row>
    <row r="47" spans="1:4" ht="31.5">
      <c r="A47" s="50" t="s">
        <v>76</v>
      </c>
      <c r="B47" s="107">
        <f>B33+B39+B45</f>
        <v>54283520</v>
      </c>
      <c r="C47" s="49">
        <f>C33+C39+C45</f>
        <v>-62942317</v>
      </c>
    </row>
    <row r="48" spans="1:4" ht="31.5">
      <c r="A48" s="47" t="s">
        <v>63</v>
      </c>
      <c r="B48" s="101">
        <v>21089513</v>
      </c>
      <c r="C48" s="101">
        <v>2234726</v>
      </c>
    </row>
    <row r="49" spans="1:4">
      <c r="A49" s="47" t="s">
        <v>64</v>
      </c>
      <c r="B49" s="108">
        <v>118266644</v>
      </c>
      <c r="C49" s="108">
        <v>190929759</v>
      </c>
    </row>
    <row r="50" spans="1:4" ht="16.5" thickBot="1">
      <c r="A50" s="50" t="s">
        <v>65</v>
      </c>
      <c r="B50" s="109">
        <f>SUM(B47:B49)</f>
        <v>193639677</v>
      </c>
      <c r="C50" s="109">
        <f>SUM(C47:C49)</f>
        <v>130222168</v>
      </c>
    </row>
    <row r="51" spans="1:4" ht="16.5" thickTop="1">
      <c r="A51" s="50"/>
      <c r="B51" s="56"/>
    </row>
    <row r="52" spans="1:4">
      <c r="A52" s="50"/>
      <c r="B52" s="56"/>
      <c r="C52" s="110"/>
    </row>
    <row r="53" spans="1:4">
      <c r="A53" s="31" t="s">
        <v>82</v>
      </c>
      <c r="B53" s="111"/>
      <c r="C53" s="127" t="s">
        <v>83</v>
      </c>
      <c r="D53" s="91"/>
    </row>
    <row r="54" spans="1:4">
      <c r="B54" s="112"/>
      <c r="C54" s="44"/>
      <c r="D54" s="17"/>
    </row>
    <row r="55" spans="1:4">
      <c r="A55" s="31" t="s">
        <v>125</v>
      </c>
      <c r="B55" s="111"/>
      <c r="C55" s="127" t="s">
        <v>116</v>
      </c>
      <c r="D55" s="91"/>
    </row>
    <row r="56" spans="1:4">
      <c r="A56" s="31"/>
      <c r="B56" s="91"/>
    </row>
  </sheetData>
  <mergeCells count="3">
    <mergeCell ref="A1:C1"/>
    <mergeCell ref="A2:C2"/>
    <mergeCell ref="D16:E16"/>
  </mergeCells>
  <pageMargins left="0.98425196850393704" right="0.31496062992125984" top="0.74803149606299213" bottom="0.15748031496062992" header="0.15748031496062992" footer="0.15748031496062992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="70" zoomScaleNormal="70" workbookViewId="0">
      <selection activeCell="C27" sqref="C27"/>
    </sheetView>
  </sheetViews>
  <sheetFormatPr defaultRowHeight="15.75"/>
  <cols>
    <col min="1" max="1" width="60.85546875" style="5" customWidth="1"/>
    <col min="2" max="2" width="18" style="5" customWidth="1"/>
    <col min="3" max="3" width="16.85546875" style="5" customWidth="1"/>
    <col min="4" max="4" width="18.42578125" style="5" customWidth="1"/>
    <col min="5" max="5" width="26.28515625" style="5" customWidth="1"/>
    <col min="6" max="6" width="23.5703125" style="5" customWidth="1"/>
    <col min="7" max="7" width="17.28515625" style="5" customWidth="1"/>
    <col min="8" max="8" width="17.140625" style="5" customWidth="1"/>
    <col min="9" max="16384" width="9.140625" style="5"/>
  </cols>
  <sheetData>
    <row r="1" spans="1:8" ht="17.25" customHeight="1">
      <c r="A1" s="140" t="s">
        <v>107</v>
      </c>
      <c r="B1" s="140"/>
      <c r="C1" s="140"/>
      <c r="D1" s="140"/>
      <c r="E1" s="140"/>
      <c r="F1" s="140"/>
      <c r="G1" s="140"/>
      <c r="H1" s="140"/>
    </row>
    <row r="2" spans="1:8" ht="17.25" customHeight="1">
      <c r="A2" s="141" t="s">
        <v>111</v>
      </c>
      <c r="B2" s="141"/>
      <c r="C2" s="141"/>
      <c r="D2" s="141"/>
      <c r="E2" s="141"/>
      <c r="F2" s="141"/>
      <c r="G2" s="141"/>
      <c r="H2" s="141"/>
    </row>
    <row r="3" spans="1:8">
      <c r="H3" s="6" t="s">
        <v>30</v>
      </c>
    </row>
    <row r="4" spans="1:8" ht="38.25" customHeight="1">
      <c r="A4" s="142"/>
      <c r="B4" s="143" t="s">
        <v>18</v>
      </c>
      <c r="C4" s="143" t="s">
        <v>19</v>
      </c>
      <c r="D4" s="143" t="s">
        <v>31</v>
      </c>
      <c r="E4" s="143" t="s">
        <v>32</v>
      </c>
      <c r="F4" s="143" t="s">
        <v>123</v>
      </c>
      <c r="G4" s="143" t="s">
        <v>33</v>
      </c>
      <c r="H4" s="143" t="s">
        <v>20</v>
      </c>
    </row>
    <row r="5" spans="1:8">
      <c r="A5" s="142"/>
      <c r="B5" s="143"/>
      <c r="C5" s="143"/>
      <c r="D5" s="143"/>
      <c r="E5" s="143"/>
      <c r="F5" s="143"/>
      <c r="G5" s="143"/>
      <c r="H5" s="143"/>
    </row>
    <row r="6" spans="1:8" ht="7.5" customHeight="1">
      <c r="A6" s="7"/>
      <c r="B6" s="8"/>
      <c r="C6" s="8"/>
      <c r="D6" s="8"/>
      <c r="E6" s="8"/>
      <c r="F6" s="8"/>
      <c r="G6" s="8"/>
      <c r="H6" s="8"/>
    </row>
    <row r="7" spans="1:8" ht="21.75" customHeight="1">
      <c r="A7" s="9" t="s">
        <v>68</v>
      </c>
      <c r="B7" s="131">
        <v>258667511</v>
      </c>
      <c r="C7" s="131">
        <v>17712311</v>
      </c>
      <c r="D7" s="25">
        <v>-157772</v>
      </c>
      <c r="E7" s="131">
        <v>26066776</v>
      </c>
      <c r="F7" s="123"/>
      <c r="G7" s="25">
        <v>-55133491</v>
      </c>
      <c r="H7" s="131">
        <f>SUM(B7:G7)</f>
        <v>247155335</v>
      </c>
    </row>
    <row r="8" spans="1:8" ht="21.75" customHeight="1">
      <c r="A8" s="7" t="s">
        <v>101</v>
      </c>
      <c r="B8" s="68"/>
      <c r="C8" s="68"/>
      <c r="D8" s="68"/>
      <c r="E8" s="68"/>
      <c r="F8" s="68"/>
      <c r="G8" s="129">
        <f>'Конс Прибыли-Убытки'!D23</f>
        <v>27158610</v>
      </c>
      <c r="H8" s="129">
        <f>SUM(B8:G8)</f>
        <v>27158610</v>
      </c>
    </row>
    <row r="9" spans="1:8" ht="35.25" customHeight="1">
      <c r="A9" s="7" t="s">
        <v>78</v>
      </c>
      <c r="B9" s="68"/>
      <c r="C9" s="68"/>
      <c r="D9" s="68"/>
      <c r="E9" s="29">
        <f>'Конс Прибыли-Убытки'!D26</f>
        <v>-18377132</v>
      </c>
      <c r="F9" s="29"/>
      <c r="G9" s="68"/>
      <c r="H9" s="29">
        <f>SUM(B9:G9)</f>
        <v>-18377132</v>
      </c>
    </row>
    <row r="10" spans="1:8" ht="50.25" customHeight="1">
      <c r="A10" s="7" t="s">
        <v>81</v>
      </c>
      <c r="B10" s="68"/>
      <c r="C10" s="68"/>
      <c r="D10" s="68"/>
      <c r="E10" s="29">
        <f>'Конс Прибыли-Убытки'!D27</f>
        <v>-2587123</v>
      </c>
      <c r="F10" s="29"/>
      <c r="G10" s="68"/>
      <c r="H10" s="29">
        <f>SUM(B10:G10)</f>
        <v>-2587123</v>
      </c>
    </row>
    <row r="11" spans="1:8" ht="48" customHeight="1">
      <c r="A11" s="7" t="s">
        <v>114</v>
      </c>
      <c r="B11" s="69"/>
      <c r="C11" s="69"/>
      <c r="D11" s="29">
        <f>'Конс Прибыли-Убытки'!D29</f>
        <v>-73533</v>
      </c>
      <c r="E11" s="69"/>
      <c r="F11" s="69"/>
      <c r="G11" s="69"/>
      <c r="H11" s="29">
        <f>SUM(B11:G11)</f>
        <v>-73533</v>
      </c>
    </row>
    <row r="12" spans="1:8" ht="21.75" customHeight="1">
      <c r="A12" s="10" t="s">
        <v>79</v>
      </c>
      <c r="B12" s="67">
        <f t="shared" ref="B12:H12" si="0">SUM(B8:B11)</f>
        <v>0</v>
      </c>
      <c r="C12" s="67">
        <f t="shared" si="0"/>
        <v>0</v>
      </c>
      <c r="D12" s="25">
        <f t="shared" si="0"/>
        <v>-73533</v>
      </c>
      <c r="E12" s="25">
        <f t="shared" si="0"/>
        <v>-20964255</v>
      </c>
      <c r="F12" s="124"/>
      <c r="G12" s="131">
        <f t="shared" si="0"/>
        <v>27158610</v>
      </c>
      <c r="H12" s="131">
        <f t="shared" si="0"/>
        <v>6120822</v>
      </c>
    </row>
    <row r="13" spans="1:8" ht="21.75" customHeight="1">
      <c r="A13" s="7" t="s">
        <v>80</v>
      </c>
      <c r="B13" s="70"/>
      <c r="C13" s="70"/>
      <c r="D13" s="70"/>
      <c r="E13" s="70"/>
      <c r="F13" s="70"/>
      <c r="G13" s="29">
        <v>-3141236</v>
      </c>
      <c r="H13" s="29">
        <f>SUM(B13:G13)</f>
        <v>-3141236</v>
      </c>
    </row>
    <row r="14" spans="1:8" s="12" customFormat="1" ht="18.75" customHeight="1" thickBot="1">
      <c r="A14" s="11" t="s">
        <v>113</v>
      </c>
      <c r="B14" s="130">
        <f t="shared" ref="B14:H14" si="1">B7+B12+B13</f>
        <v>258667511</v>
      </c>
      <c r="C14" s="130">
        <f t="shared" si="1"/>
        <v>17712311</v>
      </c>
      <c r="D14" s="21">
        <f t="shared" si="1"/>
        <v>-231305</v>
      </c>
      <c r="E14" s="130">
        <f t="shared" si="1"/>
        <v>5102521</v>
      </c>
      <c r="F14" s="132"/>
      <c r="G14" s="21">
        <f t="shared" si="1"/>
        <v>-31116117</v>
      </c>
      <c r="H14" s="130">
        <f t="shared" si="1"/>
        <v>250134921</v>
      </c>
    </row>
    <row r="15" spans="1:8" ht="14.25" customHeight="1" thickTop="1">
      <c r="A15" s="10"/>
      <c r="B15" s="70"/>
      <c r="C15" s="70"/>
      <c r="D15" s="70"/>
      <c r="E15" s="70"/>
      <c r="F15" s="70"/>
      <c r="G15" s="70"/>
      <c r="H15" s="70"/>
    </row>
    <row r="16" spans="1:8" ht="21.75" customHeight="1">
      <c r="A16" s="10" t="s">
        <v>75</v>
      </c>
      <c r="B16" s="131">
        <v>288667511</v>
      </c>
      <c r="C16" s="131">
        <v>17712311</v>
      </c>
      <c r="D16" s="25">
        <v>-330923</v>
      </c>
      <c r="E16" s="131">
        <v>2838043</v>
      </c>
      <c r="F16" s="123"/>
      <c r="G16" s="25">
        <v>-57047688</v>
      </c>
      <c r="H16" s="131">
        <f t="shared" ref="H16:H21" si="2">SUM(B16:G16)</f>
        <v>251839254</v>
      </c>
    </row>
    <row r="17" spans="1:11" ht="21.75" customHeight="1">
      <c r="A17" s="7" t="s">
        <v>101</v>
      </c>
      <c r="B17" s="68"/>
      <c r="C17" s="68"/>
      <c r="D17" s="68"/>
      <c r="E17" s="68"/>
      <c r="F17" s="68"/>
      <c r="G17" s="129">
        <f>'Конс Прибыли-Убытки'!C23</f>
        <v>7267060</v>
      </c>
      <c r="H17" s="129">
        <f t="shared" si="2"/>
        <v>7267060</v>
      </c>
    </row>
    <row r="18" spans="1:11" ht="34.5" customHeight="1">
      <c r="A18" s="7" t="s">
        <v>78</v>
      </c>
      <c r="B18" s="68"/>
      <c r="C18" s="68"/>
      <c r="D18" s="68"/>
      <c r="E18" s="29">
        <f>'Конс Прибыли-Убытки'!C26</f>
        <v>-8398824</v>
      </c>
      <c r="F18" s="29"/>
      <c r="G18" s="68"/>
      <c r="H18" s="29">
        <f t="shared" si="2"/>
        <v>-8398824</v>
      </c>
    </row>
    <row r="19" spans="1:11" ht="51.75" customHeight="1">
      <c r="A19" s="7" t="s">
        <v>81</v>
      </c>
      <c r="B19" s="68"/>
      <c r="C19" s="68"/>
      <c r="D19" s="68"/>
      <c r="E19" s="129">
        <f>'Конс Прибыли-Убытки'!C27</f>
        <v>455970</v>
      </c>
      <c r="F19" s="29"/>
      <c r="G19" s="68"/>
      <c r="H19" s="129">
        <f t="shared" si="2"/>
        <v>455970</v>
      </c>
    </row>
    <row r="20" spans="1:11" ht="63" customHeight="1">
      <c r="A20" s="121" t="s">
        <v>127</v>
      </c>
      <c r="B20" s="68"/>
      <c r="C20" s="68"/>
      <c r="D20" s="129"/>
      <c r="E20" s="129"/>
      <c r="F20" s="129">
        <f>'Конс Прибыли-Убытки'!C28</f>
        <v>6863832</v>
      </c>
      <c r="G20" s="68"/>
      <c r="H20" s="129">
        <f t="shared" si="2"/>
        <v>6863832</v>
      </c>
    </row>
    <row r="21" spans="1:11" ht="47.25">
      <c r="A21" s="7" t="s">
        <v>126</v>
      </c>
      <c r="B21" s="68"/>
      <c r="C21" s="68"/>
      <c r="D21" s="129">
        <f>'Конс Прибыли-Убытки'!C29</f>
        <v>565467</v>
      </c>
      <c r="E21" s="129"/>
      <c r="F21" s="129"/>
      <c r="G21" s="68"/>
      <c r="H21" s="129">
        <f t="shared" si="2"/>
        <v>565467</v>
      </c>
    </row>
    <row r="22" spans="1:11" ht="21.75" customHeight="1">
      <c r="A22" s="10" t="s">
        <v>102</v>
      </c>
      <c r="B22" s="67">
        <f>SUM(B17:B19)</f>
        <v>0</v>
      </c>
      <c r="C22" s="67">
        <f>SUM(C17:C19)</f>
        <v>0</v>
      </c>
      <c r="D22" s="131">
        <f>SUM(D17:D21)</f>
        <v>565467</v>
      </c>
      <c r="E22" s="25">
        <f>SUM(E17:E21)</f>
        <v>-7942854</v>
      </c>
      <c r="F22" s="131">
        <f>SUM(F17:F21)</f>
        <v>6863832</v>
      </c>
      <c r="G22" s="131">
        <f>SUM(G17:G19)</f>
        <v>7267060</v>
      </c>
      <c r="H22" s="131">
        <f>SUM(H17:H21)</f>
        <v>6753505</v>
      </c>
    </row>
    <row r="23" spans="1:11" ht="31.5">
      <c r="A23" s="94" t="s">
        <v>128</v>
      </c>
      <c r="B23" s="67"/>
      <c r="C23" s="67"/>
      <c r="D23" s="95"/>
      <c r="E23" s="95"/>
      <c r="F23" s="125"/>
      <c r="G23" s="96">
        <v>-3900244</v>
      </c>
      <c r="H23" s="95"/>
    </row>
    <row r="24" spans="1:11" ht="21.75" customHeight="1" thickBot="1">
      <c r="A24" s="10" t="s">
        <v>115</v>
      </c>
      <c r="B24" s="130">
        <f>SUM(B16:B22)</f>
        <v>288667511</v>
      </c>
      <c r="C24" s="130">
        <f>SUM(C16:C22)</f>
        <v>17712311</v>
      </c>
      <c r="D24" s="130">
        <f>D16+D22</f>
        <v>234544</v>
      </c>
      <c r="E24" s="21">
        <f>E16+E22</f>
        <v>-5104811</v>
      </c>
      <c r="F24" s="130">
        <f>F16+F22</f>
        <v>6863832</v>
      </c>
      <c r="G24" s="21">
        <f>G16+G22+G23</f>
        <v>-53680872</v>
      </c>
      <c r="H24" s="130">
        <f>SUM(B24:G24)</f>
        <v>254692515</v>
      </c>
    </row>
    <row r="25" spans="1:11" ht="16.5" thickTop="1"/>
    <row r="26" spans="1:11" ht="21.75" customHeight="1">
      <c r="A26" s="31" t="s">
        <v>82</v>
      </c>
      <c r="B26" s="64"/>
      <c r="D26" s="135" t="s">
        <v>83</v>
      </c>
      <c r="E26" s="135"/>
      <c r="F26" s="120"/>
      <c r="G26" s="13"/>
      <c r="H26" s="13"/>
    </row>
    <row r="27" spans="1:11" ht="38.25" customHeight="1">
      <c r="A27" s="31" t="s">
        <v>125</v>
      </c>
      <c r="D27" s="135" t="s">
        <v>116</v>
      </c>
      <c r="E27" s="135"/>
      <c r="F27" s="120"/>
      <c r="G27" s="136"/>
      <c r="H27" s="136"/>
    </row>
    <row r="28" spans="1:11">
      <c r="G28" s="44"/>
      <c r="H28" s="17"/>
    </row>
    <row r="29" spans="1:11" ht="21" customHeight="1">
      <c r="G29" s="136"/>
      <c r="H29" s="136"/>
    </row>
    <row r="30" spans="1:11">
      <c r="A30" s="17"/>
      <c r="K30" s="5" t="s">
        <v>67</v>
      </c>
    </row>
  </sheetData>
  <mergeCells count="14">
    <mergeCell ref="G29:H29"/>
    <mergeCell ref="D27:E27"/>
    <mergeCell ref="G27:H27"/>
    <mergeCell ref="A1:H1"/>
    <mergeCell ref="A2:H2"/>
    <mergeCell ref="A4:A5"/>
    <mergeCell ref="B4:B5"/>
    <mergeCell ref="C4:C5"/>
    <mergeCell ref="D4:D5"/>
    <mergeCell ref="E4:E5"/>
    <mergeCell ref="G4:G5"/>
    <mergeCell ref="H4:H5"/>
    <mergeCell ref="D26:E26"/>
    <mergeCell ref="F4:F5"/>
  </mergeCells>
  <pageMargins left="0.78740157480314965" right="0.15748031496062992" top="0.70866141732283472" bottom="0.31496062992125984" header="0.15748031496062992" footer="0.1574803149606299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Конс Баланс </vt:lpstr>
      <vt:lpstr>Конс Прибыли-Убытки</vt:lpstr>
      <vt:lpstr>ОДДС конс</vt:lpstr>
      <vt:lpstr>Конс СК</vt:lpstr>
      <vt:lpstr>'Конс Баланс '!Область_печати</vt:lpstr>
      <vt:lpstr>'Конс Прибыли-Убытки'!Область_печати</vt:lpstr>
      <vt:lpstr>'Конс СК'!Область_печати</vt:lpstr>
      <vt:lpstr>'ОДДС конс'!Область_печати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Bayaskulova Madina</dc:creator>
  <cp:lastModifiedBy>Zagoskina Anna</cp:lastModifiedBy>
  <cp:lastPrinted>2014-10-30T12:02:39Z</cp:lastPrinted>
  <dcterms:created xsi:type="dcterms:W3CDTF">2012-07-12T05:13:45Z</dcterms:created>
  <dcterms:modified xsi:type="dcterms:W3CDTF">2014-11-05T03:46:41Z</dcterms:modified>
</cp:coreProperties>
</file>