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Баланс" sheetId="1" r:id="rId1"/>
    <sheet name="Требования-обязательства" sheetId="2" r:id="rId2"/>
    <sheet name="Меморандные счета" sheetId="3" r:id="rId3"/>
    <sheet name="Доходы-расходы" sheetId="4" r:id="rId4"/>
    <sheet name="Контроль" sheetId="5" r:id="rId5"/>
    <sheet name="Телеграмма" sheetId="6" r:id="rId6"/>
  </sheets>
  <calcPr calcId="145621"/>
</workbook>
</file>

<file path=xl/calcChain.xml><?xml version="1.0" encoding="utf-8"?>
<calcChain xmlns="http://schemas.openxmlformats.org/spreadsheetml/2006/main">
  <c r="G90" i="4" l="1"/>
  <c r="C90" i="4"/>
  <c r="G53" i="4"/>
  <c r="C49" i="4"/>
  <c r="C50" i="4"/>
  <c r="G54" i="4"/>
</calcChain>
</file>

<file path=xl/sharedStrings.xml><?xml version="1.0" encoding="utf-8"?>
<sst xmlns="http://schemas.openxmlformats.org/spreadsheetml/2006/main" count="1633" uniqueCount="1402">
  <si>
    <t xml:space="preserve">                                      Номер БИН                         010540001007</t>
  </si>
  <si>
    <t xml:space="preserve">                                      Код ОКПО                          39515176</t>
  </si>
  <si>
    <t xml:space="preserve">                                      БИК                                   DVKAKZKA</t>
  </si>
  <si>
    <t xml:space="preserve">                                      Код РКЦ                             125</t>
  </si>
  <si>
    <t xml:space="preserve">                                      Номер корр.счета             KZ43125KZT1001300232</t>
  </si>
  <si>
    <t xml:space="preserve">                                      Место нахождения головного банка</t>
  </si>
  <si>
    <t xml:space="preserve">          город Астана, район Есіл, улица Орынбор, дом 10 (здание "Казына Тауэр")</t>
  </si>
  <si>
    <t>АО "БАНК РАЗВИТИЯ КАЗАХСТАНА"</t>
  </si>
  <si>
    <t>ЕЖЕДНЕВНЫЙ БАЛАНС</t>
  </si>
  <si>
    <t>за 31.03.14 г.</t>
  </si>
  <si>
    <t>тенге (в тысячах)</t>
  </si>
  <si>
    <t xml:space="preserve">№№ </t>
  </si>
  <si>
    <t>Наименование  классов, групп счетов</t>
  </si>
  <si>
    <t>Сумма</t>
  </si>
  <si>
    <t>б/сч</t>
  </si>
  <si>
    <t xml:space="preserve"> и балансовых счетов</t>
  </si>
  <si>
    <t xml:space="preserve">  </t>
  </si>
  <si>
    <t>1 КЛАСС - АКТИВЫ</t>
  </si>
  <si>
    <t xml:space="preserve"> </t>
  </si>
  <si>
    <t>2 КЛАСС - ОБЯЗАТЕЛЬСТВА</t>
  </si>
  <si>
    <t xml:space="preserve">1050 </t>
  </si>
  <si>
    <t>Корреспондентские счета</t>
  </si>
  <si>
    <t>169 137 006</t>
  </si>
  <si>
    <t xml:space="preserve">2030 </t>
  </si>
  <si>
    <t>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</si>
  <si>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>59 058 136</t>
  </si>
  <si>
    <t xml:space="preserve">1051 </t>
  </si>
  <si>
    <t>Корреспондентский счет в Национальном Банке Республики Казахстан</t>
  </si>
  <si>
    <t>137 437 251</t>
  </si>
  <si>
    <t xml:space="preserve">2036 </t>
  </si>
  <si>
    <t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t>
  </si>
  <si>
    <t xml:space="preserve">1052 </t>
  </si>
  <si>
    <t>Корреспондентские счета в других банках</t>
  </si>
  <si>
    <t>31 699 755</t>
  </si>
  <si>
    <t xml:space="preserve">2050 </t>
  </si>
  <si>
    <t>Займы, полученные от других банков и организаций, осуществляющих отдельные виды банковских операций</t>
  </si>
  <si>
    <t>435 507 102</t>
  </si>
  <si>
    <t xml:space="preserve">1100 </t>
  </si>
  <si>
    <t>Требования к  Национальному  Банку  Республики Казахстан</t>
  </si>
  <si>
    <t>666</t>
  </si>
  <si>
    <t xml:space="preserve">2056 </t>
  </si>
  <si>
    <t>Долгосрочные займы, полученные от других банков</t>
  </si>
  <si>
    <t>465 514 515</t>
  </si>
  <si>
    <t xml:space="preserve">1102 </t>
  </si>
  <si>
    <t>Вклады до востребования в Национальном Банке Республики Казахстан</t>
  </si>
  <si>
    <t xml:space="preserve">2066 </t>
  </si>
  <si>
    <t>Долгосрочные займы, полученные от организаций, осуществляющих отдельные виды банковских операций</t>
  </si>
  <si>
    <t>20 000 000</t>
  </si>
  <si>
    <t xml:space="preserve">1250 </t>
  </si>
  <si>
    <t>Вклады, размещенные в других банках</t>
  </si>
  <si>
    <t>62 797 400</t>
  </si>
  <si>
    <t xml:space="preserve">2070 </t>
  </si>
  <si>
    <t>Дисконт по полученным займам</t>
  </si>
  <si>
    <t>-50 007 413</t>
  </si>
  <si>
    <t xml:space="preserve">1254 </t>
  </si>
  <si>
    <t>Краткосрочные вклады, размещенные в других банках (до одного года)</t>
  </si>
  <si>
    <t>2 500 000</t>
  </si>
  <si>
    <t xml:space="preserve">2200 </t>
  </si>
  <si>
    <t>Обязательства перед клиентами</t>
  </si>
  <si>
    <t>9 120 414</t>
  </si>
  <si>
    <t xml:space="preserve">1255 </t>
  </si>
  <si>
    <t>Долгосрочные вклады, размещенные в других банках</t>
  </si>
  <si>
    <t>60 297 400</t>
  </si>
  <si>
    <t xml:space="preserve">2201 </t>
  </si>
  <si>
    <t>Деньги государственного бюджета</t>
  </si>
  <si>
    <t>646 316</t>
  </si>
  <si>
    <t xml:space="preserve">1300 </t>
  </si>
  <si>
    <t>Займы, предоставленные другим банкам</t>
  </si>
  <si>
    <t>37 963 552</t>
  </si>
  <si>
    <t xml:space="preserve">2203 </t>
  </si>
  <si>
    <t>Текущие счета юридических лиц</t>
  </si>
  <si>
    <t>2 444 703</t>
  </si>
  <si>
    <t xml:space="preserve">1304 </t>
  </si>
  <si>
    <t>Долгосрочные займы, предоставленные другим банкам</t>
  </si>
  <si>
    <t>38 000 000</t>
  </si>
  <si>
    <t xml:space="preserve">2211 </t>
  </si>
  <si>
    <t>Вклады до востребования юридических лиц</t>
  </si>
  <si>
    <t>261 057</t>
  </si>
  <si>
    <t xml:space="preserve">1312 </t>
  </si>
  <si>
    <t>Дисконт по займам, предоствленным другим банкам</t>
  </si>
  <si>
    <t>-36 448</t>
  </si>
  <si>
    <t xml:space="preserve">2219 </t>
  </si>
  <si>
    <t>Условные вклады юридических лиц</t>
  </si>
  <si>
    <t>89 459</t>
  </si>
  <si>
    <t xml:space="preserve">1400 </t>
  </si>
  <si>
    <t>Требования к клиентам</t>
  </si>
  <si>
    <t>423 183 840</t>
  </si>
  <si>
    <t xml:space="preserve">2240 </t>
  </si>
  <si>
    <t>Счет хранения денег, принятых в качестве обеспечения (заклад, задаток) обязательств клиентов</t>
  </si>
  <si>
    <t>5 678 879</t>
  </si>
  <si>
    <t xml:space="preserve">1417 </t>
  </si>
  <si>
    <t>Долгосрочные займы, предоставленные клиентам</t>
  </si>
  <si>
    <t>477 484 656</t>
  </si>
  <si>
    <t xml:space="preserve">2300 </t>
  </si>
  <si>
    <t>Выпущенные в обращение ценные бумаги</t>
  </si>
  <si>
    <t>343 944 105</t>
  </si>
  <si>
    <t xml:space="preserve">1424 </t>
  </si>
  <si>
    <t>Просроченная задолженность клиентов по займам</t>
  </si>
  <si>
    <t>32 401 623</t>
  </si>
  <si>
    <t xml:space="preserve">2301 </t>
  </si>
  <si>
    <t>Выпущенные в обращение облигации</t>
  </si>
  <si>
    <t>345 807 859</t>
  </si>
  <si>
    <t xml:space="preserve">1428 </t>
  </si>
  <si>
    <t>Резервы (провизии) по займам и финансовому лизингу, предоставленным клиентам</t>
  </si>
  <si>
    <t>-73 489 685</t>
  </si>
  <si>
    <t xml:space="preserve">2303 </t>
  </si>
  <si>
    <t>Выпущенные в обращение прочие ценные бумаги</t>
  </si>
  <si>
    <t>15 961 210</t>
  </si>
  <si>
    <t xml:space="preserve">1434 </t>
  </si>
  <si>
    <t>Дисконт по займам, предоставленным клиентам</t>
  </si>
  <si>
    <t>-13 212 754</t>
  </si>
  <si>
    <t xml:space="preserve">2304 </t>
  </si>
  <si>
    <t>Премия по выпущенным в обращение ценным бумагам</t>
  </si>
  <si>
    <t>438 000</t>
  </si>
  <si>
    <t xml:space="preserve">1450 </t>
  </si>
  <si>
    <t>Ценные бумаги, имеющиеся в наличии для продажи</t>
  </si>
  <si>
    <t>353 102 330</t>
  </si>
  <si>
    <t xml:space="preserve">2305 </t>
  </si>
  <si>
    <t>Дисконт по выпущенным в обращение ценным бумагам</t>
  </si>
  <si>
    <t>-18 262 964</t>
  </si>
  <si>
    <t xml:space="preserve">1451 </t>
  </si>
  <si>
    <t>Резервы (провизии) на покрытие убытков по ценным бумагам, имеющимся в наличии для продажи</t>
  </si>
  <si>
    <t>-296 728</t>
  </si>
  <si>
    <t xml:space="preserve">2400 </t>
  </si>
  <si>
    <t>Субординированные долги</t>
  </si>
  <si>
    <t>4 126 117</t>
  </si>
  <si>
    <t xml:space="preserve">1452 </t>
  </si>
  <si>
    <t>345 850 461</t>
  </si>
  <si>
    <t xml:space="preserve">2404 </t>
  </si>
  <si>
    <t>Дисконт по выпущенным в обращение субординированным облигациям</t>
  </si>
  <si>
    <t>-110 733 216</t>
  </si>
  <si>
    <t xml:space="preserve">1453 </t>
  </si>
  <si>
    <t>Дисконт по приобретенным ценным бумагам, имеющимся в наличии для продажи</t>
  </si>
  <si>
    <t>-2 699 009</t>
  </si>
  <si>
    <t xml:space="preserve">2406 </t>
  </si>
  <si>
    <t>Субординированные облигации</t>
  </si>
  <si>
    <t>114 859 333</t>
  </si>
  <si>
    <t xml:space="preserve">1454 </t>
  </si>
  <si>
    <t>Премия по приобретенным ценным бумагам, имеющимся в наличии для продажи</t>
  </si>
  <si>
    <t>3 003 631</t>
  </si>
  <si>
    <t xml:space="preserve">2700 </t>
  </si>
  <si>
    <t>Hачисленные расходы, связанные с выплатой вознаграждения</t>
  </si>
  <si>
    <t>8 115 717</t>
  </si>
  <si>
    <t xml:space="preserve">1456 </t>
  </si>
  <si>
    <t>Счет положительной корректировки справедливой стоимости ценных бумаг, имеющихся в наличии для продажи</t>
  </si>
  <si>
    <t>15 369 581</t>
  </si>
  <si>
    <t xml:space="preserve">2703 </t>
  </si>
  <si>
    <t>Начисленные расходы по займам, полученным от Правительства Республики Казахстан, местных исполнительных органов и национального управляющего холдинга</t>
  </si>
  <si>
    <t>50 162</t>
  </si>
  <si>
    <t xml:space="preserve">1457 </t>
  </si>
  <si>
    <t>Счет отрицательной корректировки справедливой стоимости ценных бумаг, имеющихся в наличии для продажи</t>
  </si>
  <si>
    <t>-8 125 606</t>
  </si>
  <si>
    <t xml:space="preserve">2705 </t>
  </si>
  <si>
    <t>Начисленные расходы по займам и финансовому лизингу, полученным от других банков</t>
  </si>
  <si>
    <t>3 462 288</t>
  </si>
  <si>
    <t xml:space="preserve">1470 </t>
  </si>
  <si>
    <t>Инвестиции в капитал и субординированный долг</t>
  </si>
  <si>
    <t>24 338 228</t>
  </si>
  <si>
    <t xml:space="preserve">2706 </t>
  </si>
  <si>
    <t>Начисленные расходы по займам и финансовому лизингу, полученным от организаций, осуществляющих отдельные виды банковских операций</t>
  </si>
  <si>
    <t>50 000</t>
  </si>
  <si>
    <t xml:space="preserve">1471 </t>
  </si>
  <si>
    <t>Инвестиции в дочерние организации</t>
  </si>
  <si>
    <t>24 335 281</t>
  </si>
  <si>
    <t xml:space="preserve">2727 </t>
  </si>
  <si>
    <t>Начисленные расходы по операциям с производными финансовыми инструментами</t>
  </si>
  <si>
    <t>106 673</t>
  </si>
  <si>
    <t xml:space="preserve">1476 </t>
  </si>
  <si>
    <t>Прочие инвестиции</t>
  </si>
  <si>
    <t>2 947</t>
  </si>
  <si>
    <t xml:space="preserve">2730 </t>
  </si>
  <si>
    <t>Начисленные расходы по выпущенным в обращение ценным бумагам</t>
  </si>
  <si>
    <t>4 445 732</t>
  </si>
  <si>
    <t xml:space="preserve">1480 </t>
  </si>
  <si>
    <t>Ценные бумаги, удерживаемые до погашения</t>
  </si>
  <si>
    <t xml:space="preserve">2756 </t>
  </si>
  <si>
    <t>Начисленные расходы по субординированным облигациям</t>
  </si>
  <si>
    <t>862</t>
  </si>
  <si>
    <t xml:space="preserve">1481 </t>
  </si>
  <si>
    <t xml:space="preserve">2770 </t>
  </si>
  <si>
    <t>Начисленные расходы по административно-хозяйственной деятельности</t>
  </si>
  <si>
    <t>102 033</t>
  </si>
  <si>
    <t xml:space="preserve">1482 </t>
  </si>
  <si>
    <t>Дисконт по приобретенным ценным бумагам, удерживаемым до погашения</t>
  </si>
  <si>
    <t xml:space="preserve">2790 </t>
  </si>
  <si>
    <t>Предоплата вознаграждения и доходов</t>
  </si>
  <si>
    <t>20 225 218</t>
  </si>
  <si>
    <t xml:space="preserve">1490 </t>
  </si>
  <si>
    <t>Прочие долговые инструменты в категории "займы и дебиторская задолженность"</t>
  </si>
  <si>
    <t>20 339 295</t>
  </si>
  <si>
    <t xml:space="preserve">2792 </t>
  </si>
  <si>
    <t>Предоплата вознаграждения по предоставленным займам</t>
  </si>
  <si>
    <t>70 211</t>
  </si>
  <si>
    <t xml:space="preserve">1491 </t>
  </si>
  <si>
    <t>41 192 333</t>
  </si>
  <si>
    <t xml:space="preserve">2794 </t>
  </si>
  <si>
    <t>Доходы будущих периодов</t>
  </si>
  <si>
    <t>18 820 458</t>
  </si>
  <si>
    <t xml:space="preserve">1492 </t>
  </si>
  <si>
    <t>Дисконт по прочим долговым инструментам в категории "займы и дебиторская задолженность"</t>
  </si>
  <si>
    <t>-20 833 705</t>
  </si>
  <si>
    <t xml:space="preserve">2799 </t>
  </si>
  <si>
    <t>Прочие предоплаты</t>
  </si>
  <si>
    <t>1 334 549</t>
  </si>
  <si>
    <t xml:space="preserve">1494 </t>
  </si>
  <si>
    <t>Просроченная задолженность по прочим долговым инструментам в категории "займы и дебиторская задолженность"</t>
  </si>
  <si>
    <t>508</t>
  </si>
  <si>
    <t xml:space="preserve">2810 </t>
  </si>
  <si>
    <t>Начисленные комиссионные расходы банка</t>
  </si>
  <si>
    <t>99 801</t>
  </si>
  <si>
    <t xml:space="preserve">1495 </t>
  </si>
  <si>
    <t>Резервы (провизии) на покрытие убытков по прочим долговым инструментам в категории "займы и дебиторская задолженность"</t>
  </si>
  <si>
    <t>-19 841</t>
  </si>
  <si>
    <t xml:space="preserve">2811 </t>
  </si>
  <si>
    <t>Начисленные комиссионные расходы банка по услугам по переводным операциям</t>
  </si>
  <si>
    <t>20</t>
  </si>
  <si>
    <t xml:space="preserve">1600 </t>
  </si>
  <si>
    <t>Товарно-материальные ценности (запасы)</t>
  </si>
  <si>
    <t>19 169</t>
  </si>
  <si>
    <t xml:space="preserve">2812 </t>
  </si>
  <si>
    <t>Начисленные комиссионные расходы банка по агентским услугам</t>
  </si>
  <si>
    <t>8 900</t>
  </si>
  <si>
    <t xml:space="preserve">1602 </t>
  </si>
  <si>
    <t>Прочие товарно-материальные ценности (запасы)</t>
  </si>
  <si>
    <t xml:space="preserve">2818 </t>
  </si>
  <si>
    <t>Начисленные прочие комиссионные расходы банка</t>
  </si>
  <si>
    <t>70 662</t>
  </si>
  <si>
    <t xml:space="preserve">1650 </t>
  </si>
  <si>
    <t>Основные средства и нематериальные активы</t>
  </si>
  <si>
    <t>254 126</t>
  </si>
  <si>
    <t xml:space="preserve">2819 </t>
  </si>
  <si>
    <t>Начисленные комиссионные расходы банка по услугам по профессиональной деятельности на рынке ценных бумаг</t>
  </si>
  <si>
    <t>6 858</t>
  </si>
  <si>
    <t xml:space="preserve">1653 </t>
  </si>
  <si>
    <t>Компьютерное оборудование</t>
  </si>
  <si>
    <t>183 196</t>
  </si>
  <si>
    <t xml:space="preserve">2820 </t>
  </si>
  <si>
    <t>Начисленные комиссионные расходы по аудиту и консультационным услугам</t>
  </si>
  <si>
    <t>13 361</t>
  </si>
  <si>
    <t xml:space="preserve">1654 </t>
  </si>
  <si>
    <t>Прочие основные средства</t>
  </si>
  <si>
    <t>129 800</t>
  </si>
  <si>
    <t xml:space="preserve">2850 </t>
  </si>
  <si>
    <t>Прочие кредиторы</t>
  </si>
  <si>
    <t>7 359 356</t>
  </si>
  <si>
    <t xml:space="preserve">1658 </t>
  </si>
  <si>
    <t>Транспортные средства</t>
  </si>
  <si>
    <t>58 938</t>
  </si>
  <si>
    <t xml:space="preserve">2851 </t>
  </si>
  <si>
    <t>Расчеты по налогам и другим обязательным платежам в бюджет</t>
  </si>
  <si>
    <t>6 538 739</t>
  </si>
  <si>
    <t xml:space="preserve">1659 </t>
  </si>
  <si>
    <t>Нематериальные активы</t>
  </si>
  <si>
    <t>484 893</t>
  </si>
  <si>
    <t xml:space="preserve">2854 </t>
  </si>
  <si>
    <t>Расчеты с работниками</t>
  </si>
  <si>
    <t>668 502</t>
  </si>
  <si>
    <t xml:space="preserve">1693 </t>
  </si>
  <si>
    <t>Начисленная амортизация по компьютерному оборудованию</t>
  </si>
  <si>
    <t>-151 241</t>
  </si>
  <si>
    <t xml:space="preserve">2856 </t>
  </si>
  <si>
    <t>Кредиторы по капитальным вложениям</t>
  </si>
  <si>
    <t>3 299</t>
  </si>
  <si>
    <t xml:space="preserve">1694 </t>
  </si>
  <si>
    <t>Начисленная амортизация по прочим основным средствам</t>
  </si>
  <si>
    <t>-86 259</t>
  </si>
  <si>
    <t xml:space="preserve">2860 </t>
  </si>
  <si>
    <t>Прочие кредиторы по банковской деятельности</t>
  </si>
  <si>
    <t>24 310</t>
  </si>
  <si>
    <t xml:space="preserve">1698 </t>
  </si>
  <si>
    <t>Начисленная амортизация по транспортным средствам</t>
  </si>
  <si>
    <t>-37 054</t>
  </si>
  <si>
    <t xml:space="preserve">2861 </t>
  </si>
  <si>
    <t>Резерв на отпускные выплаты</t>
  </si>
  <si>
    <t>92 695</t>
  </si>
  <si>
    <t xml:space="preserve">1699 </t>
  </si>
  <si>
    <t>Начисленная амортизация по нематериальным активам</t>
  </si>
  <si>
    <t>-328 147</t>
  </si>
  <si>
    <t xml:space="preserve">2867 </t>
  </si>
  <si>
    <t>Прочие кредиторы по неосновной деятельности</t>
  </si>
  <si>
    <t>694</t>
  </si>
  <si>
    <t xml:space="preserve">1700 </t>
  </si>
  <si>
    <t>Начисленные доходы, связанные с получением вознаграждения</t>
  </si>
  <si>
    <t>32 182 757</t>
  </si>
  <si>
    <t xml:space="preserve">2869 </t>
  </si>
  <si>
    <t>Выданные гарантии</t>
  </si>
  <si>
    <t>31 117</t>
  </si>
  <si>
    <t xml:space="preserve">1725 </t>
  </si>
  <si>
    <t>Начисленные доходы по вкладам, размещенным в других банках</t>
  </si>
  <si>
    <t>355 000</t>
  </si>
  <si>
    <t xml:space="preserve">2890 </t>
  </si>
  <si>
    <t>Обязательства по операциям с производными финансовыми инструментами и дилинговым операциям</t>
  </si>
  <si>
    <t>7 809 598</t>
  </si>
  <si>
    <t xml:space="preserve">1730 </t>
  </si>
  <si>
    <t>Начисленные доходы по займам и финансовому лизингу, предоставленным другим банкам</t>
  </si>
  <si>
    <t>460 394</t>
  </si>
  <si>
    <t xml:space="preserve">2895 </t>
  </si>
  <si>
    <t>Обязательства по операциям своп</t>
  </si>
  <si>
    <t xml:space="preserve">1740 </t>
  </si>
  <si>
    <t>Начисленные доходы по займам и финансовому лизингу, предоставленным клиентам</t>
  </si>
  <si>
    <t>11 383 086</t>
  </si>
  <si>
    <t>Итого ОБЯЗАТЕЛЬСТВА</t>
  </si>
  <si>
    <t>895 467 597</t>
  </si>
  <si>
    <t xml:space="preserve">1741 </t>
  </si>
  <si>
    <t>Просроченное вознаграждение по займам и финансовому лизингу, предоставленным клиентам</t>
  </si>
  <si>
    <t>13 668 610</t>
  </si>
  <si>
    <t>3 КЛАСС - СОБСТВЕННЫЙ КАПИТАЛ</t>
  </si>
  <si>
    <t xml:space="preserve">1745 </t>
  </si>
  <si>
    <t>Начисленные доходы по ценным бумагам, удерживаемым до погашения</t>
  </si>
  <si>
    <t xml:space="preserve">3000 </t>
  </si>
  <si>
    <t>Уставный капитал - простые акции</t>
  </si>
  <si>
    <t>288 667 511</t>
  </si>
  <si>
    <t xml:space="preserve">1746 </t>
  </si>
  <si>
    <t>Начисленные доходы по ценным бумагам, имеющимся в наличии для продажи</t>
  </si>
  <si>
    <t>6 178 409</t>
  </si>
  <si>
    <t xml:space="preserve">3001 </t>
  </si>
  <si>
    <t xml:space="preserve">1750 </t>
  </si>
  <si>
    <t>Просроченное вознаграждение по ценным бумагам</t>
  </si>
  <si>
    <t>25 447</t>
  </si>
  <si>
    <t xml:space="preserve">3500 </t>
  </si>
  <si>
    <t>Резервный капитал и резервы переоценки</t>
  </si>
  <si>
    <t>-34 065 459</t>
  </si>
  <si>
    <t xml:space="preserve">1753 </t>
  </si>
  <si>
    <t>Начисленные доходы по операциям с производными финансовыми инструментами</t>
  </si>
  <si>
    <t>110 949</t>
  </si>
  <si>
    <t xml:space="preserve">3510 </t>
  </si>
  <si>
    <t>Резервный капитал</t>
  </si>
  <si>
    <t>17 712 311</t>
  </si>
  <si>
    <t xml:space="preserve">1790 </t>
  </si>
  <si>
    <t>Предоплата вознаграждения и расходов</t>
  </si>
  <si>
    <t>80 336</t>
  </si>
  <si>
    <t xml:space="preserve">3561 </t>
  </si>
  <si>
    <t>Резервы переоценки стоимости финансовых активов, имеющихся в наличии для продажи</t>
  </si>
  <si>
    <t>6 709 979</t>
  </si>
  <si>
    <t xml:space="preserve">1799 </t>
  </si>
  <si>
    <t xml:space="preserve">3580 </t>
  </si>
  <si>
    <t>Нераспределенная чистая прибыль (непокрытый убыток) прошлых лет</t>
  </si>
  <si>
    <t>-44 798 865</t>
  </si>
  <si>
    <t xml:space="preserve">1810 </t>
  </si>
  <si>
    <t>Начисленные комиссионные доходы</t>
  </si>
  <si>
    <t>421 079</t>
  </si>
  <si>
    <t xml:space="preserve">3589 </t>
  </si>
  <si>
    <t>Резервы от прочей переоценки</t>
  </si>
  <si>
    <t>-323 241</t>
  </si>
  <si>
    <t xml:space="preserve">1811 </t>
  </si>
  <si>
    <t>Начисленные комиссионные доходы за услуги по переводным операциям</t>
  </si>
  <si>
    <t>413</t>
  </si>
  <si>
    <t xml:space="preserve">3599 </t>
  </si>
  <si>
    <t>Нераспределенная чистая прибыль (непокрытый убыток)</t>
  </si>
  <si>
    <t>-13 365 643</t>
  </si>
  <si>
    <t xml:space="preserve">1812 </t>
  </si>
  <si>
    <t>Начисленные комиссионные доходы за агентские услуги</t>
  </si>
  <si>
    <t>3 443</t>
  </si>
  <si>
    <t>Итого КАПИТАЛ</t>
  </si>
  <si>
    <t>254 602 052</t>
  </si>
  <si>
    <t xml:space="preserve">1814 </t>
  </si>
  <si>
    <t>Начисленные комиссионные доходы за услуги по купле-продаже иностранной валюты</t>
  </si>
  <si>
    <t>89</t>
  </si>
  <si>
    <t xml:space="preserve">1816 </t>
  </si>
  <si>
    <t>Начисленные комиссионные доходы за услуги по операциям с гарантиями</t>
  </si>
  <si>
    <t>14 294</t>
  </si>
  <si>
    <t xml:space="preserve">1818 </t>
  </si>
  <si>
    <t>Начисленные прочие комиссионные доходы</t>
  </si>
  <si>
    <t>284 358</t>
  </si>
  <si>
    <t xml:space="preserve">1822 </t>
  </si>
  <si>
    <t>Начисленные комиссионные доходы по документарным расчетам</t>
  </si>
  <si>
    <t>118 482</t>
  </si>
  <si>
    <t xml:space="preserve">1830 </t>
  </si>
  <si>
    <t>Просроченные комиссионные доходы</t>
  </si>
  <si>
    <t>3 807 724</t>
  </si>
  <si>
    <t xml:space="preserve">1832 </t>
  </si>
  <si>
    <t>Просроченные комиссионные доходы за  агентские услуги</t>
  </si>
  <si>
    <t>254</t>
  </si>
  <si>
    <t xml:space="preserve">1838 </t>
  </si>
  <si>
    <t>Просроченные прочие комиссионные доходы</t>
  </si>
  <si>
    <t>3 807 470</t>
  </si>
  <si>
    <t xml:space="preserve">1850 </t>
  </si>
  <si>
    <t>Прочие дебиторы</t>
  </si>
  <si>
    <t>18 316 024</t>
  </si>
  <si>
    <t xml:space="preserve">1851 </t>
  </si>
  <si>
    <t>6 691 681</t>
  </si>
  <si>
    <t xml:space="preserve">1854 </t>
  </si>
  <si>
    <t>10 325</t>
  </si>
  <si>
    <t xml:space="preserve">1857 </t>
  </si>
  <si>
    <t>Досрочный  подоходный налог</t>
  </si>
  <si>
    <t>7 135 288</t>
  </si>
  <si>
    <t xml:space="preserve">1860 </t>
  </si>
  <si>
    <t>Прочие дебиторы по банковской деятельности</t>
  </si>
  <si>
    <t>4 616 820</t>
  </si>
  <si>
    <t xml:space="preserve">1867 </t>
  </si>
  <si>
    <t>Прочие дебиторы по неосновной деятельности</t>
  </si>
  <si>
    <t>50 497</t>
  </si>
  <si>
    <t xml:space="preserve">1877 </t>
  </si>
  <si>
    <t>Резервы (провизии) на покрытие убытков по дебиторской задолженности, связанной с банковской деятельностью</t>
  </si>
  <si>
    <t>-918 674</t>
  </si>
  <si>
    <t xml:space="preserve">1878 </t>
  </si>
  <si>
    <t>Резервы (провизии) на покрытие убытков по дебиторской задолженности, связанной с неосновной деятельностью</t>
  </si>
  <si>
    <t>-36 441</t>
  </si>
  <si>
    <t xml:space="preserve">1879 </t>
  </si>
  <si>
    <t>Начисленная неустойка</t>
  </si>
  <si>
    <t>766 528</t>
  </si>
  <si>
    <t>Итого АКТИВ</t>
  </si>
  <si>
    <t>1 150 069 649</t>
  </si>
  <si>
    <t>Итого Пассив</t>
  </si>
  <si>
    <t xml:space="preserve">     Председатель Правления              ____________________   Кусаинов Н.Ж.</t>
  </si>
  <si>
    <t xml:space="preserve">     Главный бухгалтер     ____________________   Мамекова С.М.</t>
  </si>
  <si>
    <t xml:space="preserve">     Исполнитель                 ____________________   Ибраева Жанар Сериковна</t>
  </si>
  <si>
    <t>М.П.</t>
  </si>
  <si>
    <t>УСЛОВНЫЕ И ВОЗМОЖНЫЕ ТРЕБОВАНИЯ И ОБЯЗАТЕЛЬСТВА</t>
  </si>
  <si>
    <t>УСЛОВНЫЕ И ВОЗМОЖНЫЕ ТРЕБОВАНИЯ</t>
  </si>
  <si>
    <t>УСЛОВНЫЕ И ВОЗМОЖНЫЕ ОБЯЗАТЕЛЬСТВА</t>
  </si>
  <si>
    <t xml:space="preserve">6000 </t>
  </si>
  <si>
    <t>Счета Аккредитивов</t>
  </si>
  <si>
    <t>63 884 600</t>
  </si>
  <si>
    <t xml:space="preserve">6500 </t>
  </si>
  <si>
    <t>Счета по аккредитивам</t>
  </si>
  <si>
    <t xml:space="preserve">6005 </t>
  </si>
  <si>
    <t>Возможные требования по выпущенным непокрытым аккредитивам</t>
  </si>
  <si>
    <t xml:space="preserve">6505 </t>
  </si>
  <si>
    <t>Возможные обязательства по выпущенным непокрытым аккредитивам</t>
  </si>
  <si>
    <t xml:space="preserve">6050 </t>
  </si>
  <si>
    <t>Счета по гарантиям</t>
  </si>
  <si>
    <t>339 004 153</t>
  </si>
  <si>
    <t xml:space="preserve">6550 </t>
  </si>
  <si>
    <t xml:space="preserve">6055 </t>
  </si>
  <si>
    <t>Возможные требования по выданным или подтвержденным гарантиям</t>
  </si>
  <si>
    <t>5 039 678</t>
  </si>
  <si>
    <t xml:space="preserve">6555 </t>
  </si>
  <si>
    <t>Возможные обязательства по выданным или подтвержденным гарантиям</t>
  </si>
  <si>
    <t xml:space="preserve">6075 </t>
  </si>
  <si>
    <t>Возможные требования по принятым гарантиям</t>
  </si>
  <si>
    <t>333 964 475</t>
  </si>
  <si>
    <t xml:space="preserve">6575 </t>
  </si>
  <si>
    <t>Возможное уменьшение требований по принятым гарантиям</t>
  </si>
  <si>
    <t xml:space="preserve">6100 </t>
  </si>
  <si>
    <t>Счета по размещению вкладов и займов в будущем</t>
  </si>
  <si>
    <t>424 960 017</t>
  </si>
  <si>
    <t xml:space="preserve">6600 </t>
  </si>
  <si>
    <t xml:space="preserve">6125 </t>
  </si>
  <si>
    <t>Будущие требования по предоставляемым займам</t>
  </si>
  <si>
    <t xml:space="preserve">6625 </t>
  </si>
  <si>
    <t>Условные обязательства по предоставлению займов в будущем</t>
  </si>
  <si>
    <t xml:space="preserve">6150 </t>
  </si>
  <si>
    <t>Счета по получению вкладов и займов в будущем</t>
  </si>
  <si>
    <t>285 139 612</t>
  </si>
  <si>
    <t xml:space="preserve">6650 </t>
  </si>
  <si>
    <t xml:space="preserve">6175 </t>
  </si>
  <si>
    <t>Условные требования по получению займов в будущем</t>
  </si>
  <si>
    <t xml:space="preserve">6675 </t>
  </si>
  <si>
    <t>Будущие обязательства по получаемым займам</t>
  </si>
  <si>
    <t xml:space="preserve">6400 </t>
  </si>
  <si>
    <t>Счета по купле-продаже валютных ценностей</t>
  </si>
  <si>
    <t>28 945 112</t>
  </si>
  <si>
    <t xml:space="preserve">6900 </t>
  </si>
  <si>
    <t xml:space="preserve">6405 </t>
  </si>
  <si>
    <t>Условные требования банка по купле-продаже иностранной валюты</t>
  </si>
  <si>
    <t xml:space="preserve">6905 </t>
  </si>
  <si>
    <t>Условные обязательства по купле-продаже иностранной валюты</t>
  </si>
  <si>
    <t>36 128 524</t>
  </si>
  <si>
    <t xml:space="preserve">6999 </t>
  </si>
  <si>
    <t>Позиция банка по сделкам с  иностранной  валютой (контрактивный)</t>
  </si>
  <si>
    <t>-7 183 412</t>
  </si>
  <si>
    <t>Итого УСЛОВНЫЕ И ВОЗМОЖНЫЕ ТРЕБОВАНИЯ</t>
  </si>
  <si>
    <t>1141933494</t>
  </si>
  <si>
    <t>Итого УСЛОВНЫЕ И ВОЗМОЖНЫЕ ОБЯЗАТЕЛЬСТВА</t>
  </si>
  <si>
    <t xml:space="preserve">                                     город Астана, район Есіл, улица Орынбор, дом 10 (здание "Казына Тауэр")</t>
  </si>
  <si>
    <t>СЧЕТА МЕМОРАНДУМА  К БАЛАНСУ</t>
  </si>
  <si>
    <t>за 31.03.2014 г.</t>
  </si>
  <si>
    <t>в тысячах</t>
  </si>
  <si>
    <t xml:space="preserve">7 </t>
  </si>
  <si>
    <t>СЧЕТА МЕМОРАНДУМА</t>
  </si>
  <si>
    <t>1 418 673 721</t>
  </si>
  <si>
    <t xml:space="preserve">7200 </t>
  </si>
  <si>
    <t>Мемориальные счета - пассивы</t>
  </si>
  <si>
    <t>495 425 122</t>
  </si>
  <si>
    <t xml:space="preserve">7220 </t>
  </si>
  <si>
    <t>Машины, оборудование, транспортные и другие средства, принятые в аренду</t>
  </si>
  <si>
    <t>1 943 447</t>
  </si>
  <si>
    <t xml:space="preserve">7250 </t>
  </si>
  <si>
    <t>Имущество, принятое в обеспечение (залог)</t>
  </si>
  <si>
    <t>493 481 675</t>
  </si>
  <si>
    <t xml:space="preserve">7300 </t>
  </si>
  <si>
    <t>Мемориальные счета - прочие</t>
  </si>
  <si>
    <t>923 248 599</t>
  </si>
  <si>
    <t xml:space="preserve">7303 </t>
  </si>
  <si>
    <t>Платежные документы, не оплаченные в срок</t>
  </si>
  <si>
    <t>398 165 391</t>
  </si>
  <si>
    <t xml:space="preserve">7321 </t>
  </si>
  <si>
    <t>Кредитные линии, открытые иностранными государствами и зарубежными банками организациям Республики Казахстан</t>
  </si>
  <si>
    <t>8 194 578</t>
  </si>
  <si>
    <t xml:space="preserve">7330 </t>
  </si>
  <si>
    <t>Займы, обслуживаемые на основе агентских соглашений</t>
  </si>
  <si>
    <t>482 337 668</t>
  </si>
  <si>
    <t xml:space="preserve">7331 </t>
  </si>
  <si>
    <t>Начисленное вознаграждение по агентским займам</t>
  </si>
  <si>
    <t>1 065 458</t>
  </si>
  <si>
    <t xml:space="preserve">7339 </t>
  </si>
  <si>
    <t>Разные ценности и документы</t>
  </si>
  <si>
    <t>33 485 503</t>
  </si>
  <si>
    <t xml:space="preserve">7342 </t>
  </si>
  <si>
    <t>Разные ценности и документы, отосланные и выданные под отчет</t>
  </si>
  <si>
    <t>1</t>
  </si>
  <si>
    <t>ДОХОДЫ-РАСХОДЫ</t>
  </si>
  <si>
    <t>5 КЛАСС - РАСХОДЫ</t>
  </si>
  <si>
    <t>4 КЛАСС - ДОХОДЫ</t>
  </si>
  <si>
    <t xml:space="preserve">5030 </t>
  </si>
  <si>
    <t>Расходы, связанные с выплатой вознаграждения по займам, полученным от Правительства и местных исполнительных органов Республики Казахстан</t>
  </si>
  <si>
    <t>42 415</t>
  </si>
  <si>
    <t xml:space="preserve">4050 </t>
  </si>
  <si>
    <t>Доходы, связанные с получением вознаграждения по корреспондентским счетам</t>
  </si>
  <si>
    <t>37</t>
  </si>
  <si>
    <t xml:space="preserve">5036 </t>
  </si>
  <si>
    <t>Расходы, связанные с выплатой вознаграждения по долгосрочным займам, полученным от Правительства  Республики Казахстан, местных исполнительных органов Республики Казахстан и национального управляющего холдинга</t>
  </si>
  <si>
    <t xml:space="preserve">4052 </t>
  </si>
  <si>
    <t>Доходы, связанные с получением вознаграждения по корреспондентским счетам в других  банках</t>
  </si>
  <si>
    <t xml:space="preserve">5050 </t>
  </si>
  <si>
    <t>Расходы, связанные с выплатой вознаграждения по займам, полученным от других банков</t>
  </si>
  <si>
    <t>3 909 923</t>
  </si>
  <si>
    <t xml:space="preserve">4250 </t>
  </si>
  <si>
    <t>Доходы, связанные с получением вознаграждения по вкладам, размещенным в других банках</t>
  </si>
  <si>
    <t>1 164 753</t>
  </si>
  <si>
    <t xml:space="preserve">5056 </t>
  </si>
  <si>
    <t>Расходы, связанные с выплатой вознаграждения по долгосрочным займам, полученным от других банков</t>
  </si>
  <si>
    <t xml:space="preserve">4251 </t>
  </si>
  <si>
    <t>Доходы, связанные с получением вознаграждения по вкладам, размещенным в других банках (на одну ночь)</t>
  </si>
  <si>
    <t>2 555</t>
  </si>
  <si>
    <t xml:space="preserve">5060 </t>
  </si>
  <si>
    <t>Расходы, связанные с выплатой вознаграждения по займам, полученным от организаций, осуществляющих отд-ные виды банковских операций</t>
  </si>
  <si>
    <t>1 550 190</t>
  </si>
  <si>
    <t xml:space="preserve">4254 </t>
  </si>
  <si>
    <t>Доходы, связанные с получением вознаграждения по краткосрочным вкладам, размещенным в других банках (до одного года)</t>
  </si>
  <si>
    <t>37 500</t>
  </si>
  <si>
    <t xml:space="preserve">5066 </t>
  </si>
  <si>
    <t>Расходы, связанные с выплатой вознаграждения по долгосрочным займам, полученным от организаций, осуществляющих отдельные виды банковских операций</t>
  </si>
  <si>
    <t>44 643</t>
  </si>
  <si>
    <t xml:space="preserve">4255 </t>
  </si>
  <si>
    <t>Доходы, связанные с получением вознаграждения по долгосрочным вкладам, размещенным в других банках</t>
  </si>
  <si>
    <t>1 124 463</t>
  </si>
  <si>
    <t xml:space="preserve">5069 </t>
  </si>
  <si>
    <t>Расходы по амортизации дисконта по полученным займам</t>
  </si>
  <si>
    <t>1 505 547</t>
  </si>
  <si>
    <t xml:space="preserve">4265 </t>
  </si>
  <si>
    <t>Доходы, связанные с получением вознаграждения по вкладу, являющемуся обеспечением обязательств банка, кредитного товарищества и ипотечной компании</t>
  </si>
  <si>
    <t>235</t>
  </si>
  <si>
    <t xml:space="preserve">5250 </t>
  </si>
  <si>
    <t>Расходы, связанные с выплатой вознаграждения по операциям "РЕПО" с ценными бумагами</t>
  </si>
  <si>
    <t>47 045</t>
  </si>
  <si>
    <t xml:space="preserve">4300 </t>
  </si>
  <si>
    <t>Доходы, связанные с получением вознаграждения по займам, предоставленным другим банкам</t>
  </si>
  <si>
    <t>461 947</t>
  </si>
  <si>
    <t>Расходы, связанные с выплатой вознаграждения по операциям "РЕПО" с ценными бумагами в тенге с НБ РК</t>
  </si>
  <si>
    <t xml:space="preserve">4304 </t>
  </si>
  <si>
    <t>Доходы, связанные с получением вознаграждения по долгосрочным займам, предоставленным другим банкам</t>
  </si>
  <si>
    <t>460 395</t>
  </si>
  <si>
    <t xml:space="preserve">5300 </t>
  </si>
  <si>
    <t>Расходы,связанные с выплатой вознаграждения по ценным бумагам</t>
  </si>
  <si>
    <t>4 522 208</t>
  </si>
  <si>
    <t xml:space="preserve">4312 </t>
  </si>
  <si>
    <t>Доходы по амортизации дисконта по займам, предоставленным другим банкам</t>
  </si>
  <si>
    <t>1 552</t>
  </si>
  <si>
    <t xml:space="preserve">5301 </t>
  </si>
  <si>
    <t>Расходы,  связанные  с выпл. вознагр. по выпущенным в обращение облигациям</t>
  </si>
  <si>
    <t>3 754 124</t>
  </si>
  <si>
    <t xml:space="preserve">4400 </t>
  </si>
  <si>
    <t>Доходы, связанные с получением вознаграждения по требованиям к клиентам</t>
  </si>
  <si>
    <t>7 856 517</t>
  </si>
  <si>
    <t xml:space="preserve">5306 </t>
  </si>
  <si>
    <t>Расходы по амортизации премии по приобретенным ценным бумагам, имеющимся в наличии для продажи</t>
  </si>
  <si>
    <t>254 387</t>
  </si>
  <si>
    <t xml:space="preserve">4417 </t>
  </si>
  <si>
    <t>Доходы, связанные с получением вознаграждения по долгосрочным займам, предоставленным клиентам</t>
  </si>
  <si>
    <t>6 634 763</t>
  </si>
  <si>
    <t xml:space="preserve">5307 </t>
  </si>
  <si>
    <t>Расходы по амортизации дисконта по выпущенным в обращение ценным бумагам</t>
  </si>
  <si>
    <t>513 697</t>
  </si>
  <si>
    <t xml:space="preserve">4424 </t>
  </si>
  <si>
    <t>Доходы, связанные с получением вознаграждения по просроченной задолженности клиентов по займам банка</t>
  </si>
  <si>
    <t>779 934</t>
  </si>
  <si>
    <t xml:space="preserve">5400 </t>
  </si>
  <si>
    <t>Расходы, связанные с выплатой вознаграждения по субординированному долгу</t>
  </si>
  <si>
    <t>74 686</t>
  </si>
  <si>
    <t xml:space="preserve">4429 </t>
  </si>
  <si>
    <t>Комиссионное вознаграждение по займам, предоставленным клиентам</t>
  </si>
  <si>
    <t>57 310</t>
  </si>
  <si>
    <t xml:space="preserve">5404 </t>
  </si>
  <si>
    <t>Расходы по амортизации дисконта по выпущенным в обращение субординированным облигациям</t>
  </si>
  <si>
    <t>71 815</t>
  </si>
  <si>
    <t xml:space="preserve">4434 </t>
  </si>
  <si>
    <t>Доходы по амортизации дисконта по займам, предоставленным клиентам</t>
  </si>
  <si>
    <t>384 510</t>
  </si>
  <si>
    <t xml:space="preserve">5406 </t>
  </si>
  <si>
    <t>Расходы, связанные с выплатой вознаграждения по субординированным облигациям</t>
  </si>
  <si>
    <t>2 871</t>
  </si>
  <si>
    <t xml:space="preserve">4450 </t>
  </si>
  <si>
    <t>Доходы, связанные с получением вознаграждения по ценным бумагам, имеющимся  в наличии для продажи</t>
  </si>
  <si>
    <t>6 382 422</t>
  </si>
  <si>
    <t xml:space="preserve">5450 </t>
  </si>
  <si>
    <t>Ассигнования на обеспечение</t>
  </si>
  <si>
    <t>29 761 026</t>
  </si>
  <si>
    <t xml:space="preserve">4452 </t>
  </si>
  <si>
    <t>Доходы, связанные с получением вознаграждения по ценным бумагам, имеющимся в наличии для продажи</t>
  </si>
  <si>
    <t>6 171 499</t>
  </si>
  <si>
    <t xml:space="preserve">5453 </t>
  </si>
  <si>
    <t>Ассигнования на резервы (провизии) по дебиторской задолженности, связанной с банковской деятельностью</t>
  </si>
  <si>
    <t>170 068</t>
  </si>
  <si>
    <t xml:space="preserve">4453 </t>
  </si>
  <si>
    <t>Доходы по амортизации дисконта по ценным бумагам, имеющимся  в наличии для продажи</t>
  </si>
  <si>
    <t>149 182</t>
  </si>
  <si>
    <t xml:space="preserve">5455 </t>
  </si>
  <si>
    <t>Ассигнования на резервы (провизии) по займам и финансовому лизингу, предоставленным клиентам</t>
  </si>
  <si>
    <t>29 288 649</t>
  </si>
  <si>
    <t xml:space="preserve">4454 </t>
  </si>
  <si>
    <t>Доходы по амортизации премии по выпущенным ценным бумагам</t>
  </si>
  <si>
    <t>61 741</t>
  </si>
  <si>
    <t xml:space="preserve">5459 </t>
  </si>
  <si>
    <t>Ассигнования на  резервы (провизии) по дебиторской задолженности, не связанной с основной деятельностью</t>
  </si>
  <si>
    <t>5 581</t>
  </si>
  <si>
    <t xml:space="preserve">4465 </t>
  </si>
  <si>
    <t>Доходы, связанные с получением вознаграждения по операциям "обратное РЕПО" с ценными бумагами</t>
  </si>
  <si>
    <t>60 345</t>
  </si>
  <si>
    <t xml:space="preserve">5464 </t>
  </si>
  <si>
    <t>Ассигнования на резервы (провизии) по ценным бумагам</t>
  </si>
  <si>
    <t>296 728</t>
  </si>
  <si>
    <t xml:space="preserve">4480 </t>
  </si>
  <si>
    <t>Доходы, связанные с получением вознаграждения по ценным бумагам, удерживаемым до погашения</t>
  </si>
  <si>
    <t xml:space="preserve">5500 </t>
  </si>
  <si>
    <t>Расходы по дилинговым операциям</t>
  </si>
  <si>
    <t>6 155 878</t>
  </si>
  <si>
    <t xml:space="preserve">4481 </t>
  </si>
  <si>
    <t>Доходы, связанные с получением вознаграждения по приобретенным ценным бумагам</t>
  </si>
  <si>
    <t xml:space="preserve">5530 </t>
  </si>
  <si>
    <t>Расходы по купле-продаже иностранной валюты</t>
  </si>
  <si>
    <t>8 764</t>
  </si>
  <si>
    <t xml:space="preserve">4482 </t>
  </si>
  <si>
    <t>Доходы по амортизации дисконта по приобретенным ценным бумагам</t>
  </si>
  <si>
    <t xml:space="preserve">5593 </t>
  </si>
  <si>
    <t>Нереализованный расход от переоценки операций своп</t>
  </si>
  <si>
    <t>6 147 114</t>
  </si>
  <si>
    <t xml:space="preserve">4490 </t>
  </si>
  <si>
    <t>Доходы,  связанные с получением  вознаграждения по прочим долговым инструментам в категории "займы и дебиторская задолженность"</t>
  </si>
  <si>
    <t>373 188</t>
  </si>
  <si>
    <t xml:space="preserve">5600 </t>
  </si>
  <si>
    <t>Комиссионные расходы</t>
  </si>
  <si>
    <t>26 156</t>
  </si>
  <si>
    <t xml:space="preserve">4492 </t>
  </si>
  <si>
    <t>Доходы, по амортизации дисконта по прочим долговым инструментам в категории "займы и дебиторская задолженность"</t>
  </si>
  <si>
    <t xml:space="preserve">5601 </t>
  </si>
  <si>
    <t>Комиссионные расходы по полученным услугам по переводным операциям</t>
  </si>
  <si>
    <t>83</t>
  </si>
  <si>
    <t xml:space="preserve">4500 </t>
  </si>
  <si>
    <t>Доходы по дилинговым операциям</t>
  </si>
  <si>
    <t>2 810 756</t>
  </si>
  <si>
    <t xml:space="preserve">5602 </t>
  </si>
  <si>
    <t>Комиссионные расходы по полученным агентским услугам</t>
  </si>
  <si>
    <t xml:space="preserve">4530 </t>
  </si>
  <si>
    <t>Доходы по купле-продаже иностранной валюты</t>
  </si>
  <si>
    <t>56 995</t>
  </si>
  <si>
    <t xml:space="preserve">5603 </t>
  </si>
  <si>
    <t>Комиссионные расходы по полученным услугам по купле-продаже ценных бумаг</t>
  </si>
  <si>
    <t>9 545</t>
  </si>
  <si>
    <t xml:space="preserve">4593 </t>
  </si>
  <si>
    <t>Нереализованный доход от переоценки операций своп</t>
  </si>
  <si>
    <t>2 753 761</t>
  </si>
  <si>
    <t xml:space="preserve">5608 </t>
  </si>
  <si>
    <t>Прочие комиссионные расходы</t>
  </si>
  <si>
    <t>1 580</t>
  </si>
  <si>
    <t xml:space="preserve">4600 </t>
  </si>
  <si>
    <t>Комиссионные доходы</t>
  </si>
  <si>
    <t>199 551</t>
  </si>
  <si>
    <t xml:space="preserve">5609 </t>
  </si>
  <si>
    <t>Комиссионные расходы по профессиональной деятельности на рынке ценных бумаг</t>
  </si>
  <si>
    <t>6 048</t>
  </si>
  <si>
    <t xml:space="preserve">4601 </t>
  </si>
  <si>
    <t>Комиссионные доходы за услуги банка по переводным операциям</t>
  </si>
  <si>
    <t>844</t>
  </si>
  <si>
    <t xml:space="preserve">5700 </t>
  </si>
  <si>
    <t>Расходы от  переоценки</t>
  </si>
  <si>
    <t xml:space="preserve">4602 </t>
  </si>
  <si>
    <t>Комиссионные доходы за агентские услуги</t>
  </si>
  <si>
    <t>4 889</t>
  </si>
  <si>
    <t xml:space="preserve">5703 </t>
  </si>
  <si>
    <t>Нереализованный расход от переоценки иностранной валюты</t>
  </si>
  <si>
    <t xml:space="preserve">4604 </t>
  </si>
  <si>
    <t>Комиссионные доходы за услуги банка по купле-продаже иностранной валюты</t>
  </si>
  <si>
    <t>102</t>
  </si>
  <si>
    <t xml:space="preserve">5710 </t>
  </si>
  <si>
    <t>Нереализованный расход от прочей переоценки</t>
  </si>
  <si>
    <t xml:space="preserve">4606 </t>
  </si>
  <si>
    <t>Комиссионные доходы за услуги по операциям с гарантиями</t>
  </si>
  <si>
    <t>28 389</t>
  </si>
  <si>
    <t xml:space="preserve">5720 </t>
  </si>
  <si>
    <t>Расходы по оплате труда и обязательным отчислениям</t>
  </si>
  <si>
    <t>505 547</t>
  </si>
  <si>
    <t xml:space="preserve">4612 </t>
  </si>
  <si>
    <t>Комиссионные доходы по документарным расчетам</t>
  </si>
  <si>
    <t>165 327</t>
  </si>
  <si>
    <t xml:space="preserve">5721 </t>
  </si>
  <si>
    <t>Расходы по оплате труда</t>
  </si>
  <si>
    <t>384 439</t>
  </si>
  <si>
    <t xml:space="preserve">4700 </t>
  </si>
  <si>
    <t>Доходы от переоценки</t>
  </si>
  <si>
    <t xml:space="preserve">5729 </t>
  </si>
  <si>
    <t>Прочие выплаты</t>
  </si>
  <si>
    <t>121 108</t>
  </si>
  <si>
    <t xml:space="preserve">4703 </t>
  </si>
  <si>
    <t>Нереализованный доход от переоценки иностранной валюты</t>
  </si>
  <si>
    <t xml:space="preserve">5730 </t>
  </si>
  <si>
    <t>Реализованные расходы от переоценки</t>
  </si>
  <si>
    <t>5 926</t>
  </si>
  <si>
    <t xml:space="preserve">4710 </t>
  </si>
  <si>
    <t>Нереализованный доход от прочей переоценки</t>
  </si>
  <si>
    <t xml:space="preserve">5731 </t>
  </si>
  <si>
    <t>Реализованные расходы от переоценки иностранной валюты</t>
  </si>
  <si>
    <t>1 406</t>
  </si>
  <si>
    <t xml:space="preserve">4730 </t>
  </si>
  <si>
    <t>Реализованные доходы от переоценки</t>
  </si>
  <si>
    <t>31 474</t>
  </si>
  <si>
    <t xml:space="preserve">5733 </t>
  </si>
  <si>
    <t>Реализованные расходы от изменения стоимости ценных бумаг, предназначенных для торговли и имеющихся в наличии для продажи</t>
  </si>
  <si>
    <t>4 520</t>
  </si>
  <si>
    <t xml:space="preserve">4731 </t>
  </si>
  <si>
    <t>Реализованные доходы от переоценки иностранной валюты</t>
  </si>
  <si>
    <t>53</t>
  </si>
  <si>
    <t xml:space="preserve">5740 </t>
  </si>
  <si>
    <t>Общехозяйственные расходы</t>
  </si>
  <si>
    <t>143 008</t>
  </si>
  <si>
    <t xml:space="preserve">4733 </t>
  </si>
  <si>
    <t>Реализованные доходы от изменения стоимости ценных бумаг, предназначенных для торговли и имеющихся в наличии для продажи</t>
  </si>
  <si>
    <t>31 421</t>
  </si>
  <si>
    <t xml:space="preserve">5741 </t>
  </si>
  <si>
    <t>Транспортные расходы</t>
  </si>
  <si>
    <t>3 048</t>
  </si>
  <si>
    <t xml:space="preserve">4890 </t>
  </si>
  <si>
    <t>Доходы по операциям с производными финансовыми инструментами</t>
  </si>
  <si>
    <t>169 941</t>
  </si>
  <si>
    <t xml:space="preserve">5742 </t>
  </si>
  <si>
    <t>Административные расходы</t>
  </si>
  <si>
    <t>77 229</t>
  </si>
  <si>
    <t xml:space="preserve">4897 </t>
  </si>
  <si>
    <t>Доходы связанные с получением вознаграждения по производным финансовым инструментам</t>
  </si>
  <si>
    <t xml:space="preserve">5744 </t>
  </si>
  <si>
    <t>Расходы на ремонт</t>
  </si>
  <si>
    <t>264</t>
  </si>
  <si>
    <t xml:space="preserve">4900 </t>
  </si>
  <si>
    <t>Штрафы, пени, неустойки</t>
  </si>
  <si>
    <t>138 050</t>
  </si>
  <si>
    <t xml:space="preserve">5745 </t>
  </si>
  <si>
    <t>Расходы на рекламу</t>
  </si>
  <si>
    <t>976</t>
  </si>
  <si>
    <t xml:space="preserve">4920 </t>
  </si>
  <si>
    <t>Прочие  доходы</t>
  </si>
  <si>
    <t>143 811</t>
  </si>
  <si>
    <t xml:space="preserve">5746 </t>
  </si>
  <si>
    <t>Расходы по охране и сигнализации</t>
  </si>
  <si>
    <t>924</t>
  </si>
  <si>
    <t xml:space="preserve">4921 </t>
  </si>
  <si>
    <t>Прочие доходы от банковской деятельности</t>
  </si>
  <si>
    <t>133 988</t>
  </si>
  <si>
    <t xml:space="preserve">5747 </t>
  </si>
  <si>
    <t>Представительские расходы</t>
  </si>
  <si>
    <t>252</t>
  </si>
  <si>
    <t xml:space="preserve">4922 </t>
  </si>
  <si>
    <t>Прочие доходы от неосновной деятельности</t>
  </si>
  <si>
    <t>9 823</t>
  </si>
  <si>
    <t xml:space="preserve">5748 </t>
  </si>
  <si>
    <t>Прочие общехозяйственные расходы</t>
  </si>
  <si>
    <t>4 331</t>
  </si>
  <si>
    <t xml:space="preserve">4950 </t>
  </si>
  <si>
    <t>Доходы от восстановления резервов (провизий)</t>
  </si>
  <si>
    <t>3 328 209</t>
  </si>
  <si>
    <t xml:space="preserve">5749 </t>
  </si>
  <si>
    <t>Расходы на служебные командировки</t>
  </si>
  <si>
    <t>15 909</t>
  </si>
  <si>
    <t xml:space="preserve">4953 </t>
  </si>
  <si>
    <t>Доходы от восстановления резервов (провизий), созданных по дебиторской задолженности, связанной с банковской деятельностью</t>
  </si>
  <si>
    <t>40 374</t>
  </si>
  <si>
    <t xml:space="preserve">5750 </t>
  </si>
  <si>
    <t>Расходы по аудиту и консультационным услугам</t>
  </si>
  <si>
    <t>6 739</t>
  </si>
  <si>
    <t xml:space="preserve">4955 </t>
  </si>
  <si>
    <t>Доходы от восстановления резервов (провизий), созданных по займам и финансовому лизингу, предоставленным клиентам</t>
  </si>
  <si>
    <t>3 287 835</t>
  </si>
  <si>
    <t xml:space="preserve">5752 </t>
  </si>
  <si>
    <t>Расходы по страхованию</t>
  </si>
  <si>
    <t>28 451</t>
  </si>
  <si>
    <t xml:space="preserve">5753 </t>
  </si>
  <si>
    <t>Расходы по услугам связи</t>
  </si>
  <si>
    <t>4 885</t>
  </si>
  <si>
    <t xml:space="preserve">5760 </t>
  </si>
  <si>
    <t>Налоги, сборы и другие обязательные платежи в бюджет, кроме подоходного налога</t>
  </si>
  <si>
    <t>1 854 274</t>
  </si>
  <si>
    <t xml:space="preserve">5761 </t>
  </si>
  <si>
    <t>Налог на добавленную стоимость</t>
  </si>
  <si>
    <t>18 186</t>
  </si>
  <si>
    <t xml:space="preserve">5763 </t>
  </si>
  <si>
    <t>Социальный налог</t>
  </si>
  <si>
    <t>46 386</t>
  </si>
  <si>
    <t xml:space="preserve">5768 </t>
  </si>
  <si>
    <t>Прочие налоги, сборы и обязательные платежи в бюджет</t>
  </si>
  <si>
    <t>1 789 702</t>
  </si>
  <si>
    <t xml:space="preserve">5780 </t>
  </si>
  <si>
    <t>Амортизационные отчисления</t>
  </si>
  <si>
    <t>28 687</t>
  </si>
  <si>
    <t xml:space="preserve">5782 </t>
  </si>
  <si>
    <t>Амортизационные отчисления по  компьютерному оборудованию</t>
  </si>
  <si>
    <t>8 181</t>
  </si>
  <si>
    <t xml:space="preserve">5783 </t>
  </si>
  <si>
    <t>Амортизационные отчисления по прочим основным средствам</t>
  </si>
  <si>
    <t>2 347</t>
  </si>
  <si>
    <t xml:space="preserve">5787 </t>
  </si>
  <si>
    <t>Амортизационные отчисления по транспортным средствам</t>
  </si>
  <si>
    <t>1 898</t>
  </si>
  <si>
    <t xml:space="preserve">5788 </t>
  </si>
  <si>
    <t>Амортизационные отчисления по нематериальным активам</t>
  </si>
  <si>
    <t>16 261</t>
  </si>
  <si>
    <t xml:space="preserve">5890 </t>
  </si>
  <si>
    <t>Расходы по операциям с производными финансовыми инструментами</t>
  </si>
  <si>
    <t>5 051 683</t>
  </si>
  <si>
    <t xml:space="preserve">5895 </t>
  </si>
  <si>
    <t>Расходы по операциям своп</t>
  </si>
  <si>
    <t>4 889 163</t>
  </si>
  <si>
    <t xml:space="preserve">5897 </t>
  </si>
  <si>
    <t>Расходы, связанные с выплатой вознаграждения по производным финансовым инструментам</t>
  </si>
  <si>
    <t>162 520</t>
  </si>
  <si>
    <t xml:space="preserve">5900 </t>
  </si>
  <si>
    <t>13</t>
  </si>
  <si>
    <t>Неустойка (штраф, пеня), уплаченная резидентам</t>
  </si>
  <si>
    <t xml:space="preserve">5920 </t>
  </si>
  <si>
    <t>Прочие расходы</t>
  </si>
  <si>
    <t>67 454</t>
  </si>
  <si>
    <t xml:space="preserve">5921 </t>
  </si>
  <si>
    <t>Прочие расходы от банковской деятельности</t>
  </si>
  <si>
    <t>6 874</t>
  </si>
  <si>
    <t xml:space="preserve">5922 </t>
  </si>
  <si>
    <t>Прочие расходы от неосновной деятельности</t>
  </si>
  <si>
    <t>1 864</t>
  </si>
  <si>
    <t xml:space="preserve">5923 </t>
  </si>
  <si>
    <t>Расходы по аренде</t>
  </si>
  <si>
    <t>58 716</t>
  </si>
  <si>
    <t xml:space="preserve">5999 </t>
  </si>
  <si>
    <t>Подоходный налог</t>
  </si>
  <si>
    <t>-77 588</t>
  </si>
  <si>
    <t>Итого РАСХОДЫ</t>
  </si>
  <si>
    <t>Итого ДОХОДЫ</t>
  </si>
  <si>
    <t>Превышение текущих доходов (расходов) над текущими расходами (доходами)*</t>
  </si>
  <si>
    <t>Контроль баланса</t>
  </si>
  <si>
    <t>за 31 марта 2014 года</t>
  </si>
  <si>
    <t>в тенге,тыин</t>
  </si>
  <si>
    <t>001</t>
  </si>
  <si>
    <t>№ счета</t>
  </si>
  <si>
    <t>ИТОГО</t>
  </si>
  <si>
    <t>ЗАО "Банк Развития Казахстана"</t>
  </si>
  <si>
    <t>актив</t>
  </si>
  <si>
    <t xml:space="preserve"> 1 383 783 739 615.13</t>
  </si>
  <si>
    <t>пассив</t>
  </si>
  <si>
    <t>разница</t>
  </si>
  <si>
    <t xml:space="preserve">     0.00</t>
  </si>
  <si>
    <t>в тысячах тенге</t>
  </si>
  <si>
    <t xml:space="preserve">  1 383 783 739</t>
  </si>
  <si>
    <t xml:space="preserve">     0</t>
  </si>
  <si>
    <t xml:space="preserve">класс 1 </t>
  </si>
  <si>
    <t>тенге,тыин</t>
  </si>
  <si>
    <t xml:space="preserve"> 1 150 069 649 250.22</t>
  </si>
  <si>
    <t>тысячи</t>
  </si>
  <si>
    <t xml:space="preserve">  1 150 069 649</t>
  </si>
  <si>
    <t xml:space="preserve">класс 5 </t>
  </si>
  <si>
    <t xml:space="preserve">  233 714 090 364.91</t>
  </si>
  <si>
    <t xml:space="preserve">   233 714 090</t>
  </si>
  <si>
    <t xml:space="preserve">класс 2 </t>
  </si>
  <si>
    <t xml:space="preserve">  895 467 598 023.94</t>
  </si>
  <si>
    <t xml:space="preserve">   895 467 597</t>
  </si>
  <si>
    <t xml:space="preserve">класс 3 </t>
  </si>
  <si>
    <t xml:space="preserve">  267 967 694 751.73</t>
  </si>
  <si>
    <t xml:space="preserve">   267 967 695</t>
  </si>
  <si>
    <t xml:space="preserve">класс 4 </t>
  </si>
  <si>
    <t xml:space="preserve">  220 348 446 839.46</t>
  </si>
  <si>
    <t xml:space="preserve">   220 348 447</t>
  </si>
  <si>
    <t>31/03/2014</t>
  </si>
  <si>
    <t>OST</t>
  </si>
  <si>
    <t>1150069649</t>
  </si>
  <si>
    <t>1050</t>
  </si>
  <si>
    <t>169137006</t>
  </si>
  <si>
    <t>1051</t>
  </si>
  <si>
    <t>137437251</t>
  </si>
  <si>
    <t>1052</t>
  </si>
  <si>
    <t>31699755</t>
  </si>
  <si>
    <t>1100</t>
  </si>
  <si>
    <t>1102</t>
  </si>
  <si>
    <t>1250</t>
  </si>
  <si>
    <t>62797400</t>
  </si>
  <si>
    <t>1254</t>
  </si>
  <si>
    <t>2500000</t>
  </si>
  <si>
    <t>1255</t>
  </si>
  <si>
    <t>60297400</t>
  </si>
  <si>
    <t>1300</t>
  </si>
  <si>
    <t>37963552</t>
  </si>
  <si>
    <t>1304</t>
  </si>
  <si>
    <t>38000000</t>
  </si>
  <si>
    <t>1312</t>
  </si>
  <si>
    <t>-36448</t>
  </si>
  <si>
    <t>1400</t>
  </si>
  <si>
    <t>423183840</t>
  </si>
  <si>
    <t>1417</t>
  </si>
  <si>
    <t>477484656</t>
  </si>
  <si>
    <t>1424</t>
  </si>
  <si>
    <t>32401623</t>
  </si>
  <si>
    <t>1428</t>
  </si>
  <si>
    <t>-73489685</t>
  </si>
  <si>
    <t>1434</t>
  </si>
  <si>
    <t>-13212754</t>
  </si>
  <si>
    <t>1450</t>
  </si>
  <si>
    <t>353102330</t>
  </si>
  <si>
    <t>1451</t>
  </si>
  <si>
    <t>-296728</t>
  </si>
  <si>
    <t>1452</t>
  </si>
  <si>
    <t>345850461</t>
  </si>
  <si>
    <t>1453</t>
  </si>
  <si>
    <t>-2699009</t>
  </si>
  <si>
    <t>1454</t>
  </si>
  <si>
    <t>3003631</t>
  </si>
  <si>
    <t>1456</t>
  </si>
  <si>
    <t>15369581</t>
  </si>
  <si>
    <t>1457</t>
  </si>
  <si>
    <t>-8125606</t>
  </si>
  <si>
    <t>1470</t>
  </si>
  <si>
    <t>24338228</t>
  </si>
  <si>
    <t>1471</t>
  </si>
  <si>
    <t>24335281</t>
  </si>
  <si>
    <t>1476</t>
  </si>
  <si>
    <t>2947</t>
  </si>
  <si>
    <t>1480</t>
  </si>
  <si>
    <t>4126117</t>
  </si>
  <si>
    <t>1481</t>
  </si>
  <si>
    <t>114859333</t>
  </si>
  <si>
    <t>1482</t>
  </si>
  <si>
    <t>-110733216</t>
  </si>
  <si>
    <t>1490</t>
  </si>
  <si>
    <t>20339295</t>
  </si>
  <si>
    <t>1491</t>
  </si>
  <si>
    <t>41192333</t>
  </si>
  <si>
    <t>1492</t>
  </si>
  <si>
    <t>-20833705</t>
  </si>
  <si>
    <t>1494</t>
  </si>
  <si>
    <t>1495</t>
  </si>
  <si>
    <t>-19841</t>
  </si>
  <si>
    <t>1600</t>
  </si>
  <si>
    <t>19169</t>
  </si>
  <si>
    <t>1602</t>
  </si>
  <si>
    <t>1650/1690</t>
  </si>
  <si>
    <t>254126</t>
  </si>
  <si>
    <t>1653</t>
  </si>
  <si>
    <t>183196</t>
  </si>
  <si>
    <t>1654</t>
  </si>
  <si>
    <t>129800</t>
  </si>
  <si>
    <t>1658</t>
  </si>
  <si>
    <t>58938</t>
  </si>
  <si>
    <t>1659</t>
  </si>
  <si>
    <t>484893</t>
  </si>
  <si>
    <t>1693</t>
  </si>
  <si>
    <t>-151241</t>
  </si>
  <si>
    <t>1694</t>
  </si>
  <si>
    <t>-86259</t>
  </si>
  <si>
    <t>1698</t>
  </si>
  <si>
    <t>-37054</t>
  </si>
  <si>
    <t>1699</t>
  </si>
  <si>
    <t>-328147</t>
  </si>
  <si>
    <t>1700</t>
  </si>
  <si>
    <t>32182757</t>
  </si>
  <si>
    <t>1725</t>
  </si>
  <si>
    <t>355000</t>
  </si>
  <si>
    <t>1730</t>
  </si>
  <si>
    <t>460394</t>
  </si>
  <si>
    <t>1740</t>
  </si>
  <si>
    <t>11383086</t>
  </si>
  <si>
    <t>1741</t>
  </si>
  <si>
    <t>13668610</t>
  </si>
  <si>
    <t>1745</t>
  </si>
  <si>
    <t>1746</t>
  </si>
  <si>
    <t>6178409</t>
  </si>
  <si>
    <t>1750</t>
  </si>
  <si>
    <t>25447</t>
  </si>
  <si>
    <t>1753</t>
  </si>
  <si>
    <t>110949</t>
  </si>
  <si>
    <t>1790</t>
  </si>
  <si>
    <t>80336</t>
  </si>
  <si>
    <t>1799</t>
  </si>
  <si>
    <t>1810</t>
  </si>
  <si>
    <t>421079</t>
  </si>
  <si>
    <t>1811</t>
  </si>
  <si>
    <t>1812</t>
  </si>
  <si>
    <t>3443</t>
  </si>
  <si>
    <t>1814</t>
  </si>
  <si>
    <t>1816</t>
  </si>
  <si>
    <t>14294</t>
  </si>
  <si>
    <t>1818</t>
  </si>
  <si>
    <t>284358</t>
  </si>
  <si>
    <t>1822</t>
  </si>
  <si>
    <t>118482</t>
  </si>
  <si>
    <t>1830</t>
  </si>
  <si>
    <t>3807724</t>
  </si>
  <si>
    <t>1832</t>
  </si>
  <si>
    <t>1838</t>
  </si>
  <si>
    <t>3807470</t>
  </si>
  <si>
    <t>1850</t>
  </si>
  <si>
    <t>18316024</t>
  </si>
  <si>
    <t>1851</t>
  </si>
  <si>
    <t>6691681</t>
  </si>
  <si>
    <t>1854</t>
  </si>
  <si>
    <t>10325</t>
  </si>
  <si>
    <t>1857</t>
  </si>
  <si>
    <t>7135288</t>
  </si>
  <si>
    <t>1860</t>
  </si>
  <si>
    <t>4616820</t>
  </si>
  <si>
    <t>1867</t>
  </si>
  <si>
    <t>50497</t>
  </si>
  <si>
    <t>1877</t>
  </si>
  <si>
    <t>-918674</t>
  </si>
  <si>
    <t>1878</t>
  </si>
  <si>
    <t>-36441</t>
  </si>
  <si>
    <t>1879</t>
  </si>
  <si>
    <t>766528</t>
  </si>
  <si>
    <t>2</t>
  </si>
  <si>
    <t>895467597</t>
  </si>
  <si>
    <t>2030</t>
  </si>
  <si>
    <t>59058136</t>
  </si>
  <si>
    <t>2036</t>
  </si>
  <si>
    <t>2050</t>
  </si>
  <si>
    <t>435507102</t>
  </si>
  <si>
    <t>2056</t>
  </si>
  <si>
    <t>465514515</t>
  </si>
  <si>
    <t>2066</t>
  </si>
  <si>
    <t>20000000</t>
  </si>
  <si>
    <t>2070</t>
  </si>
  <si>
    <t>-50007413</t>
  </si>
  <si>
    <t>2200</t>
  </si>
  <si>
    <t>9120414</t>
  </si>
  <si>
    <t>2201</t>
  </si>
  <si>
    <t>646316</t>
  </si>
  <si>
    <t>2203</t>
  </si>
  <si>
    <t>2444703</t>
  </si>
  <si>
    <t>2211</t>
  </si>
  <si>
    <t>261057</t>
  </si>
  <si>
    <t>2219</t>
  </si>
  <si>
    <t>89459</t>
  </si>
  <si>
    <t>2240</t>
  </si>
  <si>
    <t>5678879</t>
  </si>
  <si>
    <t>2300</t>
  </si>
  <si>
    <t>343944105</t>
  </si>
  <si>
    <t>2301</t>
  </si>
  <si>
    <t>345807859</t>
  </si>
  <si>
    <t>2303</t>
  </si>
  <si>
    <t>15961210</t>
  </si>
  <si>
    <t>2304</t>
  </si>
  <si>
    <t>438000</t>
  </si>
  <si>
    <t>2305</t>
  </si>
  <si>
    <t>-18262964</t>
  </si>
  <si>
    <t>2400</t>
  </si>
  <si>
    <t>2404</t>
  </si>
  <si>
    <t>2406</t>
  </si>
  <si>
    <t>2700</t>
  </si>
  <si>
    <t>8115717</t>
  </si>
  <si>
    <t>2703</t>
  </si>
  <si>
    <t>50162</t>
  </si>
  <si>
    <t>2705</t>
  </si>
  <si>
    <t>3462288</t>
  </si>
  <si>
    <t>2706</t>
  </si>
  <si>
    <t>50000</t>
  </si>
  <si>
    <t>2727</t>
  </si>
  <si>
    <t>106673</t>
  </si>
  <si>
    <t>2730</t>
  </si>
  <si>
    <t>4445732</t>
  </si>
  <si>
    <t>2756</t>
  </si>
  <si>
    <t>2770</t>
  </si>
  <si>
    <t>102033</t>
  </si>
  <si>
    <t>2790</t>
  </si>
  <si>
    <t>20225218</t>
  </si>
  <si>
    <t>2792</t>
  </si>
  <si>
    <t>70211</t>
  </si>
  <si>
    <t>2794</t>
  </si>
  <si>
    <t>18820458</t>
  </si>
  <si>
    <t>2799</t>
  </si>
  <si>
    <t>1334549</t>
  </si>
  <si>
    <t>2810</t>
  </si>
  <si>
    <t>99801</t>
  </si>
  <si>
    <t>2811</t>
  </si>
  <si>
    <t>2812</t>
  </si>
  <si>
    <t>8900</t>
  </si>
  <si>
    <t>2818</t>
  </si>
  <si>
    <t>70662</t>
  </si>
  <si>
    <t>2819</t>
  </si>
  <si>
    <t>6858</t>
  </si>
  <si>
    <t>2820</t>
  </si>
  <si>
    <t>13361</t>
  </si>
  <si>
    <t>2850</t>
  </si>
  <si>
    <t>7359356</t>
  </si>
  <si>
    <t>2851</t>
  </si>
  <si>
    <t>6538739</t>
  </si>
  <si>
    <t>2854</t>
  </si>
  <si>
    <t>668502</t>
  </si>
  <si>
    <t>2856</t>
  </si>
  <si>
    <t>3299</t>
  </si>
  <si>
    <t>2860</t>
  </si>
  <si>
    <t>24310</t>
  </si>
  <si>
    <t>2861</t>
  </si>
  <si>
    <t>92695</t>
  </si>
  <si>
    <t>2867</t>
  </si>
  <si>
    <t>2869</t>
  </si>
  <si>
    <t>31117</t>
  </si>
  <si>
    <t>2890</t>
  </si>
  <si>
    <t>7809598</t>
  </si>
  <si>
    <t>2895</t>
  </si>
  <si>
    <t>3</t>
  </si>
  <si>
    <t>254602052</t>
  </si>
  <si>
    <t>3000</t>
  </si>
  <si>
    <t>288667511</t>
  </si>
  <si>
    <t>3001</t>
  </si>
  <si>
    <t>3500</t>
  </si>
  <si>
    <t>-34065459</t>
  </si>
  <si>
    <t>3510</t>
  </si>
  <si>
    <t>17712311</t>
  </si>
  <si>
    <t>3561</t>
  </si>
  <si>
    <t>6709979</t>
  </si>
  <si>
    <t>3580</t>
  </si>
  <si>
    <t>-44798865</t>
  </si>
  <si>
    <t>3589</t>
  </si>
  <si>
    <t>-323241</t>
  </si>
  <si>
    <t>4</t>
  </si>
  <si>
    <t>220348447</t>
  </si>
  <si>
    <t>4050</t>
  </si>
  <si>
    <t>4052</t>
  </si>
  <si>
    <t>4250</t>
  </si>
  <si>
    <t>1164753</t>
  </si>
  <si>
    <t>4251</t>
  </si>
  <si>
    <t>2555</t>
  </si>
  <si>
    <t>4254</t>
  </si>
  <si>
    <t>37500</t>
  </si>
  <si>
    <t>4255</t>
  </si>
  <si>
    <t>1124463</t>
  </si>
  <si>
    <t>4265</t>
  </si>
  <si>
    <t>4300</t>
  </si>
  <si>
    <t>461947</t>
  </si>
  <si>
    <t>4304</t>
  </si>
  <si>
    <t>460395</t>
  </si>
  <si>
    <t>4312</t>
  </si>
  <si>
    <t>1552</t>
  </si>
  <si>
    <t>4400</t>
  </si>
  <si>
    <t>7856517</t>
  </si>
  <si>
    <t>4417</t>
  </si>
  <si>
    <t>6634763</t>
  </si>
  <si>
    <t>4424</t>
  </si>
  <si>
    <t>779934</t>
  </si>
  <si>
    <t>4429</t>
  </si>
  <si>
    <t>57310</t>
  </si>
  <si>
    <t>4434</t>
  </si>
  <si>
    <t>384510</t>
  </si>
  <si>
    <t>4450</t>
  </si>
  <si>
    <t>6382422</t>
  </si>
  <si>
    <t>4452</t>
  </si>
  <si>
    <t>6171499</t>
  </si>
  <si>
    <t>4453</t>
  </si>
  <si>
    <t>149182</t>
  </si>
  <si>
    <t>4454</t>
  </si>
  <si>
    <t>61741</t>
  </si>
  <si>
    <t>4465</t>
  </si>
  <si>
    <t>60345</t>
  </si>
  <si>
    <t>4480</t>
  </si>
  <si>
    <t>74686</t>
  </si>
  <si>
    <t>4481</t>
  </si>
  <si>
    <t>2871</t>
  </si>
  <si>
    <t>4482</t>
  </si>
  <si>
    <t>71815</t>
  </si>
  <si>
    <t>4490</t>
  </si>
  <si>
    <t>373188</t>
  </si>
  <si>
    <t>4492</t>
  </si>
  <si>
    <t>4500</t>
  </si>
  <si>
    <t>2810756</t>
  </si>
  <si>
    <t>4530</t>
  </si>
  <si>
    <t>56995</t>
  </si>
  <si>
    <t>4593</t>
  </si>
  <si>
    <t>2753761</t>
  </si>
  <si>
    <t>4600</t>
  </si>
  <si>
    <t>199551</t>
  </si>
  <si>
    <t>4601</t>
  </si>
  <si>
    <t>4602</t>
  </si>
  <si>
    <t>4889</t>
  </si>
  <si>
    <t>4604</t>
  </si>
  <si>
    <t>4606</t>
  </si>
  <si>
    <t>28389</t>
  </si>
  <si>
    <t>4612</t>
  </si>
  <si>
    <t>165327</t>
  </si>
  <si>
    <t>4700</t>
  </si>
  <si>
    <t>197152760</t>
  </si>
  <si>
    <t>4703</t>
  </si>
  <si>
    <t>161215382</t>
  </si>
  <si>
    <t>4710</t>
  </si>
  <si>
    <t>35937378</t>
  </si>
  <si>
    <t>4730</t>
  </si>
  <si>
    <t>31474</t>
  </si>
  <si>
    <t>4731</t>
  </si>
  <si>
    <t>4733</t>
  </si>
  <si>
    <t>31421</t>
  </si>
  <si>
    <t>4890</t>
  </si>
  <si>
    <t>169941</t>
  </si>
  <si>
    <t>4897</t>
  </si>
  <si>
    <t>4900</t>
  </si>
  <si>
    <t>138050</t>
  </si>
  <si>
    <t>4920</t>
  </si>
  <si>
    <t>143811</t>
  </si>
  <si>
    <t>4921</t>
  </si>
  <si>
    <t>133988</t>
  </si>
  <si>
    <t>4922</t>
  </si>
  <si>
    <t>9823</t>
  </si>
  <si>
    <t>4950</t>
  </si>
  <si>
    <t>3328209</t>
  </si>
  <si>
    <t>4953</t>
  </si>
  <si>
    <t>40374</t>
  </si>
  <si>
    <t>4955</t>
  </si>
  <si>
    <t>3287835</t>
  </si>
  <si>
    <t>5</t>
  </si>
  <si>
    <t>233714090</t>
  </si>
  <si>
    <t>5030</t>
  </si>
  <si>
    <t>42415</t>
  </si>
  <si>
    <t>5036</t>
  </si>
  <si>
    <t>5050</t>
  </si>
  <si>
    <t>3909923</t>
  </si>
  <si>
    <t>5056</t>
  </si>
  <si>
    <t>5060</t>
  </si>
  <si>
    <t>1550190</t>
  </si>
  <si>
    <t>5066</t>
  </si>
  <si>
    <t>44643</t>
  </si>
  <si>
    <t>5069</t>
  </si>
  <si>
    <t>1505547</t>
  </si>
  <si>
    <t>5250</t>
  </si>
  <si>
    <t>47045</t>
  </si>
  <si>
    <t>5300</t>
  </si>
  <si>
    <t>4522208</t>
  </si>
  <si>
    <t>5301</t>
  </si>
  <si>
    <t>3754124</t>
  </si>
  <si>
    <t>5306</t>
  </si>
  <si>
    <t>254387</t>
  </si>
  <si>
    <t>5307</t>
  </si>
  <si>
    <t>513697</t>
  </si>
  <si>
    <t>5400</t>
  </si>
  <si>
    <t>5404</t>
  </si>
  <si>
    <t>5406</t>
  </si>
  <si>
    <t>5450</t>
  </si>
  <si>
    <t>29761026</t>
  </si>
  <si>
    <t>5453</t>
  </si>
  <si>
    <t>170068</t>
  </si>
  <si>
    <t>5455</t>
  </si>
  <si>
    <t>29288649</t>
  </si>
  <si>
    <t>5459</t>
  </si>
  <si>
    <t>5581</t>
  </si>
  <si>
    <t>5464</t>
  </si>
  <si>
    <t>296728</t>
  </si>
  <si>
    <t>5500</t>
  </si>
  <si>
    <t>6155878</t>
  </si>
  <si>
    <t>5530</t>
  </si>
  <si>
    <t>8764</t>
  </si>
  <si>
    <t>5593</t>
  </si>
  <si>
    <t>6147114</t>
  </si>
  <si>
    <t>5600</t>
  </si>
  <si>
    <t>26156</t>
  </si>
  <si>
    <t>5601</t>
  </si>
  <si>
    <t>5602</t>
  </si>
  <si>
    <t>5603</t>
  </si>
  <si>
    <t>9545</t>
  </si>
  <si>
    <t>5608</t>
  </si>
  <si>
    <t>1580</t>
  </si>
  <si>
    <t>5609</t>
  </si>
  <si>
    <t>6048</t>
  </si>
  <si>
    <t>5700</t>
  </si>
  <si>
    <t>180045559</t>
  </si>
  <si>
    <t>5703</t>
  </si>
  <si>
    <t>171655519</t>
  </si>
  <si>
    <t>5710</t>
  </si>
  <si>
    <t>8390040</t>
  </si>
  <si>
    <t>5720</t>
  </si>
  <si>
    <t>505547</t>
  </si>
  <si>
    <t>5721</t>
  </si>
  <si>
    <t>384439</t>
  </si>
  <si>
    <t>5729</t>
  </si>
  <si>
    <t>121108</t>
  </si>
  <si>
    <t>5730</t>
  </si>
  <si>
    <t>5926</t>
  </si>
  <si>
    <t>5731</t>
  </si>
  <si>
    <t>1406</t>
  </si>
  <si>
    <t>5733</t>
  </si>
  <si>
    <t>4520</t>
  </si>
  <si>
    <t>5740</t>
  </si>
  <si>
    <t>143008</t>
  </si>
  <si>
    <t>5741</t>
  </si>
  <si>
    <t>3048</t>
  </si>
  <si>
    <t>5742</t>
  </si>
  <si>
    <t>77229</t>
  </si>
  <si>
    <t>5744</t>
  </si>
  <si>
    <t>5745</t>
  </si>
  <si>
    <t>5746</t>
  </si>
  <si>
    <t>5747</t>
  </si>
  <si>
    <t>5748</t>
  </si>
  <si>
    <t>4331</t>
  </si>
  <si>
    <t>5749</t>
  </si>
  <si>
    <t>15909</t>
  </si>
  <si>
    <t>5750</t>
  </si>
  <si>
    <t>6739</t>
  </si>
  <si>
    <t>5752</t>
  </si>
  <si>
    <t>28451</t>
  </si>
  <si>
    <t>5753</t>
  </si>
  <si>
    <t>4885</t>
  </si>
  <si>
    <t>5760</t>
  </si>
  <si>
    <t>1854274</t>
  </si>
  <si>
    <t>5761</t>
  </si>
  <si>
    <t>18186</t>
  </si>
  <si>
    <t>5763</t>
  </si>
  <si>
    <t>46386</t>
  </si>
  <si>
    <t>5768</t>
  </si>
  <si>
    <t>1789702</t>
  </si>
  <si>
    <t>5780</t>
  </si>
  <si>
    <t>28687</t>
  </si>
  <si>
    <t>5782</t>
  </si>
  <si>
    <t>8181</t>
  </si>
  <si>
    <t>5783</t>
  </si>
  <si>
    <t>2347</t>
  </si>
  <si>
    <t>5787</t>
  </si>
  <si>
    <t>1898</t>
  </si>
  <si>
    <t>5788</t>
  </si>
  <si>
    <t>16261</t>
  </si>
  <si>
    <t>5890</t>
  </si>
  <si>
    <t>5051683</t>
  </si>
  <si>
    <t>5895</t>
  </si>
  <si>
    <t>4889163</t>
  </si>
  <si>
    <t>5897</t>
  </si>
  <si>
    <t>162520</t>
  </si>
  <si>
    <t>5900</t>
  </si>
  <si>
    <t>5920</t>
  </si>
  <si>
    <t>67454</t>
  </si>
  <si>
    <t>5921</t>
  </si>
  <si>
    <t>6874</t>
  </si>
  <si>
    <t>5922</t>
  </si>
  <si>
    <t>1864</t>
  </si>
  <si>
    <t>5923</t>
  </si>
  <si>
    <t>58716</t>
  </si>
  <si>
    <t>5999</t>
  </si>
  <si>
    <t>-77588</t>
  </si>
  <si>
    <t>6</t>
  </si>
  <si>
    <t>6000</t>
  </si>
  <si>
    <t>63884600</t>
  </si>
  <si>
    <t>6005</t>
  </si>
  <si>
    <t>6050</t>
  </si>
  <si>
    <t>339004153</t>
  </si>
  <si>
    <t>6055</t>
  </si>
  <si>
    <t>5039678</t>
  </si>
  <si>
    <t>6075</t>
  </si>
  <si>
    <t>333964475</t>
  </si>
  <si>
    <t>6100</t>
  </si>
  <si>
    <t>424960017</t>
  </si>
  <si>
    <t>6125</t>
  </si>
  <si>
    <t>6150</t>
  </si>
  <si>
    <t>285139612</t>
  </si>
  <si>
    <t>6175</t>
  </si>
  <si>
    <t>6400</t>
  </si>
  <si>
    <t>28945112</t>
  </si>
  <si>
    <t>6405</t>
  </si>
  <si>
    <t>64999</t>
  </si>
  <si>
    <t>6500</t>
  </si>
  <si>
    <t>6505</t>
  </si>
  <si>
    <t>6550</t>
  </si>
  <si>
    <t>6555</t>
  </si>
  <si>
    <t>6575</t>
  </si>
  <si>
    <t>6600</t>
  </si>
  <si>
    <t>6625</t>
  </si>
  <si>
    <t>6650</t>
  </si>
  <si>
    <t>6675</t>
  </si>
  <si>
    <t>6900</t>
  </si>
  <si>
    <t>6905</t>
  </si>
  <si>
    <t>36128524</t>
  </si>
  <si>
    <t>6999</t>
  </si>
  <si>
    <t>-7183412</t>
  </si>
  <si>
    <t>7</t>
  </si>
  <si>
    <t>1418673721</t>
  </si>
  <si>
    <t>7200</t>
  </si>
  <si>
    <t>495425122</t>
  </si>
  <si>
    <t>7220</t>
  </si>
  <si>
    <t>1943447</t>
  </si>
  <si>
    <t>7250</t>
  </si>
  <si>
    <t>493481675</t>
  </si>
  <si>
    <t>7300</t>
  </si>
  <si>
    <t>923248599</t>
  </si>
  <si>
    <t>7303</t>
  </si>
  <si>
    <t>398165391</t>
  </si>
  <si>
    <t>7321</t>
  </si>
  <si>
    <t>8194578</t>
  </si>
  <si>
    <t>7330</t>
  </si>
  <si>
    <t>482337668</t>
  </si>
  <si>
    <t>7331</t>
  </si>
  <si>
    <t>1065458</t>
  </si>
  <si>
    <t>7339</t>
  </si>
  <si>
    <t>33485503</t>
  </si>
  <si>
    <t>7342</t>
  </si>
  <si>
    <t>3599</t>
  </si>
  <si>
    <t>-13365643</t>
  </si>
  <si>
    <t xml:space="preserve">     И.о. Председателя Правления              ____________________   Алдашов М.Б.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</si>
</sst>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Arial"/>
      <charset val="204"/>
    </font>
    <font>
      <sz val="10"/>
      <color indexed="8"/>
      <name val="Courier"/>
    </font>
    <font>
      <sz val="8"/>
      <color indexed="8"/>
      <name val="Arial"/>
      <charset val="204"/>
    </font>
    <font>
      <sz val="10"/>
      <color indexed="8"/>
      <name val="Courier New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ourier New"/>
      <family val="3"/>
      <charset val="204"/>
    </font>
    <font>
      <sz val="9"/>
      <color indexed="10"/>
      <name val="Courier New"/>
      <family val="3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rgb="FFFFFF0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27" fillId="0" borderId="0"/>
  </cellStyleXfs>
  <cellXfs count="82">
    <xf numFmtId="0" fontId="0" fillId="0" borderId="0" xfId="0"/>
    <xf numFmtId="0" fontId="19" fillId="0" borderId="0" xfId="0" applyNumberFormat="1" applyFont="1" applyFill="1" applyBorder="1" applyAlignment="1" applyProtection="1"/>
    <xf numFmtId="49" fontId="21" fillId="0" borderId="10" xfId="0" applyNumberFormat="1" applyFont="1" applyFill="1" applyBorder="1" applyAlignment="1" applyProtection="1">
      <alignment horizontal="left"/>
    </xf>
    <xf numFmtId="0" fontId="21" fillId="0" borderId="11" xfId="0" applyNumberFormat="1" applyFont="1" applyFill="1" applyBorder="1" applyAlignment="1" applyProtection="1"/>
    <xf numFmtId="0" fontId="21" fillId="0" borderId="12" xfId="0" applyNumberFormat="1" applyFont="1" applyFill="1" applyBorder="1" applyAlignment="1" applyProtection="1">
      <alignment horizontal="left"/>
    </xf>
    <xf numFmtId="0" fontId="21" fillId="0" borderId="13" xfId="0" applyNumberFormat="1" applyFont="1" applyFill="1" applyBorder="1" applyAlignment="1" applyProtection="1"/>
    <xf numFmtId="49" fontId="21" fillId="0" borderId="12" xfId="0" applyNumberFormat="1" applyFont="1" applyFill="1" applyBorder="1" applyAlignment="1" applyProtection="1">
      <alignment horizontal="left"/>
    </xf>
    <xf numFmtId="49" fontId="23" fillId="0" borderId="14" xfId="0" applyNumberFormat="1" applyFont="1" applyFill="1" applyBorder="1" applyAlignment="1" applyProtection="1">
      <alignment horizontal="left"/>
    </xf>
    <xf numFmtId="0" fontId="21" fillId="0" borderId="15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2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/>
    <xf numFmtId="0" fontId="19" fillId="0" borderId="16" xfId="0" applyNumberFormat="1" applyFont="1" applyFill="1" applyBorder="1" applyAlignment="1" applyProtection="1">
      <alignment horizontal="right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8" xfId="0" applyNumberFormat="1" applyFont="1" applyFill="1" applyBorder="1" applyAlignment="1" applyProtection="1">
      <alignment horizontal="center" vertical="center"/>
    </xf>
    <xf numFmtId="0" fontId="24" fillId="0" borderId="19" xfId="0" applyNumberFormat="1" applyFont="1" applyFill="1" applyBorder="1" applyAlignment="1" applyProtection="1">
      <alignment horizontal="center" vertical="center"/>
    </xf>
    <xf numFmtId="0" fontId="24" fillId="0" borderId="20" xfId="0" applyNumberFormat="1" applyFont="1" applyFill="1" applyBorder="1" applyAlignment="1" applyProtection="1"/>
    <xf numFmtId="0" fontId="24" fillId="0" borderId="21" xfId="0" applyNumberFormat="1" applyFont="1" applyFill="1" applyBorder="1" applyAlignment="1" applyProtection="1">
      <alignment horizontal="center" vertical="top" wrapText="1"/>
    </xf>
    <xf numFmtId="0" fontId="24" fillId="0" borderId="22" xfId="0" applyNumberFormat="1" applyFont="1" applyFill="1" applyBorder="1" applyAlignment="1" applyProtection="1">
      <alignment horizontal="center" vertical="top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right" vertical="top"/>
    </xf>
    <xf numFmtId="0" fontId="24" fillId="0" borderId="25" xfId="0" applyNumberFormat="1" applyFont="1" applyFill="1" applyBorder="1" applyAlignment="1" applyProtection="1">
      <alignment horizontal="left" vertical="top" wrapText="1"/>
    </xf>
    <xf numFmtId="0" fontId="24" fillId="0" borderId="26" xfId="0" applyNumberFormat="1" applyFont="1" applyFill="1" applyBorder="1" applyAlignment="1" applyProtection="1">
      <alignment horizontal="right" vertical="top"/>
    </xf>
    <xf numFmtId="0" fontId="19" fillId="0" borderId="20" xfId="0" applyNumberFormat="1" applyFont="1" applyFill="1" applyBorder="1" applyAlignment="1" applyProtection="1"/>
    <xf numFmtId="0" fontId="19" fillId="0" borderId="24" xfId="0" applyNumberFormat="1" applyFont="1" applyFill="1" applyBorder="1" applyAlignment="1" applyProtection="1">
      <alignment horizontal="right" vertical="top"/>
    </xf>
    <xf numFmtId="0" fontId="19" fillId="0" borderId="25" xfId="0" applyNumberFormat="1" applyFont="1" applyFill="1" applyBorder="1" applyAlignment="1" applyProtection="1">
      <alignment horizontal="left" vertical="top" wrapText="1"/>
    </xf>
    <xf numFmtId="0" fontId="19" fillId="0" borderId="26" xfId="0" applyNumberFormat="1" applyFont="1" applyFill="1" applyBorder="1" applyAlignment="1" applyProtection="1">
      <alignment horizontal="right" vertical="top"/>
    </xf>
    <xf numFmtId="0" fontId="19" fillId="0" borderId="27" xfId="0" applyNumberFormat="1" applyFont="1" applyFill="1" applyBorder="1" applyAlignment="1" applyProtection="1"/>
    <xf numFmtId="0" fontId="19" fillId="33" borderId="28" xfId="0" applyNumberFormat="1" applyFont="1" applyFill="1" applyBorder="1" applyAlignment="1" applyProtection="1"/>
    <xf numFmtId="0" fontId="24" fillId="33" borderId="29" xfId="0" applyNumberFormat="1" applyFont="1" applyFill="1" applyBorder="1" applyAlignment="1" applyProtection="1"/>
    <xf numFmtId="0" fontId="24" fillId="33" borderId="30" xfId="0" applyNumberFormat="1" applyFont="1" applyFill="1" applyBorder="1" applyAlignment="1" applyProtection="1">
      <alignment horizontal="right"/>
    </xf>
    <xf numFmtId="0" fontId="24" fillId="0" borderId="20" xfId="0" applyNumberFormat="1" applyFont="1" applyFill="1" applyBorder="1" applyAlignment="1" applyProtection="1">
      <alignment horizontal="right"/>
    </xf>
    <xf numFmtId="0" fontId="24" fillId="33" borderId="28" xfId="0" applyNumberFormat="1" applyFont="1" applyFill="1" applyBorder="1" applyAlignment="1" applyProtection="1"/>
    <xf numFmtId="0" fontId="25" fillId="33" borderId="29" xfId="0" applyNumberFormat="1" applyFont="1" applyFill="1" applyBorder="1" applyAlignment="1" applyProtection="1"/>
    <xf numFmtId="49" fontId="24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right" vertical="top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19" fillId="0" borderId="31" xfId="0" applyNumberFormat="1" applyFont="1" applyFill="1" applyBorder="1" applyAlignment="1" applyProtection="1"/>
    <xf numFmtId="0" fontId="20" fillId="0" borderId="27" xfId="0" applyNumberFormat="1" applyFont="1" applyFill="1" applyBorder="1" applyAlignment="1" applyProtection="1"/>
    <xf numFmtId="0" fontId="21" fillId="0" borderId="14" xfId="0" applyNumberFormat="1" applyFont="1" applyFill="1" applyBorder="1" applyAlignment="1" applyProtection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0" fontId="19" fillId="0" borderId="32" xfId="0" applyNumberFormat="1" applyFont="1" applyFill="1" applyBorder="1" applyAlignment="1" applyProtection="1"/>
    <xf numFmtId="0" fontId="19" fillId="0" borderId="32" xfId="0" applyNumberFormat="1" applyFont="1" applyFill="1" applyBorder="1" applyAlignment="1" applyProtection="1">
      <alignment horizontal="right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4" fillId="0" borderId="33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/>
    <xf numFmtId="0" fontId="24" fillId="0" borderId="34" xfId="0" applyNumberFormat="1" applyFont="1" applyFill="1" applyBorder="1" applyAlignment="1" applyProtection="1">
      <alignment horizontal="center" vertical="top" wrapText="1"/>
    </xf>
    <xf numFmtId="0" fontId="24" fillId="0" borderId="34" xfId="0" applyNumberFormat="1" applyFont="1" applyFill="1" applyBorder="1" applyAlignment="1" applyProtection="1">
      <alignment horizontal="center" vertical="top"/>
    </xf>
    <xf numFmtId="0" fontId="24" fillId="0" borderId="34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right" vertical="top"/>
    </xf>
    <xf numFmtId="0" fontId="19" fillId="0" borderId="12" xfId="0" applyNumberFormat="1" applyFont="1" applyFill="1" applyBorder="1" applyAlignment="1" applyProtection="1"/>
    <xf numFmtId="0" fontId="19" fillId="0" borderId="25" xfId="0" applyNumberFormat="1" applyFont="1" applyFill="1" applyBorder="1" applyAlignment="1" applyProtection="1">
      <alignment horizontal="right" vertical="top"/>
    </xf>
    <xf numFmtId="0" fontId="19" fillId="0" borderId="35" xfId="0" applyNumberFormat="1" applyFont="1" applyFill="1" applyBorder="1" applyAlignment="1" applyProtection="1"/>
    <xf numFmtId="0" fontId="19" fillId="0" borderId="35" xfId="0" applyNumberFormat="1" applyFont="1" applyFill="1" applyBorder="1" applyAlignment="1" applyProtection="1">
      <alignment horizontal="right"/>
    </xf>
    <xf numFmtId="0" fontId="19" fillId="0" borderId="36" xfId="0" applyNumberFormat="1" applyFont="1" applyFill="1" applyBorder="1" applyAlignment="1" applyProtection="1"/>
    <xf numFmtId="0" fontId="19" fillId="0" borderId="36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24" fillId="33" borderId="29" xfId="0" applyNumberFormat="1" applyFont="1" applyFill="1" applyBorder="1" applyAlignment="1" applyProtection="1">
      <alignment horizontal="left" vertical="center" wrapText="1"/>
    </xf>
    <xf numFmtId="49" fontId="28" fillId="0" borderId="0" xfId="0" applyNumberFormat="1" applyFont="1"/>
    <xf numFmtId="49" fontId="29" fillId="0" borderId="0" xfId="0" applyNumberFormat="1" applyFont="1"/>
    <xf numFmtId="49" fontId="28" fillId="34" borderId="37" xfId="0" applyNumberFormat="1" applyFont="1" applyFill="1" applyBorder="1"/>
    <xf numFmtId="49" fontId="28" fillId="0" borderId="37" xfId="0" applyNumberFormat="1" applyFont="1" applyBorder="1"/>
    <xf numFmtId="49" fontId="28" fillId="0" borderId="37" xfId="0" applyNumberFormat="1" applyFont="1" applyBorder="1" applyAlignment="1">
      <alignment horizontal="right"/>
    </xf>
    <xf numFmtId="49" fontId="28" fillId="35" borderId="37" xfId="0" applyNumberFormat="1" applyFont="1" applyFill="1" applyBorder="1"/>
    <xf numFmtId="49" fontId="28" fillId="35" borderId="37" xfId="0" applyNumberFormat="1" applyFont="1" applyFill="1" applyBorder="1" applyAlignment="1">
      <alignment horizontal="right"/>
    </xf>
    <xf numFmtId="49" fontId="28" fillId="34" borderId="38" xfId="0" applyNumberFormat="1" applyFont="1" applyFill="1" applyBorder="1"/>
    <xf numFmtId="49" fontId="28" fillId="0" borderId="38" xfId="0" applyNumberFormat="1" applyFont="1" applyBorder="1"/>
    <xf numFmtId="49" fontId="28" fillId="0" borderId="39" xfId="0" applyNumberFormat="1" applyFont="1" applyBorder="1"/>
    <xf numFmtId="49" fontId="28" fillId="0" borderId="20" xfId="0" applyNumberFormat="1" applyFont="1" applyBorder="1"/>
    <xf numFmtId="49" fontId="28" fillId="0" borderId="40" xfId="0" applyNumberFormat="1" applyFont="1" applyBorder="1"/>
    <xf numFmtId="49" fontId="28" fillId="0" borderId="41" xfId="0" applyNumberFormat="1" applyFont="1" applyBorder="1"/>
    <xf numFmtId="49" fontId="28" fillId="0" borderId="39" xfId="0" applyNumberFormat="1" applyFont="1" applyBorder="1" applyAlignment="1">
      <alignment horizontal="right"/>
    </xf>
    <xf numFmtId="49" fontId="28" fillId="0" borderId="42" xfId="0" applyNumberFormat="1" applyFont="1" applyBorder="1"/>
    <xf numFmtId="49" fontId="28" fillId="0" borderId="43" xfId="0" applyNumberFormat="1" applyFont="1" applyBorder="1"/>
    <xf numFmtId="49" fontId="0" fillId="0" borderId="0" xfId="0" applyNumberFormat="1"/>
    <xf numFmtId="3" fontId="24" fillId="33" borderId="30" xfId="0" applyNumberFormat="1" applyFont="1" applyFill="1" applyBorder="1" applyAlignment="1" applyProtection="1">
      <alignment horizontal="right"/>
    </xf>
    <xf numFmtId="3" fontId="24" fillId="0" borderId="26" xfId="0" applyNumberFormat="1" applyFont="1" applyFill="1" applyBorder="1" applyAlignment="1" applyProtection="1">
      <alignment horizontal="right" vertical="top"/>
    </xf>
    <xf numFmtId="3" fontId="19" fillId="0" borderId="26" xfId="0" applyNumberFormat="1" applyFont="1" applyFill="1" applyBorder="1" applyAlignment="1" applyProtection="1">
      <alignment horizontal="right" vertical="top"/>
    </xf>
    <xf numFmtId="3" fontId="0" fillId="0" borderId="0" xfId="0" applyNumberFormat="1"/>
  </cellXfs>
  <cellStyles count="49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I0I0Normal" xfId="43"/>
    <cellStyle name="I0Normal" xfId="42"/>
    <cellStyle name="I1I0Normal" xfId="45"/>
    <cellStyle name="I1Normal" xfId="44"/>
    <cellStyle name="I2I0Normal" xfId="47"/>
    <cellStyle name="I2Normal" xfId="46"/>
    <cellStyle name="I3Normal" xfId="48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2"/>
  <sheetViews>
    <sheetView showGridLines="0" showRowColHeaders="0" tabSelected="1" workbookViewId="0">
      <selection activeCell="A96" sqref="A96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8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17</v>
      </c>
      <c r="C18" s="24" t="s">
        <v>18</v>
      </c>
      <c r="D18" s="25"/>
      <c r="E18" s="22" t="s">
        <v>16</v>
      </c>
      <c r="F18" s="23" t="s">
        <v>19</v>
      </c>
      <c r="G18" s="24" t="s">
        <v>18</v>
      </c>
    </row>
    <row r="19" spans="1:7" ht="48" x14ac:dyDescent="0.2">
      <c r="A19" s="22" t="s">
        <v>20</v>
      </c>
      <c r="B19" s="23" t="s">
        <v>21</v>
      </c>
      <c r="C19" s="24" t="s">
        <v>22</v>
      </c>
      <c r="D19" s="25"/>
      <c r="E19" s="22" t="s">
        <v>23</v>
      </c>
      <c r="F19" s="23" t="s">
        <v>24</v>
      </c>
      <c r="G19" s="24" t="s">
        <v>25</v>
      </c>
    </row>
    <row r="20" spans="1:7" ht="48" x14ac:dyDescent="0.2">
      <c r="A20" s="26" t="s">
        <v>26</v>
      </c>
      <c r="B20" s="27" t="s">
        <v>27</v>
      </c>
      <c r="C20" s="28" t="s">
        <v>28</v>
      </c>
      <c r="D20" s="25"/>
      <c r="E20" s="26" t="s">
        <v>29</v>
      </c>
      <c r="F20" s="27" t="s">
        <v>30</v>
      </c>
      <c r="G20" s="28" t="s">
        <v>25</v>
      </c>
    </row>
    <row r="21" spans="1:7" ht="24" x14ac:dyDescent="0.2">
      <c r="A21" s="26" t="s">
        <v>31</v>
      </c>
      <c r="B21" s="27" t="s">
        <v>32</v>
      </c>
      <c r="C21" s="28" t="s">
        <v>33</v>
      </c>
      <c r="D21" s="25"/>
      <c r="E21" s="22" t="s">
        <v>34</v>
      </c>
      <c r="F21" s="23" t="s">
        <v>35</v>
      </c>
      <c r="G21" s="24" t="s">
        <v>36</v>
      </c>
    </row>
    <row r="22" spans="1:7" ht="24" x14ac:dyDescent="0.2">
      <c r="A22" s="22" t="s">
        <v>37</v>
      </c>
      <c r="B22" s="23" t="s">
        <v>38</v>
      </c>
      <c r="C22" s="24" t="s">
        <v>39</v>
      </c>
      <c r="D22" s="25"/>
      <c r="E22" s="26" t="s">
        <v>40</v>
      </c>
      <c r="F22" s="27" t="s">
        <v>41</v>
      </c>
      <c r="G22" s="28" t="s">
        <v>42</v>
      </c>
    </row>
    <row r="23" spans="1:7" ht="24" x14ac:dyDescent="0.2">
      <c r="A23" s="26" t="s">
        <v>43</v>
      </c>
      <c r="B23" s="27" t="s">
        <v>44</v>
      </c>
      <c r="C23" s="28" t="s">
        <v>39</v>
      </c>
      <c r="D23" s="25"/>
      <c r="E23" s="26" t="s">
        <v>45</v>
      </c>
      <c r="F23" s="27" t="s">
        <v>46</v>
      </c>
      <c r="G23" s="28" t="s">
        <v>47</v>
      </c>
    </row>
    <row r="24" spans="1:7" x14ac:dyDescent="0.2">
      <c r="A24" s="22" t="s">
        <v>48</v>
      </c>
      <c r="B24" s="23" t="s">
        <v>49</v>
      </c>
      <c r="C24" s="24" t="s">
        <v>50</v>
      </c>
      <c r="D24" s="25"/>
      <c r="E24" s="26" t="s">
        <v>51</v>
      </c>
      <c r="F24" s="27" t="s">
        <v>52</v>
      </c>
      <c r="G24" s="28" t="s">
        <v>53</v>
      </c>
    </row>
    <row r="25" spans="1:7" ht="24" x14ac:dyDescent="0.2">
      <c r="A25" s="26" t="s">
        <v>54</v>
      </c>
      <c r="B25" s="27" t="s">
        <v>55</v>
      </c>
      <c r="C25" s="28" t="s">
        <v>56</v>
      </c>
      <c r="D25" s="25"/>
      <c r="E25" s="22" t="s">
        <v>57</v>
      </c>
      <c r="F25" s="23" t="s">
        <v>58</v>
      </c>
      <c r="G25" s="24" t="s">
        <v>59</v>
      </c>
    </row>
    <row r="26" spans="1:7" x14ac:dyDescent="0.2">
      <c r="A26" s="26" t="s">
        <v>60</v>
      </c>
      <c r="B26" s="27" t="s">
        <v>61</v>
      </c>
      <c r="C26" s="28" t="s">
        <v>62</v>
      </c>
      <c r="D26" s="25"/>
      <c r="E26" s="26" t="s">
        <v>63</v>
      </c>
      <c r="F26" s="27" t="s">
        <v>64</v>
      </c>
      <c r="G26" s="28" t="s">
        <v>65</v>
      </c>
    </row>
    <row r="27" spans="1:7" x14ac:dyDescent="0.2">
      <c r="A27" s="22" t="s">
        <v>66</v>
      </c>
      <c r="B27" s="23" t="s">
        <v>67</v>
      </c>
      <c r="C27" s="24" t="s">
        <v>68</v>
      </c>
      <c r="D27" s="25"/>
      <c r="E27" s="26" t="s">
        <v>69</v>
      </c>
      <c r="F27" s="27" t="s">
        <v>70</v>
      </c>
      <c r="G27" s="28" t="s">
        <v>71</v>
      </c>
    </row>
    <row r="28" spans="1:7" x14ac:dyDescent="0.2">
      <c r="A28" s="26" t="s">
        <v>72</v>
      </c>
      <c r="B28" s="27" t="s">
        <v>73</v>
      </c>
      <c r="C28" s="28" t="s">
        <v>74</v>
      </c>
      <c r="D28" s="25"/>
      <c r="E28" s="26" t="s">
        <v>75</v>
      </c>
      <c r="F28" s="27" t="s">
        <v>76</v>
      </c>
      <c r="G28" s="28" t="s">
        <v>77</v>
      </c>
    </row>
    <row r="29" spans="1:7" x14ac:dyDescent="0.2">
      <c r="A29" s="26" t="s">
        <v>78</v>
      </c>
      <c r="B29" s="27" t="s">
        <v>79</v>
      </c>
      <c r="C29" s="28" t="s">
        <v>80</v>
      </c>
      <c r="D29" s="25"/>
      <c r="E29" s="26" t="s">
        <v>81</v>
      </c>
      <c r="F29" s="27" t="s">
        <v>82</v>
      </c>
      <c r="G29" s="28" t="s">
        <v>83</v>
      </c>
    </row>
    <row r="30" spans="1:7" ht="24" x14ac:dyDescent="0.2">
      <c r="A30" s="22" t="s">
        <v>84</v>
      </c>
      <c r="B30" s="23" t="s">
        <v>85</v>
      </c>
      <c r="C30" s="24" t="s">
        <v>86</v>
      </c>
      <c r="D30" s="25"/>
      <c r="E30" s="26" t="s">
        <v>87</v>
      </c>
      <c r="F30" s="27" t="s">
        <v>88</v>
      </c>
      <c r="G30" s="28" t="s">
        <v>89</v>
      </c>
    </row>
    <row r="31" spans="1:7" x14ac:dyDescent="0.2">
      <c r="A31" s="26" t="s">
        <v>90</v>
      </c>
      <c r="B31" s="27" t="s">
        <v>91</v>
      </c>
      <c r="C31" s="28" t="s">
        <v>92</v>
      </c>
      <c r="D31" s="25"/>
      <c r="E31" s="22" t="s">
        <v>93</v>
      </c>
      <c r="F31" s="23" t="s">
        <v>94</v>
      </c>
      <c r="G31" s="24" t="s">
        <v>95</v>
      </c>
    </row>
    <row r="32" spans="1:7" x14ac:dyDescent="0.2">
      <c r="A32" s="26" t="s">
        <v>96</v>
      </c>
      <c r="B32" s="27" t="s">
        <v>97</v>
      </c>
      <c r="C32" s="28" t="s">
        <v>98</v>
      </c>
      <c r="D32" s="25"/>
      <c r="E32" s="26" t="s">
        <v>99</v>
      </c>
      <c r="F32" s="27" t="s">
        <v>100</v>
      </c>
      <c r="G32" s="28" t="s">
        <v>101</v>
      </c>
    </row>
    <row r="33" spans="1:7" ht="24" x14ac:dyDescent="0.2">
      <c r="A33" s="26" t="s">
        <v>102</v>
      </c>
      <c r="B33" s="27" t="s">
        <v>103</v>
      </c>
      <c r="C33" s="28" t="s">
        <v>104</v>
      </c>
      <c r="D33" s="25"/>
      <c r="E33" s="26" t="s">
        <v>105</v>
      </c>
      <c r="F33" s="27" t="s">
        <v>106</v>
      </c>
      <c r="G33" s="28" t="s">
        <v>107</v>
      </c>
    </row>
    <row r="34" spans="1:7" x14ac:dyDescent="0.2">
      <c r="A34" s="26" t="s">
        <v>108</v>
      </c>
      <c r="B34" s="27" t="s">
        <v>109</v>
      </c>
      <c r="C34" s="28" t="s">
        <v>110</v>
      </c>
      <c r="D34" s="25"/>
      <c r="E34" s="26" t="s">
        <v>111</v>
      </c>
      <c r="F34" s="27" t="s">
        <v>112</v>
      </c>
      <c r="G34" s="28" t="s">
        <v>113</v>
      </c>
    </row>
    <row r="35" spans="1:7" x14ac:dyDescent="0.2">
      <c r="A35" s="22" t="s">
        <v>114</v>
      </c>
      <c r="B35" s="23" t="s">
        <v>115</v>
      </c>
      <c r="C35" s="24" t="s">
        <v>116</v>
      </c>
      <c r="D35" s="25"/>
      <c r="E35" s="26" t="s">
        <v>117</v>
      </c>
      <c r="F35" s="27" t="s">
        <v>118</v>
      </c>
      <c r="G35" s="28" t="s">
        <v>119</v>
      </c>
    </row>
    <row r="36" spans="1:7" ht="24" x14ac:dyDescent="0.2">
      <c r="A36" s="26" t="s">
        <v>120</v>
      </c>
      <c r="B36" s="27" t="s">
        <v>121</v>
      </c>
      <c r="C36" s="28" t="s">
        <v>122</v>
      </c>
      <c r="D36" s="25"/>
      <c r="E36" s="22" t="s">
        <v>123</v>
      </c>
      <c r="F36" s="23" t="s">
        <v>124</v>
      </c>
      <c r="G36" s="24" t="s">
        <v>125</v>
      </c>
    </row>
    <row r="37" spans="1:7" ht="24" x14ac:dyDescent="0.2">
      <c r="A37" s="26" t="s">
        <v>126</v>
      </c>
      <c r="B37" s="27" t="s">
        <v>115</v>
      </c>
      <c r="C37" s="28" t="s">
        <v>127</v>
      </c>
      <c r="D37" s="25"/>
      <c r="E37" s="26" t="s">
        <v>128</v>
      </c>
      <c r="F37" s="27" t="s">
        <v>129</v>
      </c>
      <c r="G37" s="28" t="s">
        <v>130</v>
      </c>
    </row>
    <row r="38" spans="1:7" ht="24" x14ac:dyDescent="0.2">
      <c r="A38" s="26" t="s">
        <v>131</v>
      </c>
      <c r="B38" s="27" t="s">
        <v>132</v>
      </c>
      <c r="C38" s="28" t="s">
        <v>133</v>
      </c>
      <c r="D38" s="25"/>
      <c r="E38" s="26" t="s">
        <v>134</v>
      </c>
      <c r="F38" s="27" t="s">
        <v>135</v>
      </c>
      <c r="G38" s="28" t="s">
        <v>136</v>
      </c>
    </row>
    <row r="39" spans="1:7" ht="24" x14ac:dyDescent="0.2">
      <c r="A39" s="26" t="s">
        <v>137</v>
      </c>
      <c r="B39" s="27" t="s">
        <v>138</v>
      </c>
      <c r="C39" s="28" t="s">
        <v>139</v>
      </c>
      <c r="D39" s="25"/>
      <c r="E39" s="22" t="s">
        <v>140</v>
      </c>
      <c r="F39" s="23" t="s">
        <v>141</v>
      </c>
      <c r="G39" s="24" t="s">
        <v>142</v>
      </c>
    </row>
    <row r="40" spans="1:7" ht="48" x14ac:dyDescent="0.2">
      <c r="A40" s="26" t="s">
        <v>143</v>
      </c>
      <c r="B40" s="27" t="s">
        <v>144</v>
      </c>
      <c r="C40" s="28" t="s">
        <v>145</v>
      </c>
      <c r="D40" s="25"/>
      <c r="E40" s="26" t="s">
        <v>146</v>
      </c>
      <c r="F40" s="27" t="s">
        <v>147</v>
      </c>
      <c r="G40" s="28" t="s">
        <v>148</v>
      </c>
    </row>
    <row r="41" spans="1:7" ht="36" x14ac:dyDescent="0.2">
      <c r="A41" s="26" t="s">
        <v>149</v>
      </c>
      <c r="B41" s="27" t="s">
        <v>150</v>
      </c>
      <c r="C41" s="28" t="s">
        <v>151</v>
      </c>
      <c r="D41" s="25"/>
      <c r="E41" s="26" t="s">
        <v>152</v>
      </c>
      <c r="F41" s="27" t="s">
        <v>153</v>
      </c>
      <c r="G41" s="28" t="s">
        <v>154</v>
      </c>
    </row>
    <row r="42" spans="1:7" ht="36" x14ac:dyDescent="0.2">
      <c r="A42" s="22" t="s">
        <v>155</v>
      </c>
      <c r="B42" s="23" t="s">
        <v>156</v>
      </c>
      <c r="C42" s="24" t="s">
        <v>157</v>
      </c>
      <c r="D42" s="25"/>
      <c r="E42" s="26" t="s">
        <v>158</v>
      </c>
      <c r="F42" s="27" t="s">
        <v>159</v>
      </c>
      <c r="G42" s="28" t="s">
        <v>160</v>
      </c>
    </row>
    <row r="43" spans="1:7" ht="24" x14ac:dyDescent="0.2">
      <c r="A43" s="26" t="s">
        <v>161</v>
      </c>
      <c r="B43" s="27" t="s">
        <v>162</v>
      </c>
      <c r="C43" s="28" t="s">
        <v>163</v>
      </c>
      <c r="D43" s="25"/>
      <c r="E43" s="26" t="s">
        <v>164</v>
      </c>
      <c r="F43" s="27" t="s">
        <v>165</v>
      </c>
      <c r="G43" s="28" t="s">
        <v>166</v>
      </c>
    </row>
    <row r="44" spans="1:7" ht="24" x14ac:dyDescent="0.2">
      <c r="A44" s="26" t="s">
        <v>167</v>
      </c>
      <c r="B44" s="27" t="s">
        <v>168</v>
      </c>
      <c r="C44" s="28" t="s">
        <v>169</v>
      </c>
      <c r="D44" s="25"/>
      <c r="E44" s="26" t="s">
        <v>170</v>
      </c>
      <c r="F44" s="27" t="s">
        <v>171</v>
      </c>
      <c r="G44" s="28" t="s">
        <v>172</v>
      </c>
    </row>
    <row r="45" spans="1:7" x14ac:dyDescent="0.2">
      <c r="A45" s="22" t="s">
        <v>173</v>
      </c>
      <c r="B45" s="23" t="s">
        <v>174</v>
      </c>
      <c r="C45" s="24" t="s">
        <v>125</v>
      </c>
      <c r="D45" s="25"/>
      <c r="E45" s="26" t="s">
        <v>175</v>
      </c>
      <c r="F45" s="27" t="s">
        <v>176</v>
      </c>
      <c r="G45" s="28" t="s">
        <v>177</v>
      </c>
    </row>
    <row r="46" spans="1:7" ht="24" x14ac:dyDescent="0.2">
      <c r="A46" s="26" t="s">
        <v>178</v>
      </c>
      <c r="B46" s="27" t="s">
        <v>174</v>
      </c>
      <c r="C46" s="28" t="s">
        <v>136</v>
      </c>
      <c r="D46" s="25"/>
      <c r="E46" s="22" t="s">
        <v>179</v>
      </c>
      <c r="F46" s="23" t="s">
        <v>180</v>
      </c>
      <c r="G46" s="24" t="s">
        <v>181</v>
      </c>
    </row>
    <row r="47" spans="1:7" ht="24" x14ac:dyDescent="0.2">
      <c r="A47" s="26" t="s">
        <v>182</v>
      </c>
      <c r="B47" s="27" t="s">
        <v>183</v>
      </c>
      <c r="C47" s="28" t="s">
        <v>130</v>
      </c>
      <c r="D47" s="25"/>
      <c r="E47" s="22" t="s">
        <v>184</v>
      </c>
      <c r="F47" s="23" t="s">
        <v>185</v>
      </c>
      <c r="G47" s="24" t="s">
        <v>186</v>
      </c>
    </row>
    <row r="48" spans="1:7" ht="24" x14ac:dyDescent="0.2">
      <c r="A48" s="22" t="s">
        <v>187</v>
      </c>
      <c r="B48" s="23" t="s">
        <v>188</v>
      </c>
      <c r="C48" s="24" t="s">
        <v>189</v>
      </c>
      <c r="D48" s="25"/>
      <c r="E48" s="26" t="s">
        <v>190</v>
      </c>
      <c r="F48" s="27" t="s">
        <v>191</v>
      </c>
      <c r="G48" s="28" t="s">
        <v>192</v>
      </c>
    </row>
    <row r="49" spans="1:7" ht="24" x14ac:dyDescent="0.2">
      <c r="A49" s="26" t="s">
        <v>193</v>
      </c>
      <c r="B49" s="27" t="s">
        <v>188</v>
      </c>
      <c r="C49" s="28" t="s">
        <v>194</v>
      </c>
      <c r="D49" s="25"/>
      <c r="E49" s="26" t="s">
        <v>195</v>
      </c>
      <c r="F49" s="27" t="s">
        <v>196</v>
      </c>
      <c r="G49" s="28" t="s">
        <v>197</v>
      </c>
    </row>
    <row r="50" spans="1:7" ht="24" x14ac:dyDescent="0.2">
      <c r="A50" s="26" t="s">
        <v>198</v>
      </c>
      <c r="B50" s="27" t="s">
        <v>199</v>
      </c>
      <c r="C50" s="28" t="s">
        <v>200</v>
      </c>
      <c r="D50" s="25"/>
      <c r="E50" s="26" t="s">
        <v>201</v>
      </c>
      <c r="F50" s="27" t="s">
        <v>202</v>
      </c>
      <c r="G50" s="28" t="s">
        <v>203</v>
      </c>
    </row>
    <row r="51" spans="1:7" ht="36" x14ac:dyDescent="0.2">
      <c r="A51" s="26" t="s">
        <v>204</v>
      </c>
      <c r="B51" s="27" t="s">
        <v>205</v>
      </c>
      <c r="C51" s="28" t="s">
        <v>206</v>
      </c>
      <c r="D51" s="25"/>
      <c r="E51" s="22" t="s">
        <v>207</v>
      </c>
      <c r="F51" s="23" t="s">
        <v>208</v>
      </c>
      <c r="G51" s="24" t="s">
        <v>209</v>
      </c>
    </row>
    <row r="52" spans="1:7" ht="36" x14ac:dyDescent="0.2">
      <c r="A52" s="26" t="s">
        <v>210</v>
      </c>
      <c r="B52" s="27" t="s">
        <v>211</v>
      </c>
      <c r="C52" s="28" t="s">
        <v>212</v>
      </c>
      <c r="D52" s="25"/>
      <c r="E52" s="26" t="s">
        <v>213</v>
      </c>
      <c r="F52" s="27" t="s">
        <v>214</v>
      </c>
      <c r="G52" s="28" t="s">
        <v>215</v>
      </c>
    </row>
    <row r="53" spans="1:7" ht="24" x14ac:dyDescent="0.2">
      <c r="A53" s="22" t="s">
        <v>216</v>
      </c>
      <c r="B53" s="23" t="s">
        <v>217</v>
      </c>
      <c r="C53" s="24" t="s">
        <v>218</v>
      </c>
      <c r="D53" s="25"/>
      <c r="E53" s="26" t="s">
        <v>219</v>
      </c>
      <c r="F53" s="27" t="s">
        <v>220</v>
      </c>
      <c r="G53" s="28" t="s">
        <v>221</v>
      </c>
    </row>
    <row r="54" spans="1:7" x14ac:dyDescent="0.2">
      <c r="A54" s="26" t="s">
        <v>222</v>
      </c>
      <c r="B54" s="27" t="s">
        <v>223</v>
      </c>
      <c r="C54" s="28" t="s">
        <v>218</v>
      </c>
      <c r="D54" s="25"/>
      <c r="E54" s="26" t="s">
        <v>224</v>
      </c>
      <c r="F54" s="27" t="s">
        <v>225</v>
      </c>
      <c r="G54" s="28" t="s">
        <v>226</v>
      </c>
    </row>
    <row r="55" spans="1:7" ht="24" x14ac:dyDescent="0.2">
      <c r="A55" s="22" t="s">
        <v>227</v>
      </c>
      <c r="B55" s="23" t="s">
        <v>228</v>
      </c>
      <c r="C55" s="24" t="s">
        <v>229</v>
      </c>
      <c r="D55" s="25"/>
      <c r="E55" s="26" t="s">
        <v>230</v>
      </c>
      <c r="F55" s="27" t="s">
        <v>231</v>
      </c>
      <c r="G55" s="28" t="s">
        <v>232</v>
      </c>
    </row>
    <row r="56" spans="1:7" ht="24" x14ac:dyDescent="0.2">
      <c r="A56" s="26" t="s">
        <v>233</v>
      </c>
      <c r="B56" s="27" t="s">
        <v>234</v>
      </c>
      <c r="C56" s="28" t="s">
        <v>235</v>
      </c>
      <c r="D56" s="25"/>
      <c r="E56" s="26" t="s">
        <v>236</v>
      </c>
      <c r="F56" s="27" t="s">
        <v>237</v>
      </c>
      <c r="G56" s="28" t="s">
        <v>238</v>
      </c>
    </row>
    <row r="57" spans="1:7" x14ac:dyDescent="0.2">
      <c r="A57" s="26" t="s">
        <v>239</v>
      </c>
      <c r="B57" s="27" t="s">
        <v>240</v>
      </c>
      <c r="C57" s="28" t="s">
        <v>241</v>
      </c>
      <c r="D57" s="25"/>
      <c r="E57" s="22" t="s">
        <v>242</v>
      </c>
      <c r="F57" s="23" t="s">
        <v>243</v>
      </c>
      <c r="G57" s="24" t="s">
        <v>244</v>
      </c>
    </row>
    <row r="58" spans="1:7" ht="24" x14ac:dyDescent="0.2">
      <c r="A58" s="26" t="s">
        <v>245</v>
      </c>
      <c r="B58" s="27" t="s">
        <v>246</v>
      </c>
      <c r="C58" s="28" t="s">
        <v>247</v>
      </c>
      <c r="D58" s="25"/>
      <c r="E58" s="26" t="s">
        <v>248</v>
      </c>
      <c r="F58" s="27" t="s">
        <v>249</v>
      </c>
      <c r="G58" s="28" t="s">
        <v>250</v>
      </c>
    </row>
    <row r="59" spans="1:7" x14ac:dyDescent="0.2">
      <c r="A59" s="26" t="s">
        <v>251</v>
      </c>
      <c r="B59" s="27" t="s">
        <v>252</v>
      </c>
      <c r="C59" s="28" t="s">
        <v>253</v>
      </c>
      <c r="D59" s="25"/>
      <c r="E59" s="26" t="s">
        <v>254</v>
      </c>
      <c r="F59" s="27" t="s">
        <v>255</v>
      </c>
      <c r="G59" s="28" t="s">
        <v>256</v>
      </c>
    </row>
    <row r="60" spans="1:7" ht="24" x14ac:dyDescent="0.2">
      <c r="A60" s="26" t="s">
        <v>257</v>
      </c>
      <c r="B60" s="27" t="s">
        <v>258</v>
      </c>
      <c r="C60" s="28" t="s">
        <v>259</v>
      </c>
      <c r="D60" s="25"/>
      <c r="E60" s="26" t="s">
        <v>260</v>
      </c>
      <c r="F60" s="27" t="s">
        <v>261</v>
      </c>
      <c r="G60" s="28" t="s">
        <v>262</v>
      </c>
    </row>
    <row r="61" spans="1:7" ht="24" x14ac:dyDescent="0.2">
      <c r="A61" s="26" t="s">
        <v>263</v>
      </c>
      <c r="B61" s="27" t="s">
        <v>264</v>
      </c>
      <c r="C61" s="28" t="s">
        <v>265</v>
      </c>
      <c r="D61" s="25"/>
      <c r="E61" s="26" t="s">
        <v>266</v>
      </c>
      <c r="F61" s="27" t="s">
        <v>267</v>
      </c>
      <c r="G61" s="28" t="s">
        <v>268</v>
      </c>
    </row>
    <row r="62" spans="1:7" x14ac:dyDescent="0.2">
      <c r="A62" s="26" t="s">
        <v>269</v>
      </c>
      <c r="B62" s="27" t="s">
        <v>270</v>
      </c>
      <c r="C62" s="28" t="s">
        <v>271</v>
      </c>
      <c r="D62" s="25"/>
      <c r="E62" s="26" t="s">
        <v>272</v>
      </c>
      <c r="F62" s="27" t="s">
        <v>273</v>
      </c>
      <c r="G62" s="28" t="s">
        <v>274</v>
      </c>
    </row>
    <row r="63" spans="1:7" x14ac:dyDescent="0.2">
      <c r="A63" s="26" t="s">
        <v>275</v>
      </c>
      <c r="B63" s="27" t="s">
        <v>276</v>
      </c>
      <c r="C63" s="28" t="s">
        <v>277</v>
      </c>
      <c r="D63" s="25"/>
      <c r="E63" s="26" t="s">
        <v>278</v>
      </c>
      <c r="F63" s="27" t="s">
        <v>279</v>
      </c>
      <c r="G63" s="28" t="s">
        <v>280</v>
      </c>
    </row>
    <row r="64" spans="1:7" ht="24" x14ac:dyDescent="0.2">
      <c r="A64" s="22" t="s">
        <v>281</v>
      </c>
      <c r="B64" s="23" t="s">
        <v>282</v>
      </c>
      <c r="C64" s="24" t="s">
        <v>283</v>
      </c>
      <c r="D64" s="25"/>
      <c r="E64" s="26" t="s">
        <v>284</v>
      </c>
      <c r="F64" s="27" t="s">
        <v>285</v>
      </c>
      <c r="G64" s="28" t="s">
        <v>286</v>
      </c>
    </row>
    <row r="65" spans="1:7" ht="24" x14ac:dyDescent="0.2">
      <c r="A65" s="26" t="s">
        <v>287</v>
      </c>
      <c r="B65" s="27" t="s">
        <v>288</v>
      </c>
      <c r="C65" s="28" t="s">
        <v>289</v>
      </c>
      <c r="D65" s="25"/>
      <c r="E65" s="22" t="s">
        <v>290</v>
      </c>
      <c r="F65" s="23" t="s">
        <v>291</v>
      </c>
      <c r="G65" s="24" t="s">
        <v>292</v>
      </c>
    </row>
    <row r="66" spans="1:7" ht="24" x14ac:dyDescent="0.2">
      <c r="A66" s="26" t="s">
        <v>293</v>
      </c>
      <c r="B66" s="27" t="s">
        <v>294</v>
      </c>
      <c r="C66" s="28" t="s">
        <v>295</v>
      </c>
      <c r="D66" s="25"/>
      <c r="E66" s="26" t="s">
        <v>296</v>
      </c>
      <c r="F66" s="27" t="s">
        <v>297</v>
      </c>
      <c r="G66" s="28" t="s">
        <v>292</v>
      </c>
    </row>
    <row r="67" spans="1:7" ht="24" x14ac:dyDescent="0.2">
      <c r="A67" s="26" t="s">
        <v>298</v>
      </c>
      <c r="B67" s="27" t="s">
        <v>299</v>
      </c>
      <c r="C67" s="28" t="s">
        <v>300</v>
      </c>
      <c r="D67" s="25"/>
      <c r="E67" s="22" t="s">
        <v>16</v>
      </c>
      <c r="F67" s="23" t="s">
        <v>301</v>
      </c>
      <c r="G67" s="24" t="s">
        <v>302</v>
      </c>
    </row>
    <row r="68" spans="1:7" ht="24" x14ac:dyDescent="0.2">
      <c r="A68" s="26" t="s">
        <v>303</v>
      </c>
      <c r="B68" s="27" t="s">
        <v>304</v>
      </c>
      <c r="C68" s="28" t="s">
        <v>305</v>
      </c>
      <c r="D68" s="25"/>
      <c r="E68" s="22" t="s">
        <v>16</v>
      </c>
      <c r="F68" s="23" t="s">
        <v>306</v>
      </c>
      <c r="G68" s="24" t="s">
        <v>18</v>
      </c>
    </row>
    <row r="69" spans="1:7" ht="24" x14ac:dyDescent="0.2">
      <c r="A69" s="26" t="s">
        <v>307</v>
      </c>
      <c r="B69" s="27" t="s">
        <v>308</v>
      </c>
      <c r="C69" s="28" t="s">
        <v>177</v>
      </c>
      <c r="D69" s="25"/>
      <c r="E69" s="22" t="s">
        <v>309</v>
      </c>
      <c r="F69" s="23" t="s">
        <v>310</v>
      </c>
      <c r="G69" s="24" t="s">
        <v>311</v>
      </c>
    </row>
    <row r="70" spans="1:7" ht="24" x14ac:dyDescent="0.2">
      <c r="A70" s="26" t="s">
        <v>312</v>
      </c>
      <c r="B70" s="27" t="s">
        <v>313</v>
      </c>
      <c r="C70" s="28" t="s">
        <v>314</v>
      </c>
      <c r="D70" s="25"/>
      <c r="E70" s="26" t="s">
        <v>315</v>
      </c>
      <c r="F70" s="27" t="s">
        <v>310</v>
      </c>
      <c r="G70" s="28" t="s">
        <v>311</v>
      </c>
    </row>
    <row r="71" spans="1:7" x14ac:dyDescent="0.2">
      <c r="A71" s="26" t="s">
        <v>316</v>
      </c>
      <c r="B71" s="27" t="s">
        <v>317</v>
      </c>
      <c r="C71" s="28" t="s">
        <v>318</v>
      </c>
      <c r="D71" s="25"/>
      <c r="E71" s="22" t="s">
        <v>319</v>
      </c>
      <c r="F71" s="23" t="s">
        <v>320</v>
      </c>
      <c r="G71" s="24" t="s">
        <v>321</v>
      </c>
    </row>
    <row r="72" spans="1:7" ht="24" x14ac:dyDescent="0.2">
      <c r="A72" s="26" t="s">
        <v>322</v>
      </c>
      <c r="B72" s="27" t="s">
        <v>323</v>
      </c>
      <c r="C72" s="28" t="s">
        <v>324</v>
      </c>
      <c r="D72" s="25"/>
      <c r="E72" s="26" t="s">
        <v>325</v>
      </c>
      <c r="F72" s="27" t="s">
        <v>326</v>
      </c>
      <c r="G72" s="28" t="s">
        <v>327</v>
      </c>
    </row>
    <row r="73" spans="1:7" ht="24" x14ac:dyDescent="0.2">
      <c r="A73" s="22" t="s">
        <v>328</v>
      </c>
      <c r="B73" s="23" t="s">
        <v>329</v>
      </c>
      <c r="C73" s="24" t="s">
        <v>330</v>
      </c>
      <c r="D73" s="25"/>
      <c r="E73" s="26" t="s">
        <v>331</v>
      </c>
      <c r="F73" s="27" t="s">
        <v>332</v>
      </c>
      <c r="G73" s="28" t="s">
        <v>333</v>
      </c>
    </row>
    <row r="74" spans="1:7" ht="24" x14ac:dyDescent="0.2">
      <c r="A74" s="26" t="s">
        <v>334</v>
      </c>
      <c r="B74" s="27" t="s">
        <v>202</v>
      </c>
      <c r="C74" s="28" t="s">
        <v>330</v>
      </c>
      <c r="D74" s="25"/>
      <c r="E74" s="26" t="s">
        <v>335</v>
      </c>
      <c r="F74" s="27" t="s">
        <v>336</v>
      </c>
      <c r="G74" s="28" t="s">
        <v>337</v>
      </c>
    </row>
    <row r="75" spans="1:7" x14ac:dyDescent="0.2">
      <c r="A75" s="22" t="s">
        <v>338</v>
      </c>
      <c r="B75" s="23" t="s">
        <v>339</v>
      </c>
      <c r="C75" s="24" t="s">
        <v>340</v>
      </c>
      <c r="D75" s="25"/>
      <c r="E75" s="26" t="s">
        <v>341</v>
      </c>
      <c r="F75" s="27" t="s">
        <v>342</v>
      </c>
      <c r="G75" s="28" t="s">
        <v>343</v>
      </c>
    </row>
    <row r="76" spans="1:7" ht="24" x14ac:dyDescent="0.2">
      <c r="A76" s="26" t="s">
        <v>344</v>
      </c>
      <c r="B76" s="27" t="s">
        <v>345</v>
      </c>
      <c r="C76" s="28" t="s">
        <v>346</v>
      </c>
      <c r="D76" s="25"/>
      <c r="E76" s="26" t="s">
        <v>347</v>
      </c>
      <c r="F76" s="27" t="s">
        <v>348</v>
      </c>
      <c r="G76" s="28" t="s">
        <v>349</v>
      </c>
    </row>
    <row r="77" spans="1:7" x14ac:dyDescent="0.2">
      <c r="A77" s="26" t="s">
        <v>350</v>
      </c>
      <c r="B77" s="27" t="s">
        <v>351</v>
      </c>
      <c r="C77" s="28" t="s">
        <v>352</v>
      </c>
      <c r="D77" s="25"/>
      <c r="E77" s="22" t="s">
        <v>16</v>
      </c>
      <c r="F77" s="23" t="s">
        <v>353</v>
      </c>
      <c r="G77" s="24" t="s">
        <v>354</v>
      </c>
    </row>
    <row r="78" spans="1:7" ht="24" x14ac:dyDescent="0.2">
      <c r="A78" s="26" t="s">
        <v>355</v>
      </c>
      <c r="B78" s="27" t="s">
        <v>356</v>
      </c>
      <c r="C78" s="28" t="s">
        <v>357</v>
      </c>
      <c r="D78" s="29"/>
    </row>
    <row r="79" spans="1:7" ht="24" x14ac:dyDescent="0.2">
      <c r="A79" s="26" t="s">
        <v>358</v>
      </c>
      <c r="B79" s="27" t="s">
        <v>359</v>
      </c>
      <c r="C79" s="28" t="s">
        <v>360</v>
      </c>
      <c r="D79" s="29"/>
    </row>
    <row r="80" spans="1:7" x14ac:dyDescent="0.2">
      <c r="A80" s="26" t="s">
        <v>361</v>
      </c>
      <c r="B80" s="27" t="s">
        <v>362</v>
      </c>
      <c r="C80" s="28" t="s">
        <v>363</v>
      </c>
      <c r="D80" s="29"/>
    </row>
    <row r="81" spans="1:7" ht="24" x14ac:dyDescent="0.2">
      <c r="A81" s="26" t="s">
        <v>364</v>
      </c>
      <c r="B81" s="27" t="s">
        <v>365</v>
      </c>
      <c r="C81" s="28" t="s">
        <v>366</v>
      </c>
      <c r="D81" s="29"/>
    </row>
    <row r="82" spans="1:7" x14ac:dyDescent="0.2">
      <c r="A82" s="22" t="s">
        <v>367</v>
      </c>
      <c r="B82" s="23" t="s">
        <v>368</v>
      </c>
      <c r="C82" s="24" t="s">
        <v>369</v>
      </c>
      <c r="D82" s="29"/>
    </row>
    <row r="83" spans="1:7" x14ac:dyDescent="0.2">
      <c r="A83" s="26" t="s">
        <v>370</v>
      </c>
      <c r="B83" s="27" t="s">
        <v>371</v>
      </c>
      <c r="C83" s="28" t="s">
        <v>372</v>
      </c>
      <c r="D83" s="29"/>
    </row>
    <row r="84" spans="1:7" x14ac:dyDescent="0.2">
      <c r="A84" s="26" t="s">
        <v>373</v>
      </c>
      <c r="B84" s="27" t="s">
        <v>374</v>
      </c>
      <c r="C84" s="28" t="s">
        <v>375</v>
      </c>
      <c r="D84" s="29"/>
    </row>
    <row r="85" spans="1:7" x14ac:dyDescent="0.2">
      <c r="A85" s="22" t="s">
        <v>376</v>
      </c>
      <c r="B85" s="23" t="s">
        <v>377</v>
      </c>
      <c r="C85" s="24" t="s">
        <v>378</v>
      </c>
      <c r="D85" s="29"/>
    </row>
    <row r="86" spans="1:7" ht="24" x14ac:dyDescent="0.2">
      <c r="A86" s="26" t="s">
        <v>379</v>
      </c>
      <c r="B86" s="27" t="s">
        <v>249</v>
      </c>
      <c r="C86" s="28" t="s">
        <v>380</v>
      </c>
      <c r="D86" s="29"/>
    </row>
    <row r="87" spans="1:7" x14ac:dyDescent="0.2">
      <c r="A87" s="26" t="s">
        <v>381</v>
      </c>
      <c r="B87" s="27" t="s">
        <v>255</v>
      </c>
      <c r="C87" s="28" t="s">
        <v>382</v>
      </c>
      <c r="D87" s="29"/>
    </row>
    <row r="88" spans="1:7" x14ac:dyDescent="0.2">
      <c r="A88" s="26" t="s">
        <v>383</v>
      </c>
      <c r="B88" s="27" t="s">
        <v>384</v>
      </c>
      <c r="C88" s="28" t="s">
        <v>385</v>
      </c>
      <c r="D88" s="29"/>
    </row>
    <row r="89" spans="1:7" x14ac:dyDescent="0.2">
      <c r="A89" s="26" t="s">
        <v>386</v>
      </c>
      <c r="B89" s="27" t="s">
        <v>387</v>
      </c>
      <c r="C89" s="28" t="s">
        <v>388</v>
      </c>
      <c r="D89" s="29"/>
    </row>
    <row r="90" spans="1:7" x14ac:dyDescent="0.2">
      <c r="A90" s="26" t="s">
        <v>389</v>
      </c>
      <c r="B90" s="27" t="s">
        <v>390</v>
      </c>
      <c r="C90" s="28" t="s">
        <v>391</v>
      </c>
      <c r="D90" s="29"/>
    </row>
    <row r="91" spans="1:7" ht="24" x14ac:dyDescent="0.2">
      <c r="A91" s="26" t="s">
        <v>392</v>
      </c>
      <c r="B91" s="27" t="s">
        <v>393</v>
      </c>
      <c r="C91" s="28" t="s">
        <v>394</v>
      </c>
      <c r="D91" s="29"/>
    </row>
    <row r="92" spans="1:7" ht="24" x14ac:dyDescent="0.2">
      <c r="A92" s="26" t="s">
        <v>395</v>
      </c>
      <c r="B92" s="27" t="s">
        <v>396</v>
      </c>
      <c r="C92" s="28" t="s">
        <v>397</v>
      </c>
      <c r="D92" s="29"/>
    </row>
    <row r="93" spans="1:7" ht="13.5" thickBot="1" x14ac:dyDescent="0.25">
      <c r="A93" s="26" t="s">
        <v>398</v>
      </c>
      <c r="B93" s="27" t="s">
        <v>399</v>
      </c>
      <c r="C93" s="28" t="s">
        <v>400</v>
      </c>
      <c r="D93" s="29"/>
    </row>
    <row r="94" spans="1:7" ht="13.5" thickBot="1" x14ac:dyDescent="0.25">
      <c r="A94" s="30"/>
      <c r="B94" s="31" t="s">
        <v>401</v>
      </c>
      <c r="C94" s="32" t="s">
        <v>402</v>
      </c>
      <c r="D94" s="33"/>
      <c r="E94" s="34"/>
      <c r="F94" s="35" t="s">
        <v>403</v>
      </c>
      <c r="G94" s="32" t="s">
        <v>402</v>
      </c>
    </row>
    <row r="96" spans="1:7" x14ac:dyDescent="0.2">
      <c r="A96" s="36" t="s">
        <v>1401</v>
      </c>
    </row>
    <row r="98" spans="1:1" x14ac:dyDescent="0.2">
      <c r="A98" s="36" t="s">
        <v>405</v>
      </c>
    </row>
    <row r="100" spans="1:1" x14ac:dyDescent="0.2">
      <c r="A100" s="37" t="s">
        <v>406</v>
      </c>
    </row>
    <row r="102" spans="1:1" x14ac:dyDescent="0.2">
      <c r="A102" s="37" t="s">
        <v>407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opLeftCell="A10" workbookViewId="0">
      <selection activeCell="F88" sqref="F88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408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8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8" x14ac:dyDescent="0.2">
      <c r="A18" s="22" t="s">
        <v>16</v>
      </c>
      <c r="B18" s="23" t="s">
        <v>409</v>
      </c>
      <c r="C18" s="24" t="s">
        <v>18</v>
      </c>
      <c r="D18" s="25"/>
      <c r="E18" s="22" t="s">
        <v>16</v>
      </c>
      <c r="F18" s="23" t="s">
        <v>410</v>
      </c>
      <c r="G18" s="24" t="s">
        <v>18</v>
      </c>
    </row>
    <row r="19" spans="1:8" x14ac:dyDescent="0.2">
      <c r="A19" s="22" t="s">
        <v>411</v>
      </c>
      <c r="B19" s="23" t="s">
        <v>412</v>
      </c>
      <c r="C19" s="24" t="s">
        <v>413</v>
      </c>
      <c r="D19" s="25"/>
      <c r="E19" s="22" t="s">
        <v>414</v>
      </c>
      <c r="F19" s="23" t="s">
        <v>415</v>
      </c>
      <c r="G19" s="24" t="s">
        <v>413</v>
      </c>
    </row>
    <row r="20" spans="1:8" ht="24" x14ac:dyDescent="0.2">
      <c r="A20" s="26" t="s">
        <v>416</v>
      </c>
      <c r="B20" s="27" t="s">
        <v>417</v>
      </c>
      <c r="C20" s="28" t="s">
        <v>413</v>
      </c>
      <c r="D20" s="25"/>
      <c r="E20" s="26" t="s">
        <v>418</v>
      </c>
      <c r="F20" s="27" t="s">
        <v>419</v>
      </c>
      <c r="G20" s="28" t="s">
        <v>413</v>
      </c>
    </row>
    <row r="21" spans="1:8" x14ac:dyDescent="0.2">
      <c r="A21" s="22" t="s">
        <v>420</v>
      </c>
      <c r="B21" s="23" t="s">
        <v>421</v>
      </c>
      <c r="C21" s="24" t="s">
        <v>422</v>
      </c>
      <c r="D21" s="25"/>
      <c r="E21" s="22" t="s">
        <v>423</v>
      </c>
      <c r="F21" s="23" t="s">
        <v>421</v>
      </c>
      <c r="G21" s="24" t="s">
        <v>422</v>
      </c>
    </row>
    <row r="22" spans="1:8" ht="24" x14ac:dyDescent="0.2">
      <c r="A22" s="26" t="s">
        <v>424</v>
      </c>
      <c r="B22" s="27" t="s">
        <v>425</v>
      </c>
      <c r="C22" s="28" t="s">
        <v>426</v>
      </c>
      <c r="D22" s="25"/>
      <c r="E22" s="26" t="s">
        <v>427</v>
      </c>
      <c r="F22" s="27" t="s">
        <v>428</v>
      </c>
      <c r="G22" s="28" t="s">
        <v>426</v>
      </c>
    </row>
    <row r="23" spans="1:8" ht="24" x14ac:dyDescent="0.2">
      <c r="A23" s="26" t="s">
        <v>429</v>
      </c>
      <c r="B23" s="27" t="s">
        <v>430</v>
      </c>
      <c r="C23" s="28" t="s">
        <v>431</v>
      </c>
      <c r="D23" s="25"/>
      <c r="E23" s="26" t="s">
        <v>432</v>
      </c>
      <c r="F23" s="27" t="s">
        <v>433</v>
      </c>
      <c r="G23" s="28" t="s">
        <v>431</v>
      </c>
    </row>
    <row r="24" spans="1:8" x14ac:dyDescent="0.2">
      <c r="A24" s="22" t="s">
        <v>434</v>
      </c>
      <c r="B24" s="23" t="s">
        <v>435</v>
      </c>
      <c r="C24" s="24" t="s">
        <v>436</v>
      </c>
      <c r="D24" s="25"/>
      <c r="E24" s="22" t="s">
        <v>437</v>
      </c>
      <c r="F24" s="23" t="s">
        <v>435</v>
      </c>
      <c r="G24" s="24" t="s">
        <v>436</v>
      </c>
    </row>
    <row r="25" spans="1:8" ht="24" x14ac:dyDescent="0.2">
      <c r="A25" s="26" t="s">
        <v>438</v>
      </c>
      <c r="B25" s="27" t="s">
        <v>439</v>
      </c>
      <c r="C25" s="28" t="s">
        <v>436</v>
      </c>
      <c r="D25" s="25"/>
      <c r="E25" s="26" t="s">
        <v>440</v>
      </c>
      <c r="F25" s="27" t="s">
        <v>441</v>
      </c>
      <c r="G25" s="28" t="s">
        <v>436</v>
      </c>
    </row>
    <row r="26" spans="1:8" x14ac:dyDescent="0.2">
      <c r="A26" s="22" t="s">
        <v>442</v>
      </c>
      <c r="B26" s="23" t="s">
        <v>443</v>
      </c>
      <c r="C26" s="24" t="s">
        <v>444</v>
      </c>
      <c r="D26" s="25"/>
      <c r="E26" s="22" t="s">
        <v>445</v>
      </c>
      <c r="F26" s="23" t="s">
        <v>443</v>
      </c>
      <c r="G26" s="24" t="s">
        <v>444</v>
      </c>
    </row>
    <row r="27" spans="1:8" x14ac:dyDescent="0.2">
      <c r="A27" s="26" t="s">
        <v>446</v>
      </c>
      <c r="B27" s="27" t="s">
        <v>447</v>
      </c>
      <c r="C27" s="28" t="s">
        <v>444</v>
      </c>
      <c r="D27" s="25"/>
      <c r="E27" s="26" t="s">
        <v>448</v>
      </c>
      <c r="F27" s="27" t="s">
        <v>449</v>
      </c>
      <c r="G27" s="28" t="s">
        <v>444</v>
      </c>
    </row>
    <row r="28" spans="1:8" x14ac:dyDescent="0.2">
      <c r="A28" s="22" t="s">
        <v>450</v>
      </c>
      <c r="B28" s="23" t="s">
        <v>451</v>
      </c>
      <c r="C28" s="24" t="s">
        <v>452</v>
      </c>
      <c r="D28" s="25"/>
      <c r="E28" s="22" t="s">
        <v>453</v>
      </c>
      <c r="F28" s="23" t="s">
        <v>451</v>
      </c>
      <c r="G28" s="24" t="s">
        <v>452</v>
      </c>
    </row>
    <row r="29" spans="1:8" ht="24" x14ac:dyDescent="0.2">
      <c r="A29" s="26" t="s">
        <v>454</v>
      </c>
      <c r="B29" s="27" t="s">
        <v>455</v>
      </c>
      <c r="C29" s="28" t="s">
        <v>452</v>
      </c>
      <c r="D29" s="25"/>
      <c r="E29" s="26" t="s">
        <v>456</v>
      </c>
      <c r="F29" s="27" t="s">
        <v>457</v>
      </c>
      <c r="G29" s="28" t="s">
        <v>458</v>
      </c>
    </row>
    <row r="30" spans="1:8" ht="24.75" thickBot="1" x14ac:dyDescent="0.25">
      <c r="A30" s="38"/>
      <c r="B30" s="39"/>
      <c r="C30" s="38"/>
      <c r="D30" s="40"/>
      <c r="E30" s="26" t="s">
        <v>459</v>
      </c>
      <c r="F30" s="27" t="s">
        <v>460</v>
      </c>
      <c r="G30" s="28" t="s">
        <v>461</v>
      </c>
    </row>
    <row r="31" spans="1:8" ht="14.25" thickBot="1" x14ac:dyDescent="0.3">
      <c r="A31" s="30"/>
      <c r="B31" s="31" t="s">
        <v>462</v>
      </c>
      <c r="C31" s="78">
        <v>1141933494</v>
      </c>
      <c r="D31" s="25"/>
      <c r="E31" s="34"/>
      <c r="F31" s="31" t="s">
        <v>464</v>
      </c>
      <c r="G31" s="78">
        <v>1141933494</v>
      </c>
      <c r="H31" s="41"/>
    </row>
    <row r="33" spans="1:1" x14ac:dyDescent="0.2">
      <c r="A33" s="36" t="s">
        <v>1401</v>
      </c>
    </row>
    <row r="35" spans="1:1" x14ac:dyDescent="0.2">
      <c r="A35" s="36" t="s">
        <v>405</v>
      </c>
    </row>
    <row r="37" spans="1:1" x14ac:dyDescent="0.2">
      <c r="A37" s="37" t="s">
        <v>406</v>
      </c>
    </row>
    <row r="39" spans="1:1" x14ac:dyDescent="0.2">
      <c r="A39" s="37" t="s">
        <v>407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workbookViewId="0">
      <selection activeCell="F88" sqref="F88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2" spans="1:4" x14ac:dyDescent="0.2">
      <c r="A2" s="1"/>
      <c r="B2" s="2" t="s">
        <v>0</v>
      </c>
      <c r="C2" s="3"/>
    </row>
    <row r="3" spans="1:4" x14ac:dyDescent="0.2">
      <c r="A3" s="1"/>
      <c r="B3" s="4" t="s">
        <v>1</v>
      </c>
      <c r="C3" s="5"/>
    </row>
    <row r="4" spans="1:4" x14ac:dyDescent="0.2">
      <c r="A4" s="1"/>
      <c r="B4" s="6" t="s">
        <v>2</v>
      </c>
      <c r="C4" s="5"/>
    </row>
    <row r="5" spans="1:4" x14ac:dyDescent="0.2">
      <c r="A5" s="1"/>
      <c r="B5" s="4" t="s">
        <v>3</v>
      </c>
      <c r="C5" s="5"/>
    </row>
    <row r="6" spans="1:4" x14ac:dyDescent="0.2">
      <c r="A6" s="1"/>
      <c r="B6" s="4" t="s">
        <v>4</v>
      </c>
      <c r="C6" s="5"/>
    </row>
    <row r="7" spans="1:4" x14ac:dyDescent="0.2">
      <c r="A7" s="1"/>
      <c r="B7" s="4" t="s">
        <v>5</v>
      </c>
      <c r="C7" s="5"/>
    </row>
    <row r="8" spans="1:4" x14ac:dyDescent="0.2">
      <c r="A8" s="1"/>
      <c r="B8" s="42" t="s">
        <v>465</v>
      </c>
      <c r="C8" s="8"/>
    </row>
    <row r="9" spans="1:4" x14ac:dyDescent="0.2">
      <c r="A9" s="1"/>
      <c r="B9" s="1"/>
      <c r="C9" s="43" t="s">
        <v>7</v>
      </c>
    </row>
    <row r="10" spans="1:4" x14ac:dyDescent="0.2">
      <c r="A10" s="1"/>
      <c r="B10" s="1"/>
      <c r="C10" s="10" t="s">
        <v>466</v>
      </c>
    </row>
    <row r="11" spans="1:4" x14ac:dyDescent="0.2">
      <c r="A11" s="1"/>
      <c r="B11" s="1"/>
      <c r="C11" s="11" t="s">
        <v>467</v>
      </c>
    </row>
    <row r="12" spans="1:4" x14ac:dyDescent="0.2">
      <c r="A12" s="1"/>
      <c r="B12" s="1"/>
      <c r="C12" s="11" t="s">
        <v>18</v>
      </c>
    </row>
    <row r="14" spans="1:4" x14ac:dyDescent="0.2">
      <c r="A14" s="44"/>
      <c r="B14" s="44"/>
      <c r="C14" s="45" t="s">
        <v>468</v>
      </c>
    </row>
    <row r="15" spans="1:4" x14ac:dyDescent="0.2">
      <c r="A15" s="46" t="s">
        <v>11</v>
      </c>
      <c r="B15" s="47" t="s">
        <v>12</v>
      </c>
      <c r="C15" s="47" t="s">
        <v>13</v>
      </c>
      <c r="D15" s="48"/>
    </row>
    <row r="16" spans="1:4" x14ac:dyDescent="0.2">
      <c r="A16" s="49" t="s">
        <v>14</v>
      </c>
      <c r="B16" s="50" t="s">
        <v>15</v>
      </c>
      <c r="C16" s="51"/>
      <c r="D16" s="48"/>
    </row>
    <row r="17" spans="1:4" x14ac:dyDescent="0.2">
      <c r="A17" s="52" t="s">
        <v>469</v>
      </c>
      <c r="B17" s="23" t="s">
        <v>470</v>
      </c>
      <c r="C17" s="52" t="s">
        <v>471</v>
      </c>
      <c r="D17" s="53"/>
    </row>
    <row r="18" spans="1:4" x14ac:dyDescent="0.2">
      <c r="A18" s="52" t="s">
        <v>472</v>
      </c>
      <c r="B18" s="23" t="s">
        <v>473</v>
      </c>
      <c r="C18" s="52" t="s">
        <v>474</v>
      </c>
      <c r="D18" s="53"/>
    </row>
    <row r="19" spans="1:4" ht="24" x14ac:dyDescent="0.2">
      <c r="A19" s="54" t="s">
        <v>475</v>
      </c>
      <c r="B19" s="27" t="s">
        <v>476</v>
      </c>
      <c r="C19" s="54" t="s">
        <v>477</v>
      </c>
      <c r="D19" s="53"/>
    </row>
    <row r="20" spans="1:4" x14ac:dyDescent="0.2">
      <c r="A20" s="54" t="s">
        <v>478</v>
      </c>
      <c r="B20" s="27" t="s">
        <v>479</v>
      </c>
      <c r="C20" s="54" t="s">
        <v>480</v>
      </c>
      <c r="D20" s="53"/>
    </row>
    <row r="21" spans="1:4" x14ac:dyDescent="0.2">
      <c r="A21" s="52" t="s">
        <v>481</v>
      </c>
      <c r="B21" s="23" t="s">
        <v>482</v>
      </c>
      <c r="C21" s="52" t="s">
        <v>483</v>
      </c>
      <c r="D21" s="53"/>
    </row>
    <row r="22" spans="1:4" x14ac:dyDescent="0.2">
      <c r="A22" s="54" t="s">
        <v>484</v>
      </c>
      <c r="B22" s="27" t="s">
        <v>485</v>
      </c>
      <c r="C22" s="54" t="s">
        <v>486</v>
      </c>
      <c r="D22" s="53"/>
    </row>
    <row r="23" spans="1:4" ht="36" x14ac:dyDescent="0.2">
      <c r="A23" s="54" t="s">
        <v>487</v>
      </c>
      <c r="B23" s="27" t="s">
        <v>488</v>
      </c>
      <c r="C23" s="54" t="s">
        <v>489</v>
      </c>
      <c r="D23" s="53"/>
    </row>
    <row r="24" spans="1:4" x14ac:dyDescent="0.2">
      <c r="A24" s="54" t="s">
        <v>490</v>
      </c>
      <c r="B24" s="27" t="s">
        <v>491</v>
      </c>
      <c r="C24" s="54" t="s">
        <v>492</v>
      </c>
      <c r="D24" s="53"/>
    </row>
    <row r="25" spans="1:4" x14ac:dyDescent="0.2">
      <c r="A25" s="54" t="s">
        <v>493</v>
      </c>
      <c r="B25" s="27" t="s">
        <v>494</v>
      </c>
      <c r="C25" s="54" t="s">
        <v>495</v>
      </c>
      <c r="D25" s="53"/>
    </row>
    <row r="26" spans="1:4" x14ac:dyDescent="0.2">
      <c r="A26" s="54" t="s">
        <v>496</v>
      </c>
      <c r="B26" s="27" t="s">
        <v>497</v>
      </c>
      <c r="C26" s="54" t="s">
        <v>498</v>
      </c>
      <c r="D26" s="53"/>
    </row>
    <row r="27" spans="1:4" ht="24" x14ac:dyDescent="0.2">
      <c r="A27" s="54" t="s">
        <v>499</v>
      </c>
      <c r="B27" s="27" t="s">
        <v>500</v>
      </c>
      <c r="C27" s="54" t="s">
        <v>501</v>
      </c>
      <c r="D27" s="53"/>
    </row>
    <row r="32" spans="1:4" x14ac:dyDescent="0.2">
      <c r="A32" s="36" t="s">
        <v>1401</v>
      </c>
    </row>
    <row r="34" spans="1:1" x14ac:dyDescent="0.2">
      <c r="A34" s="36" t="s">
        <v>405</v>
      </c>
    </row>
    <row r="36" spans="1:1" x14ac:dyDescent="0.2">
      <c r="A36" s="37" t="s">
        <v>406</v>
      </c>
    </row>
    <row r="38" spans="1:1" x14ac:dyDescent="0.2">
      <c r="A38" s="37" t="s">
        <v>407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0"/>
  <sheetViews>
    <sheetView workbookViewId="0">
      <selection activeCell="F88" sqref="F88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3" spans="1:7" x14ac:dyDescent="0.2">
      <c r="A3" s="1"/>
      <c r="B3" s="2" t="s">
        <v>0</v>
      </c>
      <c r="C3" s="3"/>
    </row>
    <row r="4" spans="1:7" x14ac:dyDescent="0.2">
      <c r="A4" s="1"/>
      <c r="B4" s="4" t="s">
        <v>1</v>
      </c>
      <c r="C4" s="5"/>
    </row>
    <row r="5" spans="1:7" x14ac:dyDescent="0.2">
      <c r="A5" s="1"/>
      <c r="B5" s="6" t="s">
        <v>2</v>
      </c>
      <c r="C5" s="5"/>
    </row>
    <row r="6" spans="1:7" x14ac:dyDescent="0.2">
      <c r="A6" s="1"/>
      <c r="B6" s="4" t="s">
        <v>3</v>
      </c>
      <c r="C6" s="5"/>
    </row>
    <row r="7" spans="1:7" x14ac:dyDescent="0.2">
      <c r="A7" s="1"/>
      <c r="B7" s="4" t="s">
        <v>4</v>
      </c>
      <c r="C7" s="5"/>
    </row>
    <row r="8" spans="1:7" x14ac:dyDescent="0.2">
      <c r="A8" s="1"/>
      <c r="B8" s="4" t="s">
        <v>5</v>
      </c>
      <c r="C8" s="5"/>
    </row>
    <row r="9" spans="1:7" x14ac:dyDescent="0.2">
      <c r="A9" s="1"/>
      <c r="B9" s="7" t="s">
        <v>6</v>
      </c>
      <c r="C9" s="8"/>
    </row>
    <row r="10" spans="1:7" x14ac:dyDescent="0.2">
      <c r="A10" s="1"/>
      <c r="B10" s="1"/>
      <c r="C10" s="9" t="s">
        <v>7</v>
      </c>
    </row>
    <row r="11" spans="1:7" x14ac:dyDescent="0.2">
      <c r="A11" s="1"/>
      <c r="B11" s="1"/>
      <c r="C11" s="10" t="s">
        <v>502</v>
      </c>
    </row>
    <row r="12" spans="1:7" x14ac:dyDescent="0.2">
      <c r="A12" s="1"/>
      <c r="B12" s="1"/>
      <c r="C12" s="11" t="s">
        <v>9</v>
      </c>
    </row>
    <row r="15" spans="1:7" ht="14.25" thickBot="1" x14ac:dyDescent="0.3">
      <c r="A15" s="12"/>
      <c r="B15" s="13"/>
      <c r="C15" s="14" t="s">
        <v>10</v>
      </c>
      <c r="D15" s="1"/>
      <c r="E15" s="13"/>
      <c r="F15" s="13"/>
      <c r="G15" s="14" t="s">
        <v>10</v>
      </c>
    </row>
    <row r="16" spans="1:7" x14ac:dyDescent="0.2">
      <c r="A16" s="15" t="s">
        <v>11</v>
      </c>
      <c r="B16" s="16" t="s">
        <v>12</v>
      </c>
      <c r="C16" s="17" t="s">
        <v>13</v>
      </c>
      <c r="D16" s="18"/>
      <c r="E16" s="15" t="s">
        <v>11</v>
      </c>
      <c r="F16" s="16" t="s">
        <v>12</v>
      </c>
      <c r="G16" s="17" t="s">
        <v>13</v>
      </c>
    </row>
    <row r="17" spans="1:7" ht="13.5" thickBot="1" x14ac:dyDescent="0.25">
      <c r="A17" s="19" t="s">
        <v>14</v>
      </c>
      <c r="B17" s="20" t="s">
        <v>15</v>
      </c>
      <c r="C17" s="21"/>
      <c r="D17" s="18"/>
      <c r="E17" s="19" t="s">
        <v>14</v>
      </c>
      <c r="F17" s="20" t="s">
        <v>15</v>
      </c>
      <c r="G17" s="21"/>
    </row>
    <row r="18" spans="1:7" x14ac:dyDescent="0.2">
      <c r="A18" s="22" t="s">
        <v>16</v>
      </c>
      <c r="B18" s="23" t="s">
        <v>503</v>
      </c>
      <c r="C18" s="24" t="s">
        <v>18</v>
      </c>
      <c r="D18" s="25"/>
      <c r="E18" s="22" t="s">
        <v>16</v>
      </c>
      <c r="F18" s="23" t="s">
        <v>504</v>
      </c>
      <c r="G18" s="24" t="s">
        <v>18</v>
      </c>
    </row>
    <row r="19" spans="1:7" ht="36" x14ac:dyDescent="0.2">
      <c r="A19" s="22" t="s">
        <v>505</v>
      </c>
      <c r="B19" s="23" t="s">
        <v>506</v>
      </c>
      <c r="C19" s="24" t="s">
        <v>507</v>
      </c>
      <c r="D19" s="25"/>
      <c r="E19" s="22" t="s">
        <v>508</v>
      </c>
      <c r="F19" s="23" t="s">
        <v>509</v>
      </c>
      <c r="G19" s="24" t="s">
        <v>510</v>
      </c>
    </row>
    <row r="20" spans="1:7" ht="60" x14ac:dyDescent="0.2">
      <c r="A20" s="26" t="s">
        <v>511</v>
      </c>
      <c r="B20" s="27" t="s">
        <v>512</v>
      </c>
      <c r="C20" s="28" t="s">
        <v>507</v>
      </c>
      <c r="D20" s="25"/>
      <c r="E20" s="26" t="s">
        <v>513</v>
      </c>
      <c r="F20" s="27" t="s">
        <v>514</v>
      </c>
      <c r="G20" s="28" t="s">
        <v>510</v>
      </c>
    </row>
    <row r="21" spans="1:7" ht="24" x14ac:dyDescent="0.2">
      <c r="A21" s="22" t="s">
        <v>515</v>
      </c>
      <c r="B21" s="23" t="s">
        <v>516</v>
      </c>
      <c r="C21" s="24" t="s">
        <v>517</v>
      </c>
      <c r="D21" s="25"/>
      <c r="E21" s="22" t="s">
        <v>518</v>
      </c>
      <c r="F21" s="23" t="s">
        <v>519</v>
      </c>
      <c r="G21" s="24" t="s">
        <v>520</v>
      </c>
    </row>
    <row r="22" spans="1:7" ht="24" x14ac:dyDescent="0.2">
      <c r="A22" s="26" t="s">
        <v>521</v>
      </c>
      <c r="B22" s="27" t="s">
        <v>522</v>
      </c>
      <c r="C22" s="28" t="s">
        <v>517</v>
      </c>
      <c r="D22" s="25"/>
      <c r="E22" s="26" t="s">
        <v>523</v>
      </c>
      <c r="F22" s="27" t="s">
        <v>524</v>
      </c>
      <c r="G22" s="28" t="s">
        <v>525</v>
      </c>
    </row>
    <row r="23" spans="1:7" ht="36" x14ac:dyDescent="0.2">
      <c r="A23" s="22" t="s">
        <v>526</v>
      </c>
      <c r="B23" s="23" t="s">
        <v>527</v>
      </c>
      <c r="C23" s="24" t="s">
        <v>528</v>
      </c>
      <c r="D23" s="25"/>
      <c r="E23" s="26" t="s">
        <v>529</v>
      </c>
      <c r="F23" s="27" t="s">
        <v>530</v>
      </c>
      <c r="G23" s="28" t="s">
        <v>531</v>
      </c>
    </row>
    <row r="24" spans="1:7" ht="36" x14ac:dyDescent="0.2">
      <c r="A24" s="26" t="s">
        <v>532</v>
      </c>
      <c r="B24" s="27" t="s">
        <v>533</v>
      </c>
      <c r="C24" s="28" t="s">
        <v>534</v>
      </c>
      <c r="D24" s="25"/>
      <c r="E24" s="26" t="s">
        <v>535</v>
      </c>
      <c r="F24" s="27" t="s">
        <v>536</v>
      </c>
      <c r="G24" s="28" t="s">
        <v>537</v>
      </c>
    </row>
    <row r="25" spans="1:7" ht="36" x14ac:dyDescent="0.2">
      <c r="A25" s="26" t="s">
        <v>538</v>
      </c>
      <c r="B25" s="27" t="s">
        <v>539</v>
      </c>
      <c r="C25" s="28" t="s">
        <v>540</v>
      </c>
      <c r="D25" s="25"/>
      <c r="E25" s="26" t="s">
        <v>541</v>
      </c>
      <c r="F25" s="27" t="s">
        <v>542</v>
      </c>
      <c r="G25" s="28" t="s">
        <v>543</v>
      </c>
    </row>
    <row r="26" spans="1:7" ht="24" x14ac:dyDescent="0.2">
      <c r="A26" s="22" t="s">
        <v>544</v>
      </c>
      <c r="B26" s="23" t="s">
        <v>545</v>
      </c>
      <c r="C26" s="24" t="s">
        <v>546</v>
      </c>
      <c r="D26" s="25"/>
      <c r="E26" s="22" t="s">
        <v>547</v>
      </c>
      <c r="F26" s="23" t="s">
        <v>548</v>
      </c>
      <c r="G26" s="24" t="s">
        <v>549</v>
      </c>
    </row>
    <row r="27" spans="1:7" ht="24" x14ac:dyDescent="0.2">
      <c r="A27" s="26" t="s">
        <v>544</v>
      </c>
      <c r="B27" s="27" t="s">
        <v>550</v>
      </c>
      <c r="C27" s="28" t="s">
        <v>546</v>
      </c>
      <c r="D27" s="25"/>
      <c r="E27" s="26" t="s">
        <v>551</v>
      </c>
      <c r="F27" s="27" t="s">
        <v>552</v>
      </c>
      <c r="G27" s="28" t="s">
        <v>553</v>
      </c>
    </row>
    <row r="28" spans="1:7" ht="24" x14ac:dyDescent="0.2">
      <c r="A28" s="22" t="s">
        <v>554</v>
      </c>
      <c r="B28" s="23" t="s">
        <v>555</v>
      </c>
      <c r="C28" s="24" t="s">
        <v>556</v>
      </c>
      <c r="D28" s="25"/>
      <c r="E28" s="26" t="s">
        <v>557</v>
      </c>
      <c r="F28" s="27" t="s">
        <v>558</v>
      </c>
      <c r="G28" s="28" t="s">
        <v>559</v>
      </c>
    </row>
    <row r="29" spans="1:7" ht="24" x14ac:dyDescent="0.2">
      <c r="A29" s="26" t="s">
        <v>560</v>
      </c>
      <c r="B29" s="27" t="s">
        <v>561</v>
      </c>
      <c r="C29" s="28" t="s">
        <v>562</v>
      </c>
      <c r="D29" s="25"/>
      <c r="E29" s="22" t="s">
        <v>563</v>
      </c>
      <c r="F29" s="23" t="s">
        <v>564</v>
      </c>
      <c r="G29" s="24" t="s">
        <v>565</v>
      </c>
    </row>
    <row r="30" spans="1:7" ht="24" x14ac:dyDescent="0.2">
      <c r="A30" s="26" t="s">
        <v>566</v>
      </c>
      <c r="B30" s="27" t="s">
        <v>567</v>
      </c>
      <c r="C30" s="28" t="s">
        <v>568</v>
      </c>
      <c r="D30" s="25"/>
      <c r="E30" s="26" t="s">
        <v>569</v>
      </c>
      <c r="F30" s="27" t="s">
        <v>570</v>
      </c>
      <c r="G30" s="28" t="s">
        <v>571</v>
      </c>
    </row>
    <row r="31" spans="1:7" ht="24" x14ac:dyDescent="0.2">
      <c r="A31" s="26" t="s">
        <v>572</v>
      </c>
      <c r="B31" s="27" t="s">
        <v>573</v>
      </c>
      <c r="C31" s="28" t="s">
        <v>574</v>
      </c>
      <c r="D31" s="25"/>
      <c r="E31" s="26" t="s">
        <v>575</v>
      </c>
      <c r="F31" s="27" t="s">
        <v>576</v>
      </c>
      <c r="G31" s="28" t="s">
        <v>577</v>
      </c>
    </row>
    <row r="32" spans="1:7" ht="24" x14ac:dyDescent="0.2">
      <c r="A32" s="22" t="s">
        <v>578</v>
      </c>
      <c r="B32" s="23" t="s">
        <v>579</v>
      </c>
      <c r="C32" s="24" t="s">
        <v>580</v>
      </c>
      <c r="D32" s="25"/>
      <c r="E32" s="26" t="s">
        <v>581</v>
      </c>
      <c r="F32" s="27" t="s">
        <v>582</v>
      </c>
      <c r="G32" s="28" t="s">
        <v>583</v>
      </c>
    </row>
    <row r="33" spans="1:7" ht="24" x14ac:dyDescent="0.2">
      <c r="A33" s="26" t="s">
        <v>584</v>
      </c>
      <c r="B33" s="27" t="s">
        <v>585</v>
      </c>
      <c r="C33" s="28" t="s">
        <v>586</v>
      </c>
      <c r="D33" s="25"/>
      <c r="E33" s="26" t="s">
        <v>587</v>
      </c>
      <c r="F33" s="27" t="s">
        <v>588</v>
      </c>
      <c r="G33" s="28" t="s">
        <v>589</v>
      </c>
    </row>
    <row r="34" spans="1:7" ht="24" x14ac:dyDescent="0.2">
      <c r="A34" s="26" t="s">
        <v>590</v>
      </c>
      <c r="B34" s="27" t="s">
        <v>591</v>
      </c>
      <c r="C34" s="28" t="s">
        <v>592</v>
      </c>
      <c r="D34" s="25"/>
      <c r="E34" s="22" t="s">
        <v>593</v>
      </c>
      <c r="F34" s="23" t="s">
        <v>594</v>
      </c>
      <c r="G34" s="24" t="s">
        <v>595</v>
      </c>
    </row>
    <row r="35" spans="1:7" ht="24" x14ac:dyDescent="0.2">
      <c r="A35" s="22" t="s">
        <v>596</v>
      </c>
      <c r="B35" s="23" t="s">
        <v>597</v>
      </c>
      <c r="C35" s="24" t="s">
        <v>598</v>
      </c>
      <c r="D35" s="25"/>
      <c r="E35" s="26" t="s">
        <v>599</v>
      </c>
      <c r="F35" s="27" t="s">
        <v>600</v>
      </c>
      <c r="G35" s="28" t="s">
        <v>601</v>
      </c>
    </row>
    <row r="36" spans="1:7" ht="24" x14ac:dyDescent="0.2">
      <c r="A36" s="26" t="s">
        <v>602</v>
      </c>
      <c r="B36" s="27" t="s">
        <v>603</v>
      </c>
      <c r="C36" s="28" t="s">
        <v>604</v>
      </c>
      <c r="D36" s="25"/>
      <c r="E36" s="26" t="s">
        <v>605</v>
      </c>
      <c r="F36" s="27" t="s">
        <v>606</v>
      </c>
      <c r="G36" s="28" t="s">
        <v>607</v>
      </c>
    </row>
    <row r="37" spans="1:7" ht="24" x14ac:dyDescent="0.2">
      <c r="A37" s="26" t="s">
        <v>608</v>
      </c>
      <c r="B37" s="27" t="s">
        <v>609</v>
      </c>
      <c r="C37" s="28" t="s">
        <v>610</v>
      </c>
      <c r="D37" s="25"/>
      <c r="E37" s="26" t="s">
        <v>611</v>
      </c>
      <c r="F37" s="27" t="s">
        <v>612</v>
      </c>
      <c r="G37" s="28" t="s">
        <v>613</v>
      </c>
    </row>
    <row r="38" spans="1:7" ht="24" x14ac:dyDescent="0.2">
      <c r="A38" s="26" t="s">
        <v>614</v>
      </c>
      <c r="B38" s="27" t="s">
        <v>615</v>
      </c>
      <c r="C38" s="28" t="s">
        <v>616</v>
      </c>
      <c r="D38" s="25"/>
      <c r="E38" s="22" t="s">
        <v>617</v>
      </c>
      <c r="F38" s="23" t="s">
        <v>618</v>
      </c>
      <c r="G38" s="24" t="s">
        <v>619</v>
      </c>
    </row>
    <row r="39" spans="1:7" ht="24" x14ac:dyDescent="0.2">
      <c r="A39" s="26" t="s">
        <v>620</v>
      </c>
      <c r="B39" s="27" t="s">
        <v>621</v>
      </c>
      <c r="C39" s="28" t="s">
        <v>622</v>
      </c>
      <c r="D39" s="25"/>
      <c r="E39" s="22" t="s">
        <v>623</v>
      </c>
      <c r="F39" s="23" t="s">
        <v>624</v>
      </c>
      <c r="G39" s="24" t="s">
        <v>580</v>
      </c>
    </row>
    <row r="40" spans="1:7" ht="24" x14ac:dyDescent="0.2">
      <c r="A40" s="22" t="s">
        <v>625</v>
      </c>
      <c r="B40" s="23" t="s">
        <v>626</v>
      </c>
      <c r="C40" s="24" t="s">
        <v>627</v>
      </c>
      <c r="D40" s="25"/>
      <c r="E40" s="26" t="s">
        <v>628</v>
      </c>
      <c r="F40" s="27" t="s">
        <v>629</v>
      </c>
      <c r="G40" s="28" t="s">
        <v>592</v>
      </c>
    </row>
    <row r="41" spans="1:7" ht="24" x14ac:dyDescent="0.2">
      <c r="A41" s="26" t="s">
        <v>630</v>
      </c>
      <c r="B41" s="27" t="s">
        <v>631</v>
      </c>
      <c r="C41" s="28" t="s">
        <v>632</v>
      </c>
      <c r="D41" s="25"/>
      <c r="E41" s="26" t="s">
        <v>633</v>
      </c>
      <c r="F41" s="27" t="s">
        <v>634</v>
      </c>
      <c r="G41" s="28" t="s">
        <v>586</v>
      </c>
    </row>
    <row r="42" spans="1:7" ht="36" x14ac:dyDescent="0.2">
      <c r="A42" s="26" t="s">
        <v>635</v>
      </c>
      <c r="B42" s="27" t="s">
        <v>636</v>
      </c>
      <c r="C42" s="28" t="s">
        <v>637</v>
      </c>
      <c r="D42" s="25"/>
      <c r="E42" s="22" t="s">
        <v>638</v>
      </c>
      <c r="F42" s="23" t="s">
        <v>639</v>
      </c>
      <c r="G42" s="24" t="s">
        <v>640</v>
      </c>
    </row>
    <row r="43" spans="1:7" ht="36" x14ac:dyDescent="0.2">
      <c r="A43" s="22" t="s">
        <v>641</v>
      </c>
      <c r="B43" s="23" t="s">
        <v>642</v>
      </c>
      <c r="C43" s="24" t="s">
        <v>643</v>
      </c>
      <c r="D43" s="25"/>
      <c r="E43" s="26" t="s">
        <v>644</v>
      </c>
      <c r="F43" s="27" t="s">
        <v>645</v>
      </c>
      <c r="G43" s="28" t="s">
        <v>640</v>
      </c>
    </row>
    <row r="44" spans="1:7" ht="24" x14ac:dyDescent="0.2">
      <c r="A44" s="26" t="s">
        <v>646</v>
      </c>
      <c r="B44" s="27" t="s">
        <v>647</v>
      </c>
      <c r="C44" s="28" t="s">
        <v>648</v>
      </c>
      <c r="D44" s="25"/>
      <c r="E44" s="22" t="s">
        <v>649</v>
      </c>
      <c r="F44" s="23" t="s">
        <v>650</v>
      </c>
      <c r="G44" s="24" t="s">
        <v>651</v>
      </c>
    </row>
    <row r="45" spans="1:7" x14ac:dyDescent="0.2">
      <c r="A45" s="26" t="s">
        <v>652</v>
      </c>
      <c r="B45" s="27" t="s">
        <v>653</v>
      </c>
      <c r="C45" s="28" t="s">
        <v>221</v>
      </c>
      <c r="D45" s="25"/>
      <c r="E45" s="26" t="s">
        <v>654</v>
      </c>
      <c r="F45" s="27" t="s">
        <v>655</v>
      </c>
      <c r="G45" s="28" t="s">
        <v>656</v>
      </c>
    </row>
    <row r="46" spans="1:7" ht="24" x14ac:dyDescent="0.2">
      <c r="A46" s="26" t="s">
        <v>657</v>
      </c>
      <c r="B46" s="27" t="s">
        <v>658</v>
      </c>
      <c r="C46" s="28" t="s">
        <v>659</v>
      </c>
      <c r="D46" s="25"/>
      <c r="E46" s="26" t="s">
        <v>660</v>
      </c>
      <c r="F46" s="27" t="s">
        <v>661</v>
      </c>
      <c r="G46" s="28" t="s">
        <v>662</v>
      </c>
    </row>
    <row r="47" spans="1:7" x14ac:dyDescent="0.2">
      <c r="A47" s="26" t="s">
        <v>663</v>
      </c>
      <c r="B47" s="27" t="s">
        <v>664</v>
      </c>
      <c r="C47" s="28" t="s">
        <v>665</v>
      </c>
      <c r="D47" s="25"/>
      <c r="E47" s="22" t="s">
        <v>666</v>
      </c>
      <c r="F47" s="23" t="s">
        <v>667</v>
      </c>
      <c r="G47" s="24" t="s">
        <v>668</v>
      </c>
    </row>
    <row r="48" spans="1:7" ht="24" x14ac:dyDescent="0.2">
      <c r="A48" s="26" t="s">
        <v>669</v>
      </c>
      <c r="B48" s="27" t="s">
        <v>670</v>
      </c>
      <c r="C48" s="28" t="s">
        <v>671</v>
      </c>
      <c r="D48" s="25"/>
      <c r="E48" s="26" t="s">
        <v>672</v>
      </c>
      <c r="F48" s="27" t="s">
        <v>673</v>
      </c>
      <c r="G48" s="28" t="s">
        <v>674</v>
      </c>
    </row>
    <row r="49" spans="1:7" x14ac:dyDescent="0.2">
      <c r="A49" s="22" t="s">
        <v>675</v>
      </c>
      <c r="B49" s="23" t="s">
        <v>676</v>
      </c>
      <c r="C49" s="79">
        <f>C50+C51</f>
        <v>18830177</v>
      </c>
      <c r="D49" s="25"/>
      <c r="E49" s="26" t="s">
        <v>677</v>
      </c>
      <c r="F49" s="27" t="s">
        <v>678</v>
      </c>
      <c r="G49" s="28" t="s">
        <v>679</v>
      </c>
    </row>
    <row r="50" spans="1:7" ht="24" x14ac:dyDescent="0.2">
      <c r="A50" s="26" t="s">
        <v>680</v>
      </c>
      <c r="B50" s="27" t="s">
        <v>681</v>
      </c>
      <c r="C50" s="80">
        <f>171655519-161215382</f>
        <v>10440137</v>
      </c>
      <c r="D50" s="25"/>
      <c r="E50" s="26" t="s">
        <v>682</v>
      </c>
      <c r="F50" s="27" t="s">
        <v>683</v>
      </c>
      <c r="G50" s="28" t="s">
        <v>684</v>
      </c>
    </row>
    <row r="51" spans="1:7" ht="24" x14ac:dyDescent="0.2">
      <c r="A51" s="26" t="s">
        <v>685</v>
      </c>
      <c r="B51" s="27" t="s">
        <v>686</v>
      </c>
      <c r="C51" s="80">
        <v>8390040</v>
      </c>
      <c r="D51" s="25"/>
      <c r="E51" s="26" t="s">
        <v>687</v>
      </c>
      <c r="F51" s="27" t="s">
        <v>688</v>
      </c>
      <c r="G51" s="28" t="s">
        <v>689</v>
      </c>
    </row>
    <row r="52" spans="1:7" x14ac:dyDescent="0.2">
      <c r="A52" s="22" t="s">
        <v>690</v>
      </c>
      <c r="B52" s="23" t="s">
        <v>691</v>
      </c>
      <c r="C52" s="24" t="s">
        <v>692</v>
      </c>
      <c r="D52" s="25"/>
      <c r="E52" s="26" t="s">
        <v>693</v>
      </c>
      <c r="F52" s="27" t="s">
        <v>694</v>
      </c>
      <c r="G52" s="28" t="s">
        <v>695</v>
      </c>
    </row>
    <row r="53" spans="1:7" x14ac:dyDescent="0.2">
      <c r="A53" s="26" t="s">
        <v>696</v>
      </c>
      <c r="B53" s="27" t="s">
        <v>697</v>
      </c>
      <c r="C53" s="28" t="s">
        <v>698</v>
      </c>
      <c r="D53" s="25"/>
      <c r="E53" s="22" t="s">
        <v>699</v>
      </c>
      <c r="F53" s="23" t="s">
        <v>700</v>
      </c>
      <c r="G53" s="79">
        <f>G54+G55</f>
        <v>35937378</v>
      </c>
    </row>
    <row r="54" spans="1:7" ht="24" x14ac:dyDescent="0.2">
      <c r="A54" s="26" t="s">
        <v>701</v>
      </c>
      <c r="B54" s="27" t="s">
        <v>702</v>
      </c>
      <c r="C54" s="28" t="s">
        <v>703</v>
      </c>
      <c r="D54" s="25"/>
      <c r="E54" s="26" t="s">
        <v>704</v>
      </c>
      <c r="F54" s="27" t="s">
        <v>705</v>
      </c>
      <c r="G54" s="80">
        <f>161215382-161215382</f>
        <v>0</v>
      </c>
    </row>
    <row r="55" spans="1:7" x14ac:dyDescent="0.2">
      <c r="A55" s="22" t="s">
        <v>706</v>
      </c>
      <c r="B55" s="23" t="s">
        <v>707</v>
      </c>
      <c r="C55" s="24" t="s">
        <v>708</v>
      </c>
      <c r="D55" s="25"/>
      <c r="E55" s="26" t="s">
        <v>709</v>
      </c>
      <c r="F55" s="27" t="s">
        <v>710</v>
      </c>
      <c r="G55" s="80">
        <v>35937378</v>
      </c>
    </row>
    <row r="56" spans="1:7" ht="24" x14ac:dyDescent="0.2">
      <c r="A56" s="26" t="s">
        <v>711</v>
      </c>
      <c r="B56" s="27" t="s">
        <v>712</v>
      </c>
      <c r="C56" s="28" t="s">
        <v>713</v>
      </c>
      <c r="D56" s="25"/>
      <c r="E56" s="22" t="s">
        <v>714</v>
      </c>
      <c r="F56" s="23" t="s">
        <v>715</v>
      </c>
      <c r="G56" s="24" t="s">
        <v>716</v>
      </c>
    </row>
    <row r="57" spans="1:7" ht="36" x14ac:dyDescent="0.2">
      <c r="A57" s="26" t="s">
        <v>717</v>
      </c>
      <c r="B57" s="27" t="s">
        <v>718</v>
      </c>
      <c r="C57" s="28" t="s">
        <v>719</v>
      </c>
      <c r="D57" s="25"/>
      <c r="E57" s="26" t="s">
        <v>720</v>
      </c>
      <c r="F57" s="27" t="s">
        <v>721</v>
      </c>
      <c r="G57" s="28" t="s">
        <v>722</v>
      </c>
    </row>
    <row r="58" spans="1:7" ht="36" x14ac:dyDescent="0.2">
      <c r="A58" s="22" t="s">
        <v>723</v>
      </c>
      <c r="B58" s="23" t="s">
        <v>724</v>
      </c>
      <c r="C58" s="24" t="s">
        <v>725</v>
      </c>
      <c r="D58" s="25"/>
      <c r="E58" s="26" t="s">
        <v>726</v>
      </c>
      <c r="F58" s="27" t="s">
        <v>727</v>
      </c>
      <c r="G58" s="28" t="s">
        <v>728</v>
      </c>
    </row>
    <row r="59" spans="1:7" ht="24" x14ac:dyDescent="0.2">
      <c r="A59" s="26" t="s">
        <v>729</v>
      </c>
      <c r="B59" s="27" t="s">
        <v>730</v>
      </c>
      <c r="C59" s="28" t="s">
        <v>731</v>
      </c>
      <c r="D59" s="25"/>
      <c r="E59" s="22" t="s">
        <v>732</v>
      </c>
      <c r="F59" s="23" t="s">
        <v>733</v>
      </c>
      <c r="G59" s="24" t="s">
        <v>734</v>
      </c>
    </row>
    <row r="60" spans="1:7" ht="24" x14ac:dyDescent="0.2">
      <c r="A60" s="26" t="s">
        <v>735</v>
      </c>
      <c r="B60" s="27" t="s">
        <v>736</v>
      </c>
      <c r="C60" s="28" t="s">
        <v>737</v>
      </c>
      <c r="D60" s="25"/>
      <c r="E60" s="26" t="s">
        <v>738</v>
      </c>
      <c r="F60" s="27" t="s">
        <v>739</v>
      </c>
      <c r="G60" s="28" t="s">
        <v>734</v>
      </c>
    </row>
    <row r="61" spans="1:7" x14ac:dyDescent="0.2">
      <c r="A61" s="26" t="s">
        <v>740</v>
      </c>
      <c r="B61" s="27" t="s">
        <v>741</v>
      </c>
      <c r="C61" s="28" t="s">
        <v>742</v>
      </c>
      <c r="D61" s="25"/>
      <c r="E61" s="22" t="s">
        <v>743</v>
      </c>
      <c r="F61" s="23" t="s">
        <v>744</v>
      </c>
      <c r="G61" s="24" t="s">
        <v>745</v>
      </c>
    </row>
    <row r="62" spans="1:7" x14ac:dyDescent="0.2">
      <c r="A62" s="26" t="s">
        <v>746</v>
      </c>
      <c r="B62" s="27" t="s">
        <v>747</v>
      </c>
      <c r="C62" s="28" t="s">
        <v>748</v>
      </c>
      <c r="D62" s="25"/>
      <c r="E62" s="22" t="s">
        <v>749</v>
      </c>
      <c r="F62" s="23" t="s">
        <v>750</v>
      </c>
      <c r="G62" s="24" t="s">
        <v>751</v>
      </c>
    </row>
    <row r="63" spans="1:7" x14ac:dyDescent="0.2">
      <c r="A63" s="26" t="s">
        <v>752</v>
      </c>
      <c r="B63" s="27" t="s">
        <v>753</v>
      </c>
      <c r="C63" s="28" t="s">
        <v>754</v>
      </c>
      <c r="D63" s="25"/>
      <c r="E63" s="26" t="s">
        <v>755</v>
      </c>
      <c r="F63" s="27" t="s">
        <v>756</v>
      </c>
      <c r="G63" s="28" t="s">
        <v>757</v>
      </c>
    </row>
    <row r="64" spans="1:7" x14ac:dyDescent="0.2">
      <c r="A64" s="26" t="s">
        <v>758</v>
      </c>
      <c r="B64" s="27" t="s">
        <v>759</v>
      </c>
      <c r="C64" s="28" t="s">
        <v>760</v>
      </c>
      <c r="D64" s="25"/>
      <c r="E64" s="26" t="s">
        <v>761</v>
      </c>
      <c r="F64" s="27" t="s">
        <v>762</v>
      </c>
      <c r="G64" s="28" t="s">
        <v>763</v>
      </c>
    </row>
    <row r="65" spans="1:7" x14ac:dyDescent="0.2">
      <c r="A65" s="26" t="s">
        <v>764</v>
      </c>
      <c r="B65" s="27" t="s">
        <v>765</v>
      </c>
      <c r="C65" s="28" t="s">
        <v>766</v>
      </c>
      <c r="D65" s="25"/>
      <c r="E65" s="22" t="s">
        <v>767</v>
      </c>
      <c r="F65" s="23" t="s">
        <v>768</v>
      </c>
      <c r="G65" s="24" t="s">
        <v>769</v>
      </c>
    </row>
    <row r="66" spans="1:7" ht="36" x14ac:dyDescent="0.2">
      <c r="A66" s="26" t="s">
        <v>770</v>
      </c>
      <c r="B66" s="27" t="s">
        <v>771</v>
      </c>
      <c r="C66" s="28" t="s">
        <v>772</v>
      </c>
      <c r="D66" s="25"/>
      <c r="E66" s="26" t="s">
        <v>773</v>
      </c>
      <c r="F66" s="27" t="s">
        <v>774</v>
      </c>
      <c r="G66" s="28" t="s">
        <v>775</v>
      </c>
    </row>
    <row r="67" spans="1:7" ht="36" x14ac:dyDescent="0.2">
      <c r="A67" s="26" t="s">
        <v>776</v>
      </c>
      <c r="B67" s="27" t="s">
        <v>777</v>
      </c>
      <c r="C67" s="28" t="s">
        <v>778</v>
      </c>
      <c r="D67" s="25"/>
      <c r="E67" s="26" t="s">
        <v>779</v>
      </c>
      <c r="F67" s="27" t="s">
        <v>780</v>
      </c>
      <c r="G67" s="28" t="s">
        <v>781</v>
      </c>
    </row>
    <row r="68" spans="1:7" x14ac:dyDescent="0.2">
      <c r="A68" s="26" t="s">
        <v>782</v>
      </c>
      <c r="B68" s="27" t="s">
        <v>783</v>
      </c>
      <c r="C68" s="28" t="s">
        <v>784</v>
      </c>
      <c r="D68" s="29"/>
    </row>
    <row r="69" spans="1:7" x14ac:dyDescent="0.2">
      <c r="A69" s="26" t="s">
        <v>785</v>
      </c>
      <c r="B69" s="27" t="s">
        <v>786</v>
      </c>
      <c r="C69" s="28" t="s">
        <v>787</v>
      </c>
      <c r="D69" s="29"/>
    </row>
    <row r="70" spans="1:7" ht="24" x14ac:dyDescent="0.2">
      <c r="A70" s="22" t="s">
        <v>788</v>
      </c>
      <c r="B70" s="23" t="s">
        <v>789</v>
      </c>
      <c r="C70" s="24" t="s">
        <v>790</v>
      </c>
      <c r="D70" s="29"/>
    </row>
    <row r="71" spans="1:7" x14ac:dyDescent="0.2">
      <c r="A71" s="26" t="s">
        <v>791</v>
      </c>
      <c r="B71" s="27" t="s">
        <v>792</v>
      </c>
      <c r="C71" s="28" t="s">
        <v>793</v>
      </c>
      <c r="D71" s="29"/>
    </row>
    <row r="72" spans="1:7" x14ac:dyDescent="0.2">
      <c r="A72" s="26" t="s">
        <v>794</v>
      </c>
      <c r="B72" s="27" t="s">
        <v>795</v>
      </c>
      <c r="C72" s="28" t="s">
        <v>796</v>
      </c>
      <c r="D72" s="29"/>
    </row>
    <row r="73" spans="1:7" x14ac:dyDescent="0.2">
      <c r="A73" s="26" t="s">
        <v>797</v>
      </c>
      <c r="B73" s="27" t="s">
        <v>798</v>
      </c>
      <c r="C73" s="28" t="s">
        <v>799</v>
      </c>
      <c r="D73" s="29"/>
    </row>
    <row r="74" spans="1:7" x14ac:dyDescent="0.2">
      <c r="A74" s="22" t="s">
        <v>800</v>
      </c>
      <c r="B74" s="23" t="s">
        <v>801</v>
      </c>
      <c r="C74" s="24" t="s">
        <v>802</v>
      </c>
      <c r="D74" s="29"/>
    </row>
    <row r="75" spans="1:7" ht="24" x14ac:dyDescent="0.2">
      <c r="A75" s="26" t="s">
        <v>803</v>
      </c>
      <c r="B75" s="27" t="s">
        <v>804</v>
      </c>
      <c r="C75" s="28" t="s">
        <v>805</v>
      </c>
      <c r="D75" s="29"/>
    </row>
    <row r="76" spans="1:7" ht="24" x14ac:dyDescent="0.2">
      <c r="A76" s="26" t="s">
        <v>806</v>
      </c>
      <c r="B76" s="27" t="s">
        <v>807</v>
      </c>
      <c r="C76" s="28" t="s">
        <v>808</v>
      </c>
      <c r="D76" s="29"/>
    </row>
    <row r="77" spans="1:7" x14ac:dyDescent="0.2">
      <c r="A77" s="26" t="s">
        <v>809</v>
      </c>
      <c r="B77" s="27" t="s">
        <v>810</v>
      </c>
      <c r="C77" s="28" t="s">
        <v>811</v>
      </c>
      <c r="D77" s="29"/>
    </row>
    <row r="78" spans="1:7" ht="24" x14ac:dyDescent="0.2">
      <c r="A78" s="26" t="s">
        <v>812</v>
      </c>
      <c r="B78" s="27" t="s">
        <v>813</v>
      </c>
      <c r="C78" s="28" t="s">
        <v>814</v>
      </c>
      <c r="D78" s="29"/>
    </row>
    <row r="79" spans="1:7" ht="24" x14ac:dyDescent="0.2">
      <c r="A79" s="22" t="s">
        <v>815</v>
      </c>
      <c r="B79" s="23" t="s">
        <v>816</v>
      </c>
      <c r="C79" s="24" t="s">
        <v>817</v>
      </c>
      <c r="D79" s="29"/>
    </row>
    <row r="80" spans="1:7" x14ac:dyDescent="0.2">
      <c r="A80" s="26" t="s">
        <v>818</v>
      </c>
      <c r="B80" s="27" t="s">
        <v>819</v>
      </c>
      <c r="C80" s="28" t="s">
        <v>820</v>
      </c>
      <c r="D80" s="29"/>
    </row>
    <row r="81" spans="1:7" ht="24" x14ac:dyDescent="0.2">
      <c r="A81" s="26" t="s">
        <v>821</v>
      </c>
      <c r="B81" s="27" t="s">
        <v>822</v>
      </c>
      <c r="C81" s="28" t="s">
        <v>823</v>
      </c>
      <c r="D81" s="29"/>
    </row>
    <row r="82" spans="1:7" x14ac:dyDescent="0.2">
      <c r="A82" s="22" t="s">
        <v>824</v>
      </c>
      <c r="B82" s="23" t="s">
        <v>744</v>
      </c>
      <c r="C82" s="24" t="s">
        <v>825</v>
      </c>
      <c r="D82" s="29"/>
    </row>
    <row r="83" spans="1:7" x14ac:dyDescent="0.2">
      <c r="A83" s="26" t="s">
        <v>824</v>
      </c>
      <c r="B83" s="27" t="s">
        <v>826</v>
      </c>
      <c r="C83" s="28" t="s">
        <v>825</v>
      </c>
      <c r="D83" s="29"/>
    </row>
    <row r="84" spans="1:7" x14ac:dyDescent="0.2">
      <c r="A84" s="22" t="s">
        <v>827</v>
      </c>
      <c r="B84" s="23" t="s">
        <v>828</v>
      </c>
      <c r="C84" s="24" t="s">
        <v>829</v>
      </c>
      <c r="D84" s="29"/>
    </row>
    <row r="85" spans="1:7" x14ac:dyDescent="0.2">
      <c r="A85" s="26" t="s">
        <v>830</v>
      </c>
      <c r="B85" s="27" t="s">
        <v>831</v>
      </c>
      <c r="C85" s="28" t="s">
        <v>832</v>
      </c>
      <c r="D85" s="29"/>
    </row>
    <row r="86" spans="1:7" x14ac:dyDescent="0.2">
      <c r="A86" s="26" t="s">
        <v>833</v>
      </c>
      <c r="B86" s="27" t="s">
        <v>834</v>
      </c>
      <c r="C86" s="28" t="s">
        <v>835</v>
      </c>
      <c r="D86" s="29"/>
    </row>
    <row r="87" spans="1:7" x14ac:dyDescent="0.2">
      <c r="A87" s="26" t="s">
        <v>836</v>
      </c>
      <c r="B87" s="27" t="s">
        <v>837</v>
      </c>
      <c r="C87" s="28" t="s">
        <v>838</v>
      </c>
      <c r="D87" s="29"/>
    </row>
    <row r="88" spans="1:7" x14ac:dyDescent="0.2">
      <c r="A88" s="22" t="s">
        <v>839</v>
      </c>
      <c r="B88" s="23" t="s">
        <v>840</v>
      </c>
      <c r="C88" s="24" t="s">
        <v>841</v>
      </c>
      <c r="D88" s="29"/>
    </row>
    <row r="89" spans="1:7" ht="13.5" thickBot="1" x14ac:dyDescent="0.25">
      <c r="A89" s="26" t="s">
        <v>839</v>
      </c>
      <c r="B89" s="27" t="s">
        <v>840</v>
      </c>
      <c r="C89" s="28" t="s">
        <v>841</v>
      </c>
      <c r="D89" s="29"/>
    </row>
    <row r="90" spans="1:7" ht="13.5" thickBot="1" x14ac:dyDescent="0.25">
      <c r="A90" s="30"/>
      <c r="B90" s="31" t="s">
        <v>842</v>
      </c>
      <c r="C90" s="78">
        <f>233714090-161215382</f>
        <v>72498708</v>
      </c>
      <c r="D90" s="33"/>
      <c r="E90" s="34"/>
      <c r="F90" s="31" t="s">
        <v>843</v>
      </c>
      <c r="G90" s="78">
        <f>220348447-161215382</f>
        <v>59133065</v>
      </c>
    </row>
    <row r="91" spans="1:7" ht="13.5" thickBot="1" x14ac:dyDescent="0.25">
      <c r="A91" s="55"/>
      <c r="B91" s="55"/>
      <c r="C91" s="56"/>
      <c r="D91" s="1"/>
      <c r="E91" s="57"/>
      <c r="F91" s="57"/>
      <c r="G91" s="58"/>
    </row>
    <row r="92" spans="1:7" ht="24.75" thickBot="1" x14ac:dyDescent="0.25">
      <c r="A92" s="1"/>
      <c r="B92" s="1"/>
      <c r="C92" s="59"/>
      <c r="D92" s="40"/>
      <c r="E92" s="30"/>
      <c r="F92" s="60" t="s">
        <v>844</v>
      </c>
      <c r="G92" s="32" t="s">
        <v>349</v>
      </c>
    </row>
    <row r="94" spans="1:7" x14ac:dyDescent="0.2">
      <c r="A94" s="36" t="s">
        <v>1401</v>
      </c>
    </row>
    <row r="96" spans="1:7" x14ac:dyDescent="0.2">
      <c r="A96" s="36" t="s">
        <v>405</v>
      </c>
    </row>
    <row r="97" spans="1:7" x14ac:dyDescent="0.2">
      <c r="G97" s="81"/>
    </row>
    <row r="98" spans="1:7" x14ac:dyDescent="0.2">
      <c r="A98" s="37" t="s">
        <v>406</v>
      </c>
    </row>
    <row r="100" spans="1:7" x14ac:dyDescent="0.2">
      <c r="A100" s="37" t="s">
        <v>407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2" sqref="A2"/>
    </sheetView>
  </sheetViews>
  <sheetFormatPr defaultRowHeight="12.75" x14ac:dyDescent="0.2"/>
  <cols>
    <col min="2" max="2" width="11.28515625" bestFit="1" customWidth="1"/>
    <col min="3" max="3" width="30.42578125" bestFit="1" customWidth="1"/>
    <col min="4" max="4" width="32.85546875" bestFit="1" customWidth="1"/>
    <col min="5" max="6" width="18.28515625" bestFit="1" customWidth="1"/>
    <col min="7" max="7" width="18.42578125" bestFit="1" customWidth="1"/>
    <col min="8" max="8" width="2.5703125" bestFit="1" customWidth="1"/>
    <col min="9" max="10" width="2.42578125" bestFit="1" customWidth="1"/>
    <col min="11" max="12" width="2.5703125" bestFit="1" customWidth="1"/>
    <col min="13" max="13" width="1.7109375" bestFit="1" customWidth="1"/>
    <col min="14" max="14" width="2.42578125" bestFit="1" customWidth="1"/>
    <col min="15" max="15" width="2.140625" bestFit="1" customWidth="1"/>
    <col min="16" max="16" width="2" bestFit="1" customWidth="1"/>
    <col min="17" max="17" width="2.140625" bestFit="1" customWidth="1"/>
    <col min="18" max="37" width="1.140625" bestFit="1" customWidth="1"/>
  </cols>
  <sheetData>
    <row r="1" spans="1:4" x14ac:dyDescent="0.2">
      <c r="A1" s="61"/>
      <c r="B1" s="61"/>
      <c r="C1" s="62" t="s">
        <v>845</v>
      </c>
    </row>
    <row r="2" spans="1:4" x14ac:dyDescent="0.2">
      <c r="A2" s="61"/>
      <c r="B2" s="61" t="s">
        <v>846</v>
      </c>
    </row>
    <row r="3" spans="1:4" ht="13.5" thickBot="1" x14ac:dyDescent="0.25">
      <c r="A3" s="61"/>
      <c r="B3" s="61"/>
      <c r="C3" s="61" t="s">
        <v>847</v>
      </c>
    </row>
    <row r="4" spans="1:4" ht="13.5" thickBot="1" x14ac:dyDescent="0.25">
      <c r="A4" s="61"/>
      <c r="B4" s="63"/>
      <c r="C4" s="63"/>
      <c r="D4" s="63" t="s">
        <v>848</v>
      </c>
    </row>
    <row r="5" spans="1:4" ht="13.5" thickBot="1" x14ac:dyDescent="0.25">
      <c r="A5" s="61"/>
      <c r="B5" s="63" t="s">
        <v>849</v>
      </c>
      <c r="C5" s="63" t="s">
        <v>850</v>
      </c>
      <c r="D5" s="63" t="s">
        <v>851</v>
      </c>
    </row>
    <row r="6" spans="1:4" ht="13.5" thickBot="1" x14ac:dyDescent="0.25">
      <c r="A6" s="61"/>
      <c r="B6" s="64" t="s">
        <v>852</v>
      </c>
      <c r="C6" s="65" t="s">
        <v>853</v>
      </c>
      <c r="D6" s="65" t="s">
        <v>853</v>
      </c>
    </row>
    <row r="7" spans="1:4" ht="13.5" thickBot="1" x14ac:dyDescent="0.25">
      <c r="A7" s="61"/>
      <c r="B7" s="64" t="s">
        <v>854</v>
      </c>
      <c r="C7" s="65" t="s">
        <v>853</v>
      </c>
      <c r="D7" s="65" t="s">
        <v>853</v>
      </c>
    </row>
    <row r="8" spans="1:4" ht="13.5" thickBot="1" x14ac:dyDescent="0.25">
      <c r="A8" s="61"/>
      <c r="B8" s="66" t="s">
        <v>855</v>
      </c>
      <c r="C8" s="67" t="s">
        <v>856</v>
      </c>
      <c r="D8" s="67" t="s">
        <v>856</v>
      </c>
    </row>
    <row r="9" spans="1:4" ht="13.5" thickBot="1" x14ac:dyDescent="0.25">
      <c r="A9" s="61"/>
      <c r="B9" s="61"/>
      <c r="C9" s="61" t="s">
        <v>857</v>
      </c>
    </row>
    <row r="10" spans="1:4" ht="13.5" thickBot="1" x14ac:dyDescent="0.25">
      <c r="A10" s="61"/>
      <c r="B10" s="64" t="s">
        <v>852</v>
      </c>
      <c r="C10" s="65" t="s">
        <v>858</v>
      </c>
      <c r="D10" s="65" t="s">
        <v>858</v>
      </c>
    </row>
    <row r="11" spans="1:4" ht="13.5" thickBot="1" x14ac:dyDescent="0.25">
      <c r="A11" s="61"/>
      <c r="B11" s="64" t="s">
        <v>854</v>
      </c>
      <c r="C11" s="65" t="s">
        <v>858</v>
      </c>
      <c r="D11" s="65" t="s">
        <v>858</v>
      </c>
    </row>
    <row r="12" spans="1:4" ht="13.5" thickBot="1" x14ac:dyDescent="0.25">
      <c r="A12" s="61"/>
      <c r="B12" s="66" t="s">
        <v>855</v>
      </c>
      <c r="C12" s="67" t="s">
        <v>859</v>
      </c>
      <c r="D12" s="67" t="s">
        <v>859</v>
      </c>
    </row>
    <row r="13" spans="1:4" ht="13.5" thickBot="1" x14ac:dyDescent="0.25"/>
    <row r="14" spans="1:4" ht="13.5" thickBot="1" x14ac:dyDescent="0.25">
      <c r="A14" s="63"/>
      <c r="B14" s="63"/>
      <c r="C14" s="63"/>
      <c r="D14" s="63" t="s">
        <v>848</v>
      </c>
    </row>
    <row r="15" spans="1:4" ht="13.5" thickBot="1" x14ac:dyDescent="0.25">
      <c r="A15" s="68"/>
      <c r="B15" s="63"/>
      <c r="C15" s="63" t="s">
        <v>850</v>
      </c>
      <c r="D15" s="63" t="s">
        <v>851</v>
      </c>
    </row>
    <row r="16" spans="1:4" ht="13.5" thickBot="1" x14ac:dyDescent="0.25">
      <c r="A16" s="69" t="s">
        <v>860</v>
      </c>
      <c r="B16" s="70" t="s">
        <v>861</v>
      </c>
      <c r="C16" s="65" t="s">
        <v>862</v>
      </c>
      <c r="D16" s="65" t="s">
        <v>862</v>
      </c>
    </row>
    <row r="17" spans="1:4" ht="13.5" thickBot="1" x14ac:dyDescent="0.25">
      <c r="A17" s="71"/>
      <c r="B17" s="70" t="s">
        <v>863</v>
      </c>
      <c r="C17" s="65" t="s">
        <v>864</v>
      </c>
      <c r="D17" s="65" t="s">
        <v>864</v>
      </c>
    </row>
    <row r="18" spans="1:4" ht="13.5" thickBot="1" x14ac:dyDescent="0.25">
      <c r="A18" s="69" t="s">
        <v>865</v>
      </c>
      <c r="B18" s="70" t="s">
        <v>861</v>
      </c>
      <c r="C18" s="65" t="s">
        <v>866</v>
      </c>
      <c r="D18" s="65" t="s">
        <v>866</v>
      </c>
    </row>
    <row r="19" spans="1:4" ht="13.5" thickBot="1" x14ac:dyDescent="0.25">
      <c r="A19" s="71"/>
      <c r="B19" s="72" t="s">
        <v>863</v>
      </c>
      <c r="C19" s="65" t="s">
        <v>867</v>
      </c>
      <c r="D19" s="65" t="s">
        <v>867</v>
      </c>
    </row>
    <row r="20" spans="1:4" ht="13.5" thickBot="1" x14ac:dyDescent="0.25">
      <c r="A20" s="73"/>
      <c r="B20" s="70"/>
      <c r="C20" s="74"/>
      <c r="D20" s="74"/>
    </row>
    <row r="21" spans="1:4" ht="13.5" thickBot="1" x14ac:dyDescent="0.25">
      <c r="A21" s="71" t="s">
        <v>868</v>
      </c>
      <c r="B21" s="75" t="s">
        <v>861</v>
      </c>
      <c r="C21" s="65" t="s">
        <v>869</v>
      </c>
      <c r="D21" s="65" t="s">
        <v>869</v>
      </c>
    </row>
    <row r="22" spans="1:4" ht="13.5" thickBot="1" x14ac:dyDescent="0.25">
      <c r="A22" s="76"/>
      <c r="B22" s="70" t="s">
        <v>863</v>
      </c>
      <c r="C22" s="65" t="s">
        <v>870</v>
      </c>
      <c r="D22" s="65" t="s">
        <v>870</v>
      </c>
    </row>
    <row r="23" spans="1:4" ht="13.5" thickBot="1" x14ac:dyDescent="0.25">
      <c r="A23" s="69" t="s">
        <v>871</v>
      </c>
      <c r="B23" s="70" t="s">
        <v>861</v>
      </c>
      <c r="C23" s="65" t="s">
        <v>872</v>
      </c>
      <c r="D23" s="65" t="s">
        <v>872</v>
      </c>
    </row>
    <row r="24" spans="1:4" ht="13.5" thickBot="1" x14ac:dyDescent="0.25">
      <c r="A24" s="76"/>
      <c r="B24" s="70" t="s">
        <v>863</v>
      </c>
      <c r="C24" s="65" t="s">
        <v>873</v>
      </c>
      <c r="D24" s="65" t="s">
        <v>873</v>
      </c>
    </row>
    <row r="25" spans="1:4" ht="13.5" thickBot="1" x14ac:dyDescent="0.25">
      <c r="A25" s="69" t="s">
        <v>874</v>
      </c>
      <c r="B25" s="70" t="s">
        <v>861</v>
      </c>
      <c r="C25" s="65" t="s">
        <v>875</v>
      </c>
      <c r="D25" s="65" t="s">
        <v>875</v>
      </c>
    </row>
    <row r="26" spans="1:4" ht="13.5" thickBot="1" x14ac:dyDescent="0.25">
      <c r="A26" s="76"/>
      <c r="B26" s="70" t="s">
        <v>863</v>
      </c>
      <c r="C26" s="65" t="s">
        <v>876</v>
      </c>
      <c r="D26" s="65" t="s">
        <v>876</v>
      </c>
    </row>
    <row r="27" spans="1:4" x14ac:dyDescent="0.2">
      <c r="A27" s="36" t="s">
        <v>404</v>
      </c>
    </row>
    <row r="29" spans="1:4" x14ac:dyDescent="0.2">
      <c r="A29" s="36" t="s">
        <v>405</v>
      </c>
    </row>
    <row r="31" spans="1:4" x14ac:dyDescent="0.2">
      <c r="A31" s="37" t="s">
        <v>406</v>
      </c>
    </row>
    <row r="33" spans="1:1" x14ac:dyDescent="0.2">
      <c r="A33" s="37" t="s">
        <v>407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0"/>
  <sheetViews>
    <sheetView workbookViewId="0">
      <selection activeCell="A2" sqref="A2"/>
    </sheetView>
  </sheetViews>
  <sheetFormatPr defaultRowHeight="12.75" x14ac:dyDescent="0.2"/>
  <cols>
    <col min="2" max="2" width="51.140625" bestFit="1" customWidth="1"/>
    <col min="3" max="3" width="16" bestFit="1" customWidth="1"/>
    <col min="4" max="4" width="4.5703125" bestFit="1" customWidth="1"/>
    <col min="5" max="5" width="6.85546875" bestFit="1" customWidth="1"/>
    <col min="6" max="6" width="51.42578125" bestFit="1" customWidth="1"/>
    <col min="7" max="7" width="16" bestFit="1" customWidth="1"/>
    <col min="8" max="37" width="1.140625" bestFit="1" customWidth="1"/>
  </cols>
  <sheetData>
    <row r="1" spans="1:2" x14ac:dyDescent="0.2">
      <c r="A1" s="77" t="s">
        <v>877</v>
      </c>
      <c r="B1" t="s">
        <v>878</v>
      </c>
    </row>
    <row r="2" spans="1:2" x14ac:dyDescent="0.2">
      <c r="A2" s="77" t="s">
        <v>501</v>
      </c>
      <c r="B2" s="77" t="s">
        <v>879</v>
      </c>
    </row>
    <row r="3" spans="1:2" x14ac:dyDescent="0.2">
      <c r="A3" s="77" t="s">
        <v>880</v>
      </c>
      <c r="B3" s="77" t="s">
        <v>881</v>
      </c>
    </row>
    <row r="4" spans="1:2" x14ac:dyDescent="0.2">
      <c r="A4" s="77" t="s">
        <v>882</v>
      </c>
      <c r="B4" s="77" t="s">
        <v>883</v>
      </c>
    </row>
    <row r="5" spans="1:2" x14ac:dyDescent="0.2">
      <c r="A5" s="77" t="s">
        <v>884</v>
      </c>
      <c r="B5" s="77" t="s">
        <v>885</v>
      </c>
    </row>
    <row r="6" spans="1:2" x14ac:dyDescent="0.2">
      <c r="A6" s="77" t="s">
        <v>886</v>
      </c>
      <c r="B6" s="77" t="s">
        <v>39</v>
      </c>
    </row>
    <row r="7" spans="1:2" x14ac:dyDescent="0.2">
      <c r="A7" s="77" t="s">
        <v>887</v>
      </c>
      <c r="B7" s="77" t="s">
        <v>39</v>
      </c>
    </row>
    <row r="8" spans="1:2" x14ac:dyDescent="0.2">
      <c r="A8" s="77" t="s">
        <v>888</v>
      </c>
      <c r="B8" s="77" t="s">
        <v>889</v>
      </c>
    </row>
    <row r="9" spans="1:2" x14ac:dyDescent="0.2">
      <c r="A9" s="77" t="s">
        <v>890</v>
      </c>
      <c r="B9" s="77" t="s">
        <v>891</v>
      </c>
    </row>
    <row r="10" spans="1:2" x14ac:dyDescent="0.2">
      <c r="A10" s="77" t="s">
        <v>892</v>
      </c>
      <c r="B10" s="77" t="s">
        <v>893</v>
      </c>
    </row>
    <row r="11" spans="1:2" x14ac:dyDescent="0.2">
      <c r="A11" s="77" t="s">
        <v>894</v>
      </c>
      <c r="B11" s="77" t="s">
        <v>895</v>
      </c>
    </row>
    <row r="12" spans="1:2" x14ac:dyDescent="0.2">
      <c r="A12" s="77" t="s">
        <v>896</v>
      </c>
      <c r="B12" s="77" t="s">
        <v>897</v>
      </c>
    </row>
    <row r="13" spans="1:2" x14ac:dyDescent="0.2">
      <c r="A13" s="77" t="s">
        <v>898</v>
      </c>
      <c r="B13" s="77" t="s">
        <v>899</v>
      </c>
    </row>
    <row r="14" spans="1:2" x14ac:dyDescent="0.2">
      <c r="A14" s="77" t="s">
        <v>900</v>
      </c>
      <c r="B14" s="77" t="s">
        <v>901</v>
      </c>
    </row>
    <row r="15" spans="1:2" x14ac:dyDescent="0.2">
      <c r="A15" s="77" t="s">
        <v>902</v>
      </c>
      <c r="B15" s="77" t="s">
        <v>903</v>
      </c>
    </row>
    <row r="16" spans="1:2" x14ac:dyDescent="0.2">
      <c r="A16" s="77" t="s">
        <v>904</v>
      </c>
      <c r="B16" s="77" t="s">
        <v>905</v>
      </c>
    </row>
    <row r="17" spans="1:2" x14ac:dyDescent="0.2">
      <c r="A17" s="77" t="s">
        <v>906</v>
      </c>
      <c r="B17" s="77" t="s">
        <v>907</v>
      </c>
    </row>
    <row r="18" spans="1:2" x14ac:dyDescent="0.2">
      <c r="A18" s="77" t="s">
        <v>908</v>
      </c>
      <c r="B18" s="77" t="s">
        <v>909</v>
      </c>
    </row>
    <row r="19" spans="1:2" x14ac:dyDescent="0.2">
      <c r="A19" s="77" t="s">
        <v>910</v>
      </c>
      <c r="B19" s="77" t="s">
        <v>911</v>
      </c>
    </row>
    <row r="20" spans="1:2" x14ac:dyDescent="0.2">
      <c r="A20" s="77" t="s">
        <v>912</v>
      </c>
      <c r="B20" s="77" t="s">
        <v>913</v>
      </c>
    </row>
    <row r="21" spans="1:2" x14ac:dyDescent="0.2">
      <c r="A21" s="77" t="s">
        <v>914</v>
      </c>
      <c r="B21" s="77" t="s">
        <v>915</v>
      </c>
    </row>
    <row r="22" spans="1:2" x14ac:dyDescent="0.2">
      <c r="A22" s="77" t="s">
        <v>916</v>
      </c>
      <c r="B22" s="77" t="s">
        <v>917</v>
      </c>
    </row>
    <row r="23" spans="1:2" x14ac:dyDescent="0.2">
      <c r="A23" s="77" t="s">
        <v>918</v>
      </c>
      <c r="B23" s="77" t="s">
        <v>919</v>
      </c>
    </row>
    <row r="24" spans="1:2" x14ac:dyDescent="0.2">
      <c r="A24" s="77" t="s">
        <v>920</v>
      </c>
      <c r="B24" s="77" t="s">
        <v>921</v>
      </c>
    </row>
    <row r="25" spans="1:2" x14ac:dyDescent="0.2">
      <c r="A25" s="77" t="s">
        <v>922</v>
      </c>
      <c r="B25" s="77" t="s">
        <v>923</v>
      </c>
    </row>
    <row r="26" spans="1:2" x14ac:dyDescent="0.2">
      <c r="A26" s="77" t="s">
        <v>924</v>
      </c>
      <c r="B26" s="77" t="s">
        <v>925</v>
      </c>
    </row>
    <row r="27" spans="1:2" x14ac:dyDescent="0.2">
      <c r="A27" s="77" t="s">
        <v>926</v>
      </c>
      <c r="B27" s="77" t="s">
        <v>927</v>
      </c>
    </row>
    <row r="28" spans="1:2" x14ac:dyDescent="0.2">
      <c r="A28" s="77" t="s">
        <v>928</v>
      </c>
      <c r="B28" s="77" t="s">
        <v>929</v>
      </c>
    </row>
    <row r="29" spans="1:2" x14ac:dyDescent="0.2">
      <c r="A29" s="77" t="s">
        <v>930</v>
      </c>
      <c r="B29" s="77" t="s">
        <v>931</v>
      </c>
    </row>
    <row r="30" spans="1:2" x14ac:dyDescent="0.2">
      <c r="A30" s="77" t="s">
        <v>932</v>
      </c>
      <c r="B30" s="77" t="s">
        <v>933</v>
      </c>
    </row>
    <row r="31" spans="1:2" x14ac:dyDescent="0.2">
      <c r="A31" s="77" t="s">
        <v>934</v>
      </c>
      <c r="B31" s="77" t="s">
        <v>935</v>
      </c>
    </row>
    <row r="32" spans="1:2" x14ac:dyDescent="0.2">
      <c r="A32" s="77" t="s">
        <v>936</v>
      </c>
      <c r="B32" s="77" t="s">
        <v>937</v>
      </c>
    </row>
    <row r="33" spans="1:2" x14ac:dyDescent="0.2">
      <c r="A33" s="77" t="s">
        <v>938</v>
      </c>
      <c r="B33" s="77" t="s">
        <v>939</v>
      </c>
    </row>
    <row r="34" spans="1:2" x14ac:dyDescent="0.2">
      <c r="A34" s="77" t="s">
        <v>940</v>
      </c>
      <c r="B34" s="77" t="s">
        <v>941</v>
      </c>
    </row>
    <row r="35" spans="1:2" x14ac:dyDescent="0.2">
      <c r="A35" s="77" t="s">
        <v>942</v>
      </c>
      <c r="B35" s="77" t="s">
        <v>206</v>
      </c>
    </row>
    <row r="36" spans="1:2" x14ac:dyDescent="0.2">
      <c r="A36" s="77" t="s">
        <v>943</v>
      </c>
      <c r="B36" s="77" t="s">
        <v>944</v>
      </c>
    </row>
    <row r="37" spans="1:2" x14ac:dyDescent="0.2">
      <c r="A37" s="77" t="s">
        <v>945</v>
      </c>
      <c r="B37" s="77" t="s">
        <v>946</v>
      </c>
    </row>
    <row r="38" spans="1:2" x14ac:dyDescent="0.2">
      <c r="A38" s="77" t="s">
        <v>947</v>
      </c>
      <c r="B38" s="77" t="s">
        <v>946</v>
      </c>
    </row>
    <row r="39" spans="1:2" x14ac:dyDescent="0.2">
      <c r="A39" s="77" t="s">
        <v>948</v>
      </c>
      <c r="B39" s="77" t="s">
        <v>949</v>
      </c>
    </row>
    <row r="40" spans="1:2" x14ac:dyDescent="0.2">
      <c r="A40" s="77" t="s">
        <v>950</v>
      </c>
      <c r="B40" s="77" t="s">
        <v>951</v>
      </c>
    </row>
    <row r="41" spans="1:2" x14ac:dyDescent="0.2">
      <c r="A41" s="77" t="s">
        <v>952</v>
      </c>
      <c r="B41" s="77" t="s">
        <v>953</v>
      </c>
    </row>
    <row r="42" spans="1:2" x14ac:dyDescent="0.2">
      <c r="A42" s="77" t="s">
        <v>954</v>
      </c>
      <c r="B42" s="77" t="s">
        <v>955</v>
      </c>
    </row>
    <row r="43" spans="1:2" x14ac:dyDescent="0.2">
      <c r="A43" s="77" t="s">
        <v>956</v>
      </c>
      <c r="B43" s="77" t="s">
        <v>957</v>
      </c>
    </row>
    <row r="44" spans="1:2" x14ac:dyDescent="0.2">
      <c r="A44" s="77" t="s">
        <v>958</v>
      </c>
      <c r="B44" s="77" t="s">
        <v>959</v>
      </c>
    </row>
    <row r="45" spans="1:2" x14ac:dyDescent="0.2">
      <c r="A45" s="77" t="s">
        <v>960</v>
      </c>
      <c r="B45" s="77" t="s">
        <v>961</v>
      </c>
    </row>
    <row r="46" spans="1:2" x14ac:dyDescent="0.2">
      <c r="A46" s="77" t="s">
        <v>962</v>
      </c>
      <c r="B46" s="77" t="s">
        <v>963</v>
      </c>
    </row>
    <row r="47" spans="1:2" x14ac:dyDescent="0.2">
      <c r="A47" s="77" t="s">
        <v>964</v>
      </c>
      <c r="B47" s="77" t="s">
        <v>965</v>
      </c>
    </row>
    <row r="48" spans="1:2" x14ac:dyDescent="0.2">
      <c r="A48" s="77" t="s">
        <v>966</v>
      </c>
      <c r="B48" s="77" t="s">
        <v>967</v>
      </c>
    </row>
    <row r="49" spans="1:2" x14ac:dyDescent="0.2">
      <c r="A49" s="77" t="s">
        <v>968</v>
      </c>
      <c r="B49" s="77" t="s">
        <v>969</v>
      </c>
    </row>
    <row r="50" spans="1:2" x14ac:dyDescent="0.2">
      <c r="A50" s="77" t="s">
        <v>970</v>
      </c>
      <c r="B50" s="77" t="s">
        <v>971</v>
      </c>
    </row>
    <row r="51" spans="1:2" x14ac:dyDescent="0.2">
      <c r="A51" s="77" t="s">
        <v>972</v>
      </c>
      <c r="B51" s="77" t="s">
        <v>973</v>
      </c>
    </row>
    <row r="52" spans="1:2" x14ac:dyDescent="0.2">
      <c r="A52" s="77" t="s">
        <v>974</v>
      </c>
      <c r="B52" s="77" t="s">
        <v>975</v>
      </c>
    </row>
    <row r="53" spans="1:2" x14ac:dyDescent="0.2">
      <c r="A53" s="77" t="s">
        <v>976</v>
      </c>
      <c r="B53" s="77" t="s">
        <v>177</v>
      </c>
    </row>
    <row r="54" spans="1:2" x14ac:dyDescent="0.2">
      <c r="A54" s="77" t="s">
        <v>977</v>
      </c>
      <c r="B54" s="77" t="s">
        <v>978</v>
      </c>
    </row>
    <row r="55" spans="1:2" x14ac:dyDescent="0.2">
      <c r="A55" s="77" t="s">
        <v>979</v>
      </c>
      <c r="B55" s="77" t="s">
        <v>980</v>
      </c>
    </row>
    <row r="56" spans="1:2" x14ac:dyDescent="0.2">
      <c r="A56" s="77" t="s">
        <v>981</v>
      </c>
      <c r="B56" s="77" t="s">
        <v>982</v>
      </c>
    </row>
    <row r="57" spans="1:2" x14ac:dyDescent="0.2">
      <c r="A57" s="77" t="s">
        <v>983</v>
      </c>
      <c r="B57" s="77" t="s">
        <v>984</v>
      </c>
    </row>
    <row r="58" spans="1:2" x14ac:dyDescent="0.2">
      <c r="A58" s="77" t="s">
        <v>985</v>
      </c>
      <c r="B58" s="77" t="s">
        <v>984</v>
      </c>
    </row>
    <row r="59" spans="1:2" x14ac:dyDescent="0.2">
      <c r="A59" s="77" t="s">
        <v>986</v>
      </c>
      <c r="B59" s="77" t="s">
        <v>987</v>
      </c>
    </row>
    <row r="60" spans="1:2" x14ac:dyDescent="0.2">
      <c r="A60" s="77" t="s">
        <v>988</v>
      </c>
      <c r="B60" s="77" t="s">
        <v>346</v>
      </c>
    </row>
    <row r="61" spans="1:2" x14ac:dyDescent="0.2">
      <c r="A61" s="77" t="s">
        <v>989</v>
      </c>
      <c r="B61" s="77" t="s">
        <v>990</v>
      </c>
    </row>
    <row r="62" spans="1:2" x14ac:dyDescent="0.2">
      <c r="A62" s="77" t="s">
        <v>991</v>
      </c>
      <c r="B62" s="77" t="s">
        <v>357</v>
      </c>
    </row>
    <row r="63" spans="1:2" x14ac:dyDescent="0.2">
      <c r="A63" s="77" t="s">
        <v>992</v>
      </c>
      <c r="B63" s="77" t="s">
        <v>993</v>
      </c>
    </row>
    <row r="64" spans="1:2" x14ac:dyDescent="0.2">
      <c r="A64" s="77" t="s">
        <v>994</v>
      </c>
      <c r="B64" s="77" t="s">
        <v>995</v>
      </c>
    </row>
    <row r="65" spans="1:2" x14ac:dyDescent="0.2">
      <c r="A65" s="77" t="s">
        <v>996</v>
      </c>
      <c r="B65" s="77" t="s">
        <v>997</v>
      </c>
    </row>
    <row r="66" spans="1:2" x14ac:dyDescent="0.2">
      <c r="A66" s="77" t="s">
        <v>998</v>
      </c>
      <c r="B66" s="77" t="s">
        <v>999</v>
      </c>
    </row>
    <row r="67" spans="1:2" x14ac:dyDescent="0.2">
      <c r="A67" s="77" t="s">
        <v>1000</v>
      </c>
      <c r="B67" s="77" t="s">
        <v>372</v>
      </c>
    </row>
    <row r="68" spans="1:2" x14ac:dyDescent="0.2">
      <c r="A68" s="77" t="s">
        <v>1001</v>
      </c>
      <c r="B68" s="77" t="s">
        <v>1002</v>
      </c>
    </row>
    <row r="69" spans="1:2" x14ac:dyDescent="0.2">
      <c r="A69" s="77" t="s">
        <v>1003</v>
      </c>
      <c r="B69" s="77" t="s">
        <v>1004</v>
      </c>
    </row>
    <row r="70" spans="1:2" x14ac:dyDescent="0.2">
      <c r="A70" s="77" t="s">
        <v>1005</v>
      </c>
      <c r="B70" s="77" t="s">
        <v>1006</v>
      </c>
    </row>
    <row r="71" spans="1:2" x14ac:dyDescent="0.2">
      <c r="A71" s="77" t="s">
        <v>1007</v>
      </c>
      <c r="B71" s="77" t="s">
        <v>1008</v>
      </c>
    </row>
    <row r="72" spans="1:2" x14ac:dyDescent="0.2">
      <c r="A72" s="77" t="s">
        <v>1009</v>
      </c>
      <c r="B72" s="77" t="s">
        <v>1010</v>
      </c>
    </row>
    <row r="73" spans="1:2" x14ac:dyDescent="0.2">
      <c r="A73" s="77" t="s">
        <v>1011</v>
      </c>
      <c r="B73" s="77" t="s">
        <v>1012</v>
      </c>
    </row>
    <row r="74" spans="1:2" x14ac:dyDescent="0.2">
      <c r="A74" s="77" t="s">
        <v>1013</v>
      </c>
      <c r="B74" s="77" t="s">
        <v>1014</v>
      </c>
    </row>
    <row r="75" spans="1:2" x14ac:dyDescent="0.2">
      <c r="A75" s="77" t="s">
        <v>1015</v>
      </c>
      <c r="B75" s="77" t="s">
        <v>1016</v>
      </c>
    </row>
    <row r="76" spans="1:2" x14ac:dyDescent="0.2">
      <c r="A76" s="77" t="s">
        <v>1017</v>
      </c>
      <c r="B76" s="77" t="s">
        <v>1018</v>
      </c>
    </row>
    <row r="77" spans="1:2" x14ac:dyDescent="0.2">
      <c r="A77" s="77" t="s">
        <v>1019</v>
      </c>
      <c r="B77" s="77" t="s">
        <v>1020</v>
      </c>
    </row>
    <row r="78" spans="1:2" x14ac:dyDescent="0.2">
      <c r="A78" s="77" t="s">
        <v>1021</v>
      </c>
      <c r="B78" s="77" t="s">
        <v>1022</v>
      </c>
    </row>
    <row r="79" spans="1:2" x14ac:dyDescent="0.2">
      <c r="A79" s="77" t="s">
        <v>1023</v>
      </c>
      <c r="B79" s="77" t="s">
        <v>1024</v>
      </c>
    </row>
    <row r="80" spans="1:2" x14ac:dyDescent="0.2">
      <c r="A80" s="77" t="s">
        <v>1025</v>
      </c>
      <c r="B80" s="77" t="s">
        <v>1024</v>
      </c>
    </row>
    <row r="81" spans="1:2" x14ac:dyDescent="0.2">
      <c r="A81" s="77" t="s">
        <v>1026</v>
      </c>
      <c r="B81" s="77" t="s">
        <v>1027</v>
      </c>
    </row>
    <row r="82" spans="1:2" x14ac:dyDescent="0.2">
      <c r="A82" s="77" t="s">
        <v>1028</v>
      </c>
      <c r="B82" s="77" t="s">
        <v>1029</v>
      </c>
    </row>
    <row r="83" spans="1:2" x14ac:dyDescent="0.2">
      <c r="A83" s="77" t="s">
        <v>1030</v>
      </c>
      <c r="B83" s="77" t="s">
        <v>1031</v>
      </c>
    </row>
    <row r="84" spans="1:2" x14ac:dyDescent="0.2">
      <c r="A84" s="77" t="s">
        <v>1032</v>
      </c>
      <c r="B84" s="77" t="s">
        <v>1033</v>
      </c>
    </row>
    <row r="85" spans="1:2" x14ac:dyDescent="0.2">
      <c r="A85" s="77" t="s">
        <v>1034</v>
      </c>
      <c r="B85" s="77" t="s">
        <v>1035</v>
      </c>
    </row>
    <row r="86" spans="1:2" x14ac:dyDescent="0.2">
      <c r="A86" s="77" t="s">
        <v>1036</v>
      </c>
      <c r="B86" s="77" t="s">
        <v>1037</v>
      </c>
    </row>
    <row r="87" spans="1:2" x14ac:dyDescent="0.2">
      <c r="A87" s="77" t="s">
        <v>1038</v>
      </c>
      <c r="B87" s="77" t="s">
        <v>1039</v>
      </c>
    </row>
    <row r="88" spans="1:2" x14ac:dyDescent="0.2">
      <c r="A88" s="77" t="s">
        <v>1040</v>
      </c>
      <c r="B88" s="77" t="s">
        <v>1041</v>
      </c>
    </row>
    <row r="89" spans="1:2" x14ac:dyDescent="0.2">
      <c r="A89" s="77" t="s">
        <v>1042</v>
      </c>
      <c r="B89" s="77" t="s">
        <v>1043</v>
      </c>
    </row>
    <row r="90" spans="1:2" x14ac:dyDescent="0.2">
      <c r="A90" s="77" t="s">
        <v>1044</v>
      </c>
      <c r="B90" s="77" t="s">
        <v>1045</v>
      </c>
    </row>
    <row r="91" spans="1:2" x14ac:dyDescent="0.2">
      <c r="A91" s="77" t="s">
        <v>1046</v>
      </c>
      <c r="B91" s="77" t="s">
        <v>1047</v>
      </c>
    </row>
    <row r="92" spans="1:2" x14ac:dyDescent="0.2">
      <c r="A92" s="77" t="s">
        <v>1048</v>
      </c>
      <c r="B92" s="77" t="s">
        <v>1049</v>
      </c>
    </row>
    <row r="93" spans="1:2" x14ac:dyDescent="0.2">
      <c r="A93" s="77" t="s">
        <v>1050</v>
      </c>
      <c r="B93" s="77" t="s">
        <v>1051</v>
      </c>
    </row>
    <row r="94" spans="1:2" x14ac:dyDescent="0.2">
      <c r="A94" s="77" t="s">
        <v>1052</v>
      </c>
      <c r="B94" s="77" t="s">
        <v>1053</v>
      </c>
    </row>
    <row r="95" spans="1:2" x14ac:dyDescent="0.2">
      <c r="A95" s="77" t="s">
        <v>1054</v>
      </c>
      <c r="B95" s="77" t="s">
        <v>1055</v>
      </c>
    </row>
    <row r="96" spans="1:2" x14ac:dyDescent="0.2">
      <c r="A96" s="77" t="s">
        <v>1056</v>
      </c>
      <c r="B96" s="77" t="s">
        <v>931</v>
      </c>
    </row>
    <row r="97" spans="1:2" x14ac:dyDescent="0.2">
      <c r="A97" s="77" t="s">
        <v>1057</v>
      </c>
      <c r="B97" s="77" t="s">
        <v>935</v>
      </c>
    </row>
    <row r="98" spans="1:2" x14ac:dyDescent="0.2">
      <c r="A98" s="77" t="s">
        <v>1058</v>
      </c>
      <c r="B98" s="77" t="s">
        <v>933</v>
      </c>
    </row>
    <row r="99" spans="1:2" x14ac:dyDescent="0.2">
      <c r="A99" s="77" t="s">
        <v>1059</v>
      </c>
      <c r="B99" s="77" t="s">
        <v>1060</v>
      </c>
    </row>
    <row r="100" spans="1:2" x14ac:dyDescent="0.2">
      <c r="A100" s="77" t="s">
        <v>1061</v>
      </c>
      <c r="B100" s="77" t="s">
        <v>1062</v>
      </c>
    </row>
    <row r="101" spans="1:2" x14ac:dyDescent="0.2">
      <c r="A101" s="77" t="s">
        <v>1063</v>
      </c>
      <c r="B101" s="77" t="s">
        <v>1064</v>
      </c>
    </row>
    <row r="102" spans="1:2" x14ac:dyDescent="0.2">
      <c r="A102" s="77" t="s">
        <v>1065</v>
      </c>
      <c r="B102" s="77" t="s">
        <v>1066</v>
      </c>
    </row>
    <row r="103" spans="1:2" x14ac:dyDescent="0.2">
      <c r="A103" s="77" t="s">
        <v>1067</v>
      </c>
      <c r="B103" s="77" t="s">
        <v>1068</v>
      </c>
    </row>
    <row r="104" spans="1:2" x14ac:dyDescent="0.2">
      <c r="A104" s="77" t="s">
        <v>1069</v>
      </c>
      <c r="B104" s="77" t="s">
        <v>1070</v>
      </c>
    </row>
    <row r="105" spans="1:2" x14ac:dyDescent="0.2">
      <c r="A105" s="77" t="s">
        <v>1071</v>
      </c>
      <c r="B105" s="77" t="s">
        <v>177</v>
      </c>
    </row>
    <row r="106" spans="1:2" x14ac:dyDescent="0.2">
      <c r="A106" s="77" t="s">
        <v>1072</v>
      </c>
      <c r="B106" s="77" t="s">
        <v>1073</v>
      </c>
    </row>
    <row r="107" spans="1:2" x14ac:dyDescent="0.2">
      <c r="A107" s="77" t="s">
        <v>1074</v>
      </c>
      <c r="B107" s="77" t="s">
        <v>1075</v>
      </c>
    </row>
    <row r="108" spans="1:2" x14ac:dyDescent="0.2">
      <c r="A108" s="77" t="s">
        <v>1076</v>
      </c>
      <c r="B108" s="77" t="s">
        <v>1077</v>
      </c>
    </row>
    <row r="109" spans="1:2" x14ac:dyDescent="0.2">
      <c r="A109" s="77" t="s">
        <v>1078</v>
      </c>
      <c r="B109" s="77" t="s">
        <v>1079</v>
      </c>
    </row>
    <row r="110" spans="1:2" x14ac:dyDescent="0.2">
      <c r="A110" s="77" t="s">
        <v>1080</v>
      </c>
      <c r="B110" s="77" t="s">
        <v>1081</v>
      </c>
    </row>
    <row r="111" spans="1:2" x14ac:dyDescent="0.2">
      <c r="A111" s="77" t="s">
        <v>1082</v>
      </c>
      <c r="B111" s="77" t="s">
        <v>1083</v>
      </c>
    </row>
    <row r="112" spans="1:2" x14ac:dyDescent="0.2">
      <c r="A112" s="77" t="s">
        <v>1084</v>
      </c>
      <c r="B112" s="77" t="s">
        <v>215</v>
      </c>
    </row>
    <row r="113" spans="1:2" x14ac:dyDescent="0.2">
      <c r="A113" s="77" t="s">
        <v>1085</v>
      </c>
      <c r="B113" s="77" t="s">
        <v>1086</v>
      </c>
    </row>
    <row r="114" spans="1:2" x14ac:dyDescent="0.2">
      <c r="A114" s="77" t="s">
        <v>1087</v>
      </c>
      <c r="B114" s="77" t="s">
        <v>1088</v>
      </c>
    </row>
    <row r="115" spans="1:2" x14ac:dyDescent="0.2">
      <c r="A115" s="77" t="s">
        <v>1089</v>
      </c>
      <c r="B115" s="77" t="s">
        <v>1090</v>
      </c>
    </row>
    <row r="116" spans="1:2" x14ac:dyDescent="0.2">
      <c r="A116" s="77" t="s">
        <v>1091</v>
      </c>
      <c r="B116" s="77" t="s">
        <v>1092</v>
      </c>
    </row>
    <row r="117" spans="1:2" x14ac:dyDescent="0.2">
      <c r="A117" s="77" t="s">
        <v>1093</v>
      </c>
      <c r="B117" s="77" t="s">
        <v>1094</v>
      </c>
    </row>
    <row r="118" spans="1:2" x14ac:dyDescent="0.2">
      <c r="A118" s="77" t="s">
        <v>1095</v>
      </c>
      <c r="B118" s="77" t="s">
        <v>1096</v>
      </c>
    </row>
    <row r="119" spans="1:2" x14ac:dyDescent="0.2">
      <c r="A119" s="77" t="s">
        <v>1097</v>
      </c>
      <c r="B119" s="77" t="s">
        <v>1098</v>
      </c>
    </row>
    <row r="120" spans="1:2" x14ac:dyDescent="0.2">
      <c r="A120" s="77" t="s">
        <v>1099</v>
      </c>
      <c r="B120" s="77" t="s">
        <v>1100</v>
      </c>
    </row>
    <row r="121" spans="1:2" x14ac:dyDescent="0.2">
      <c r="A121" s="77" t="s">
        <v>1101</v>
      </c>
      <c r="B121" s="77" t="s">
        <v>1102</v>
      </c>
    </row>
    <row r="122" spans="1:2" x14ac:dyDescent="0.2">
      <c r="A122" s="77" t="s">
        <v>1103</v>
      </c>
      <c r="B122" s="77" t="s">
        <v>1104</v>
      </c>
    </row>
    <row r="123" spans="1:2" x14ac:dyDescent="0.2">
      <c r="A123" s="77" t="s">
        <v>1105</v>
      </c>
      <c r="B123" s="77" t="s">
        <v>280</v>
      </c>
    </row>
    <row r="124" spans="1:2" x14ac:dyDescent="0.2">
      <c r="A124" s="77" t="s">
        <v>1106</v>
      </c>
      <c r="B124" s="77" t="s">
        <v>1107</v>
      </c>
    </row>
    <row r="125" spans="1:2" x14ac:dyDescent="0.2">
      <c r="A125" s="77" t="s">
        <v>1108</v>
      </c>
      <c r="B125" s="77" t="s">
        <v>1109</v>
      </c>
    </row>
    <row r="126" spans="1:2" x14ac:dyDescent="0.2">
      <c r="A126" s="77" t="s">
        <v>1110</v>
      </c>
      <c r="B126" s="77" t="s">
        <v>1109</v>
      </c>
    </row>
    <row r="127" spans="1:2" x14ac:dyDescent="0.2">
      <c r="A127" s="77" t="s">
        <v>1111</v>
      </c>
      <c r="B127" s="77" t="s">
        <v>1112</v>
      </c>
    </row>
    <row r="128" spans="1:2" x14ac:dyDescent="0.2">
      <c r="A128" s="77" t="s">
        <v>1113</v>
      </c>
      <c r="B128" s="77" t="s">
        <v>1114</v>
      </c>
    </row>
    <row r="129" spans="1:2" x14ac:dyDescent="0.2">
      <c r="A129" s="77" t="s">
        <v>1115</v>
      </c>
      <c r="B129" s="77" t="s">
        <v>1114</v>
      </c>
    </row>
    <row r="130" spans="1:2" x14ac:dyDescent="0.2">
      <c r="A130" s="77" t="s">
        <v>1116</v>
      </c>
      <c r="B130" s="77" t="s">
        <v>1117</v>
      </c>
    </row>
    <row r="131" spans="1:2" x14ac:dyDescent="0.2">
      <c r="A131" s="77" t="s">
        <v>1118</v>
      </c>
      <c r="B131" s="77" t="s">
        <v>1119</v>
      </c>
    </row>
    <row r="132" spans="1:2" x14ac:dyDescent="0.2">
      <c r="A132" s="77" t="s">
        <v>1120</v>
      </c>
      <c r="B132" s="77" t="s">
        <v>1121</v>
      </c>
    </row>
    <row r="133" spans="1:2" x14ac:dyDescent="0.2">
      <c r="A133" s="77" t="s">
        <v>1122</v>
      </c>
      <c r="B133" s="77" t="s">
        <v>1123</v>
      </c>
    </row>
    <row r="134" spans="1:2" x14ac:dyDescent="0.2">
      <c r="A134" s="77" t="s">
        <v>1124</v>
      </c>
      <c r="B134" s="77" t="s">
        <v>1125</v>
      </c>
    </row>
    <row r="135" spans="1:2" x14ac:dyDescent="0.2">
      <c r="A135" s="77" t="s">
        <v>1126</v>
      </c>
      <c r="B135" s="77" t="s">
        <v>1127</v>
      </c>
    </row>
    <row r="136" spans="1:2" x14ac:dyDescent="0.2">
      <c r="A136" s="77" t="s">
        <v>1128</v>
      </c>
      <c r="B136" s="77" t="s">
        <v>510</v>
      </c>
    </row>
    <row r="137" spans="1:2" x14ac:dyDescent="0.2">
      <c r="A137" s="77" t="s">
        <v>1129</v>
      </c>
      <c r="B137" s="77" t="s">
        <v>510</v>
      </c>
    </row>
    <row r="138" spans="1:2" x14ac:dyDescent="0.2">
      <c r="A138" s="77" t="s">
        <v>1130</v>
      </c>
      <c r="B138" s="77" t="s">
        <v>1131</v>
      </c>
    </row>
    <row r="139" spans="1:2" x14ac:dyDescent="0.2">
      <c r="A139" s="77" t="s">
        <v>1132</v>
      </c>
      <c r="B139" s="77" t="s">
        <v>1133</v>
      </c>
    </row>
    <row r="140" spans="1:2" x14ac:dyDescent="0.2">
      <c r="A140" s="77" t="s">
        <v>1134</v>
      </c>
      <c r="B140" s="77" t="s">
        <v>1135</v>
      </c>
    </row>
    <row r="141" spans="1:2" x14ac:dyDescent="0.2">
      <c r="A141" s="77" t="s">
        <v>1136</v>
      </c>
      <c r="B141" s="77" t="s">
        <v>1137</v>
      </c>
    </row>
    <row r="142" spans="1:2" x14ac:dyDescent="0.2">
      <c r="A142" s="77" t="s">
        <v>1138</v>
      </c>
      <c r="B142" s="77" t="s">
        <v>543</v>
      </c>
    </row>
    <row r="143" spans="1:2" x14ac:dyDescent="0.2">
      <c r="A143" s="77" t="s">
        <v>1139</v>
      </c>
      <c r="B143" s="77" t="s">
        <v>1140</v>
      </c>
    </row>
    <row r="144" spans="1:2" x14ac:dyDescent="0.2">
      <c r="A144" s="77" t="s">
        <v>1141</v>
      </c>
      <c r="B144" s="77" t="s">
        <v>1142</v>
      </c>
    </row>
    <row r="145" spans="1:2" x14ac:dyDescent="0.2">
      <c r="A145" s="77" t="s">
        <v>1143</v>
      </c>
      <c r="B145" s="77" t="s">
        <v>1144</v>
      </c>
    </row>
    <row r="146" spans="1:2" x14ac:dyDescent="0.2">
      <c r="A146" s="77" t="s">
        <v>1145</v>
      </c>
      <c r="B146" s="77" t="s">
        <v>1146</v>
      </c>
    </row>
    <row r="147" spans="1:2" x14ac:dyDescent="0.2">
      <c r="A147" s="77" t="s">
        <v>1147</v>
      </c>
      <c r="B147" s="77" t="s">
        <v>1148</v>
      </c>
    </row>
    <row r="148" spans="1:2" x14ac:dyDescent="0.2">
      <c r="A148" s="77" t="s">
        <v>1149</v>
      </c>
      <c r="B148" s="77" t="s">
        <v>1150</v>
      </c>
    </row>
    <row r="149" spans="1:2" x14ac:dyDescent="0.2">
      <c r="A149" s="77" t="s">
        <v>1151</v>
      </c>
      <c r="B149" s="77" t="s">
        <v>1152</v>
      </c>
    </row>
    <row r="150" spans="1:2" x14ac:dyDescent="0.2">
      <c r="A150" s="77" t="s">
        <v>1153</v>
      </c>
      <c r="B150" s="77" t="s">
        <v>1154</v>
      </c>
    </row>
    <row r="151" spans="1:2" x14ac:dyDescent="0.2">
      <c r="A151" s="77" t="s">
        <v>1155</v>
      </c>
      <c r="B151" s="77" t="s">
        <v>1156</v>
      </c>
    </row>
    <row r="152" spans="1:2" x14ac:dyDescent="0.2">
      <c r="A152" s="77" t="s">
        <v>1157</v>
      </c>
      <c r="B152" s="77" t="s">
        <v>1158</v>
      </c>
    </row>
    <row r="153" spans="1:2" x14ac:dyDescent="0.2">
      <c r="A153" s="77" t="s">
        <v>1159</v>
      </c>
      <c r="B153" s="77" t="s">
        <v>1160</v>
      </c>
    </row>
    <row r="154" spans="1:2" x14ac:dyDescent="0.2">
      <c r="A154" s="77" t="s">
        <v>1161</v>
      </c>
      <c r="B154" s="77" t="s">
        <v>1162</v>
      </c>
    </row>
    <row r="155" spans="1:2" x14ac:dyDescent="0.2">
      <c r="A155" s="77" t="s">
        <v>1163</v>
      </c>
      <c r="B155" s="77" t="s">
        <v>1164</v>
      </c>
    </row>
    <row r="156" spans="1:2" x14ac:dyDescent="0.2">
      <c r="A156" s="77" t="s">
        <v>1165</v>
      </c>
      <c r="B156" s="77" t="s">
        <v>1166</v>
      </c>
    </row>
    <row r="157" spans="1:2" x14ac:dyDescent="0.2">
      <c r="A157" s="77" t="s">
        <v>1167</v>
      </c>
      <c r="B157" s="77" t="s">
        <v>1168</v>
      </c>
    </row>
    <row r="158" spans="1:2" x14ac:dyDescent="0.2">
      <c r="A158" s="77" t="s">
        <v>1169</v>
      </c>
      <c r="B158" s="77" t="s">
        <v>1170</v>
      </c>
    </row>
    <row r="159" spans="1:2" x14ac:dyDescent="0.2">
      <c r="A159" s="77" t="s">
        <v>1171</v>
      </c>
      <c r="B159" s="77" t="s">
        <v>1172</v>
      </c>
    </row>
    <row r="160" spans="1:2" x14ac:dyDescent="0.2">
      <c r="A160" s="77" t="s">
        <v>1173</v>
      </c>
      <c r="B160" s="77" t="s">
        <v>1172</v>
      </c>
    </row>
    <row r="161" spans="1:2" x14ac:dyDescent="0.2">
      <c r="A161" s="77" t="s">
        <v>1174</v>
      </c>
      <c r="B161" s="77" t="s">
        <v>1175</v>
      </c>
    </row>
    <row r="162" spans="1:2" x14ac:dyDescent="0.2">
      <c r="A162" s="77" t="s">
        <v>1176</v>
      </c>
      <c r="B162" s="77" t="s">
        <v>1177</v>
      </c>
    </row>
    <row r="163" spans="1:2" x14ac:dyDescent="0.2">
      <c r="A163" s="77" t="s">
        <v>1178</v>
      </c>
      <c r="B163" s="77" t="s">
        <v>1179</v>
      </c>
    </row>
    <row r="164" spans="1:2" x14ac:dyDescent="0.2">
      <c r="A164" s="77" t="s">
        <v>1180</v>
      </c>
      <c r="B164" s="77" t="s">
        <v>1181</v>
      </c>
    </row>
    <row r="165" spans="1:2" x14ac:dyDescent="0.2">
      <c r="A165" s="77" t="s">
        <v>1182</v>
      </c>
      <c r="B165" s="77" t="s">
        <v>674</v>
      </c>
    </row>
    <row r="166" spans="1:2" x14ac:dyDescent="0.2">
      <c r="A166" s="77" t="s">
        <v>1183</v>
      </c>
      <c r="B166" s="77" t="s">
        <v>1184</v>
      </c>
    </row>
    <row r="167" spans="1:2" x14ac:dyDescent="0.2">
      <c r="A167" s="77" t="s">
        <v>1185</v>
      </c>
      <c r="B167" s="77" t="s">
        <v>684</v>
      </c>
    </row>
    <row r="168" spans="1:2" x14ac:dyDescent="0.2">
      <c r="A168" s="77" t="s">
        <v>1186</v>
      </c>
      <c r="B168" s="77" t="s">
        <v>1187</v>
      </c>
    </row>
    <row r="169" spans="1:2" x14ac:dyDescent="0.2">
      <c r="A169" s="77" t="s">
        <v>1188</v>
      </c>
      <c r="B169" s="77" t="s">
        <v>1189</v>
      </c>
    </row>
    <row r="170" spans="1:2" x14ac:dyDescent="0.2">
      <c r="A170" s="77" t="s">
        <v>1190</v>
      </c>
      <c r="B170" s="77" t="s">
        <v>1191</v>
      </c>
    </row>
    <row r="171" spans="1:2" x14ac:dyDescent="0.2">
      <c r="A171" s="77" t="s">
        <v>1192</v>
      </c>
      <c r="B171" s="77" t="s">
        <v>1193</v>
      </c>
    </row>
    <row r="172" spans="1:2" x14ac:dyDescent="0.2">
      <c r="A172" s="77" t="s">
        <v>1194</v>
      </c>
      <c r="B172" s="77" t="s">
        <v>1195</v>
      </c>
    </row>
    <row r="173" spans="1:2" x14ac:dyDescent="0.2">
      <c r="A173" s="77" t="s">
        <v>1196</v>
      </c>
      <c r="B173" s="77" t="s">
        <v>1197</v>
      </c>
    </row>
    <row r="174" spans="1:2" x14ac:dyDescent="0.2">
      <c r="A174" s="77" t="s">
        <v>1198</v>
      </c>
      <c r="B174" s="77" t="s">
        <v>722</v>
      </c>
    </row>
    <row r="175" spans="1:2" x14ac:dyDescent="0.2">
      <c r="A175" s="77" t="s">
        <v>1199</v>
      </c>
      <c r="B175" s="77" t="s">
        <v>1200</v>
      </c>
    </row>
    <row r="176" spans="1:2" x14ac:dyDescent="0.2">
      <c r="A176" s="77" t="s">
        <v>1201</v>
      </c>
      <c r="B176" s="77" t="s">
        <v>1202</v>
      </c>
    </row>
    <row r="177" spans="1:2" x14ac:dyDescent="0.2">
      <c r="A177" s="77" t="s">
        <v>1203</v>
      </c>
      <c r="B177" s="77" t="s">
        <v>1202</v>
      </c>
    </row>
    <row r="178" spans="1:2" x14ac:dyDescent="0.2">
      <c r="A178" s="77" t="s">
        <v>1204</v>
      </c>
      <c r="B178" s="77" t="s">
        <v>1205</v>
      </c>
    </row>
    <row r="179" spans="1:2" x14ac:dyDescent="0.2">
      <c r="A179" s="77" t="s">
        <v>1206</v>
      </c>
      <c r="B179" s="77" t="s">
        <v>1207</v>
      </c>
    </row>
    <row r="180" spans="1:2" x14ac:dyDescent="0.2">
      <c r="A180" s="77" t="s">
        <v>1208</v>
      </c>
      <c r="B180" s="77" t="s">
        <v>1209</v>
      </c>
    </row>
    <row r="181" spans="1:2" x14ac:dyDescent="0.2">
      <c r="A181" s="77" t="s">
        <v>1210</v>
      </c>
      <c r="B181" s="77" t="s">
        <v>1211</v>
      </c>
    </row>
    <row r="182" spans="1:2" x14ac:dyDescent="0.2">
      <c r="A182" s="77" t="s">
        <v>1212</v>
      </c>
      <c r="B182" s="77" t="s">
        <v>1213</v>
      </c>
    </row>
    <row r="183" spans="1:2" x14ac:dyDescent="0.2">
      <c r="A183" s="77" t="s">
        <v>1214</v>
      </c>
      <c r="B183" s="77" t="s">
        <v>1215</v>
      </c>
    </row>
    <row r="184" spans="1:2" x14ac:dyDescent="0.2">
      <c r="A184" s="77" t="s">
        <v>1216</v>
      </c>
      <c r="B184" s="77" t="s">
        <v>1217</v>
      </c>
    </row>
    <row r="185" spans="1:2" x14ac:dyDescent="0.2">
      <c r="A185" s="77" t="s">
        <v>1218</v>
      </c>
      <c r="B185" s="77" t="s">
        <v>1219</v>
      </c>
    </row>
    <row r="186" spans="1:2" x14ac:dyDescent="0.2">
      <c r="A186" s="77" t="s">
        <v>1220</v>
      </c>
      <c r="B186" s="77" t="s">
        <v>1221</v>
      </c>
    </row>
    <row r="187" spans="1:2" x14ac:dyDescent="0.2">
      <c r="A187" s="77" t="s">
        <v>1222</v>
      </c>
      <c r="B187" s="77" t="s">
        <v>1221</v>
      </c>
    </row>
    <row r="188" spans="1:2" x14ac:dyDescent="0.2">
      <c r="A188" s="77" t="s">
        <v>1223</v>
      </c>
      <c r="B188" s="77" t="s">
        <v>1224</v>
      </c>
    </row>
    <row r="189" spans="1:2" x14ac:dyDescent="0.2">
      <c r="A189" s="77" t="s">
        <v>1225</v>
      </c>
      <c r="B189" s="77" t="s">
        <v>1224</v>
      </c>
    </row>
    <row r="190" spans="1:2" x14ac:dyDescent="0.2">
      <c r="A190" s="77" t="s">
        <v>1226</v>
      </c>
      <c r="B190" s="77" t="s">
        <v>1227</v>
      </c>
    </row>
    <row r="191" spans="1:2" x14ac:dyDescent="0.2">
      <c r="A191" s="77" t="s">
        <v>1228</v>
      </c>
      <c r="B191" s="77" t="s">
        <v>1229</v>
      </c>
    </row>
    <row r="192" spans="1:2" x14ac:dyDescent="0.2">
      <c r="A192" s="77" t="s">
        <v>1230</v>
      </c>
      <c r="B192" s="77" t="s">
        <v>1231</v>
      </c>
    </row>
    <row r="193" spans="1:2" x14ac:dyDescent="0.2">
      <c r="A193" s="77" t="s">
        <v>1232</v>
      </c>
      <c r="B193" s="77" t="s">
        <v>1233</v>
      </c>
    </row>
    <row r="194" spans="1:2" x14ac:dyDescent="0.2">
      <c r="A194" s="77" t="s">
        <v>1234</v>
      </c>
      <c r="B194" s="77" t="s">
        <v>1235</v>
      </c>
    </row>
    <row r="195" spans="1:2" x14ac:dyDescent="0.2">
      <c r="A195" s="77" t="s">
        <v>1236</v>
      </c>
      <c r="B195" s="77" t="s">
        <v>1237</v>
      </c>
    </row>
    <row r="196" spans="1:2" x14ac:dyDescent="0.2">
      <c r="A196" s="77" t="s">
        <v>1238</v>
      </c>
      <c r="B196" s="77" t="s">
        <v>1239</v>
      </c>
    </row>
    <row r="197" spans="1:2" x14ac:dyDescent="0.2">
      <c r="A197" s="77" t="s">
        <v>1240</v>
      </c>
      <c r="B197" s="77" t="s">
        <v>1241</v>
      </c>
    </row>
    <row r="198" spans="1:2" x14ac:dyDescent="0.2">
      <c r="A198" s="77" t="s">
        <v>1242</v>
      </c>
      <c r="B198" s="77" t="s">
        <v>1166</v>
      </c>
    </row>
    <row r="199" spans="1:2" x14ac:dyDescent="0.2">
      <c r="A199" s="77" t="s">
        <v>1243</v>
      </c>
      <c r="B199" s="77" t="s">
        <v>1170</v>
      </c>
    </row>
    <row r="200" spans="1:2" x14ac:dyDescent="0.2">
      <c r="A200" s="77" t="s">
        <v>1244</v>
      </c>
      <c r="B200" s="77" t="s">
        <v>1168</v>
      </c>
    </row>
    <row r="201" spans="1:2" x14ac:dyDescent="0.2">
      <c r="A201" s="77" t="s">
        <v>1245</v>
      </c>
      <c r="B201" s="77" t="s">
        <v>1246</v>
      </c>
    </row>
    <row r="202" spans="1:2" x14ac:dyDescent="0.2">
      <c r="A202" s="77" t="s">
        <v>1247</v>
      </c>
      <c r="B202" s="77" t="s">
        <v>1248</v>
      </c>
    </row>
    <row r="203" spans="1:2" x14ac:dyDescent="0.2">
      <c r="A203" s="77" t="s">
        <v>1249</v>
      </c>
      <c r="B203" s="77" t="s">
        <v>1250</v>
      </c>
    </row>
    <row r="204" spans="1:2" x14ac:dyDescent="0.2">
      <c r="A204" s="77" t="s">
        <v>1251</v>
      </c>
      <c r="B204" s="77" t="s">
        <v>1252</v>
      </c>
    </row>
    <row r="205" spans="1:2" x14ac:dyDescent="0.2">
      <c r="A205" s="77" t="s">
        <v>1253</v>
      </c>
      <c r="B205" s="77" t="s">
        <v>1254</v>
      </c>
    </row>
    <row r="206" spans="1:2" x14ac:dyDescent="0.2">
      <c r="A206" s="77" t="s">
        <v>1255</v>
      </c>
      <c r="B206" s="77" t="s">
        <v>1256</v>
      </c>
    </row>
    <row r="207" spans="1:2" x14ac:dyDescent="0.2">
      <c r="A207" s="77" t="s">
        <v>1257</v>
      </c>
      <c r="B207" s="77" t="s">
        <v>1258</v>
      </c>
    </row>
    <row r="208" spans="1:2" x14ac:dyDescent="0.2">
      <c r="A208" s="77" t="s">
        <v>1259</v>
      </c>
      <c r="B208" s="77" t="s">
        <v>1260</v>
      </c>
    </row>
    <row r="209" spans="1:2" x14ac:dyDescent="0.2">
      <c r="A209" s="77" t="s">
        <v>1261</v>
      </c>
      <c r="B209" s="77" t="s">
        <v>1262</v>
      </c>
    </row>
    <row r="210" spans="1:2" x14ac:dyDescent="0.2">
      <c r="A210" s="77" t="s">
        <v>1263</v>
      </c>
      <c r="B210" s="77" t="s">
        <v>648</v>
      </c>
    </row>
    <row r="211" spans="1:2" x14ac:dyDescent="0.2">
      <c r="A211" s="77" t="s">
        <v>1264</v>
      </c>
      <c r="B211" s="77" t="s">
        <v>1086</v>
      </c>
    </row>
    <row r="212" spans="1:2" x14ac:dyDescent="0.2">
      <c r="A212" s="77" t="s">
        <v>1265</v>
      </c>
      <c r="B212" s="77" t="s">
        <v>1266</v>
      </c>
    </row>
    <row r="213" spans="1:2" x14ac:dyDescent="0.2">
      <c r="A213" s="77" t="s">
        <v>1267</v>
      </c>
      <c r="B213" s="77" t="s">
        <v>1268</v>
      </c>
    </row>
    <row r="214" spans="1:2" x14ac:dyDescent="0.2">
      <c r="A214" s="77" t="s">
        <v>1269</v>
      </c>
      <c r="B214" s="77" t="s">
        <v>1270</v>
      </c>
    </row>
    <row r="215" spans="1:2" x14ac:dyDescent="0.2">
      <c r="A215" s="77" t="s">
        <v>1271</v>
      </c>
      <c r="B215" s="77" t="s">
        <v>1272</v>
      </c>
    </row>
    <row r="216" spans="1:2" x14ac:dyDescent="0.2">
      <c r="A216" s="77" t="s">
        <v>1273</v>
      </c>
      <c r="B216" s="77" t="s">
        <v>1274</v>
      </c>
    </row>
    <row r="217" spans="1:2" x14ac:dyDescent="0.2">
      <c r="A217" s="77" t="s">
        <v>1275</v>
      </c>
      <c r="B217" s="77" t="s">
        <v>1276</v>
      </c>
    </row>
    <row r="218" spans="1:2" x14ac:dyDescent="0.2">
      <c r="A218" s="77" t="s">
        <v>1277</v>
      </c>
      <c r="B218" s="77" t="s">
        <v>1278</v>
      </c>
    </row>
    <row r="219" spans="1:2" x14ac:dyDescent="0.2">
      <c r="A219" s="77" t="s">
        <v>1279</v>
      </c>
      <c r="B219" s="77" t="s">
        <v>1280</v>
      </c>
    </row>
    <row r="220" spans="1:2" x14ac:dyDescent="0.2">
      <c r="A220" s="77" t="s">
        <v>1281</v>
      </c>
      <c r="B220" s="77" t="s">
        <v>1282</v>
      </c>
    </row>
    <row r="221" spans="1:2" x14ac:dyDescent="0.2">
      <c r="A221" s="77" t="s">
        <v>1283</v>
      </c>
      <c r="B221" s="77" t="s">
        <v>1284</v>
      </c>
    </row>
    <row r="222" spans="1:2" x14ac:dyDescent="0.2">
      <c r="A222" s="77" t="s">
        <v>1285</v>
      </c>
      <c r="B222" s="77" t="s">
        <v>1286</v>
      </c>
    </row>
    <row r="223" spans="1:2" x14ac:dyDescent="0.2">
      <c r="A223" s="77" t="s">
        <v>1287</v>
      </c>
      <c r="B223" s="77" t="s">
        <v>1288</v>
      </c>
    </row>
    <row r="224" spans="1:2" x14ac:dyDescent="0.2">
      <c r="A224" s="77" t="s">
        <v>1289</v>
      </c>
      <c r="B224" s="77" t="s">
        <v>1290</v>
      </c>
    </row>
    <row r="225" spans="1:2" x14ac:dyDescent="0.2">
      <c r="A225" s="77" t="s">
        <v>1291</v>
      </c>
      <c r="B225" s="77" t="s">
        <v>1292</v>
      </c>
    </row>
    <row r="226" spans="1:2" x14ac:dyDescent="0.2">
      <c r="A226" s="77" t="s">
        <v>1293</v>
      </c>
      <c r="B226" s="77" t="s">
        <v>1294</v>
      </c>
    </row>
    <row r="227" spans="1:2" x14ac:dyDescent="0.2">
      <c r="A227" s="77" t="s">
        <v>1295</v>
      </c>
      <c r="B227" s="77" t="s">
        <v>742</v>
      </c>
    </row>
    <row r="228" spans="1:2" x14ac:dyDescent="0.2">
      <c r="A228" s="77" t="s">
        <v>1296</v>
      </c>
      <c r="B228" s="77" t="s">
        <v>748</v>
      </c>
    </row>
    <row r="229" spans="1:2" x14ac:dyDescent="0.2">
      <c r="A229" s="77" t="s">
        <v>1297</v>
      </c>
      <c r="B229" s="77" t="s">
        <v>754</v>
      </c>
    </row>
    <row r="230" spans="1:2" x14ac:dyDescent="0.2">
      <c r="A230" s="77" t="s">
        <v>1298</v>
      </c>
      <c r="B230" s="77" t="s">
        <v>760</v>
      </c>
    </row>
    <row r="231" spans="1:2" x14ac:dyDescent="0.2">
      <c r="A231" s="77" t="s">
        <v>1299</v>
      </c>
      <c r="B231" s="77" t="s">
        <v>1300</v>
      </c>
    </row>
    <row r="232" spans="1:2" x14ac:dyDescent="0.2">
      <c r="A232" s="77" t="s">
        <v>1301</v>
      </c>
      <c r="B232" s="77" t="s">
        <v>1302</v>
      </c>
    </row>
    <row r="233" spans="1:2" x14ac:dyDescent="0.2">
      <c r="A233" s="77" t="s">
        <v>1303</v>
      </c>
      <c r="B233" s="77" t="s">
        <v>1304</v>
      </c>
    </row>
    <row r="234" spans="1:2" x14ac:dyDescent="0.2">
      <c r="A234" s="77" t="s">
        <v>1305</v>
      </c>
      <c r="B234" s="77" t="s">
        <v>1306</v>
      </c>
    </row>
    <row r="235" spans="1:2" x14ac:dyDescent="0.2">
      <c r="A235" s="77" t="s">
        <v>1307</v>
      </c>
      <c r="B235" s="77" t="s">
        <v>1308</v>
      </c>
    </row>
    <row r="236" spans="1:2" x14ac:dyDescent="0.2">
      <c r="A236" s="77" t="s">
        <v>1309</v>
      </c>
      <c r="B236" s="77" t="s">
        <v>1310</v>
      </c>
    </row>
    <row r="237" spans="1:2" x14ac:dyDescent="0.2">
      <c r="A237" s="77" t="s">
        <v>1311</v>
      </c>
      <c r="B237" s="77" t="s">
        <v>1312</v>
      </c>
    </row>
    <row r="238" spans="1:2" x14ac:dyDescent="0.2">
      <c r="A238" s="77" t="s">
        <v>1313</v>
      </c>
      <c r="B238" s="77" t="s">
        <v>1314</v>
      </c>
    </row>
    <row r="239" spans="1:2" x14ac:dyDescent="0.2">
      <c r="A239" s="77" t="s">
        <v>1315</v>
      </c>
      <c r="B239" s="77" t="s">
        <v>1316</v>
      </c>
    </row>
    <row r="240" spans="1:2" x14ac:dyDescent="0.2">
      <c r="A240" s="77" t="s">
        <v>1317</v>
      </c>
      <c r="B240" s="77" t="s">
        <v>1318</v>
      </c>
    </row>
    <row r="241" spans="1:2" x14ac:dyDescent="0.2">
      <c r="A241" s="77" t="s">
        <v>1319</v>
      </c>
      <c r="B241" s="77" t="s">
        <v>1320</v>
      </c>
    </row>
    <row r="242" spans="1:2" x14ac:dyDescent="0.2">
      <c r="A242" s="77" t="s">
        <v>1321</v>
      </c>
      <c r="B242" s="77" t="s">
        <v>1322</v>
      </c>
    </row>
    <row r="243" spans="1:2" x14ac:dyDescent="0.2">
      <c r="A243" s="77" t="s">
        <v>1323</v>
      </c>
      <c r="B243" s="77" t="s">
        <v>1324</v>
      </c>
    </row>
    <row r="244" spans="1:2" x14ac:dyDescent="0.2">
      <c r="A244" s="77" t="s">
        <v>1325</v>
      </c>
      <c r="B244" s="77" t="s">
        <v>1326</v>
      </c>
    </row>
    <row r="245" spans="1:2" x14ac:dyDescent="0.2">
      <c r="A245" s="77" t="s">
        <v>1327</v>
      </c>
      <c r="B245" s="77" t="s">
        <v>1328</v>
      </c>
    </row>
    <row r="246" spans="1:2" x14ac:dyDescent="0.2">
      <c r="A246" s="77" t="s">
        <v>1329</v>
      </c>
      <c r="B246" s="77" t="s">
        <v>1330</v>
      </c>
    </row>
    <row r="247" spans="1:2" x14ac:dyDescent="0.2">
      <c r="A247" s="77" t="s">
        <v>1331</v>
      </c>
      <c r="B247" s="77" t="s">
        <v>1332</v>
      </c>
    </row>
    <row r="248" spans="1:2" x14ac:dyDescent="0.2">
      <c r="A248" s="77" t="s">
        <v>1333</v>
      </c>
      <c r="B248" s="77" t="s">
        <v>825</v>
      </c>
    </row>
    <row r="249" spans="1:2" x14ac:dyDescent="0.2">
      <c r="A249" s="77" t="s">
        <v>1334</v>
      </c>
      <c r="B249" s="77" t="s">
        <v>1335</v>
      </c>
    </row>
    <row r="250" spans="1:2" x14ac:dyDescent="0.2">
      <c r="A250" s="77" t="s">
        <v>1336</v>
      </c>
      <c r="B250" s="77" t="s">
        <v>1337</v>
      </c>
    </row>
    <row r="251" spans="1:2" x14ac:dyDescent="0.2">
      <c r="A251" s="77" t="s">
        <v>1338</v>
      </c>
      <c r="B251" s="77" t="s">
        <v>1339</v>
      </c>
    </row>
    <row r="252" spans="1:2" x14ac:dyDescent="0.2">
      <c r="A252" s="77" t="s">
        <v>1340</v>
      </c>
      <c r="B252" s="77" t="s">
        <v>1341</v>
      </c>
    </row>
    <row r="253" spans="1:2" x14ac:dyDescent="0.2">
      <c r="A253" s="77" t="s">
        <v>1342</v>
      </c>
      <c r="B253" s="77" t="s">
        <v>1343</v>
      </c>
    </row>
    <row r="254" spans="1:2" x14ac:dyDescent="0.2">
      <c r="A254" s="77" t="s">
        <v>1344</v>
      </c>
      <c r="B254" s="77" t="s">
        <v>463</v>
      </c>
    </row>
    <row r="255" spans="1:2" x14ac:dyDescent="0.2">
      <c r="A255" s="77" t="s">
        <v>1345</v>
      </c>
      <c r="B255" s="77" t="s">
        <v>1346</v>
      </c>
    </row>
    <row r="256" spans="1:2" x14ac:dyDescent="0.2">
      <c r="A256" s="77" t="s">
        <v>1347</v>
      </c>
      <c r="B256" s="77" t="s">
        <v>1346</v>
      </c>
    </row>
    <row r="257" spans="1:2" x14ac:dyDescent="0.2">
      <c r="A257" s="77" t="s">
        <v>1348</v>
      </c>
      <c r="B257" s="77" t="s">
        <v>1349</v>
      </c>
    </row>
    <row r="258" spans="1:2" x14ac:dyDescent="0.2">
      <c r="A258" s="77" t="s">
        <v>1350</v>
      </c>
      <c r="B258" s="77" t="s">
        <v>1351</v>
      </c>
    </row>
    <row r="259" spans="1:2" x14ac:dyDescent="0.2">
      <c r="A259" s="77" t="s">
        <v>1352</v>
      </c>
      <c r="B259" s="77" t="s">
        <v>1353</v>
      </c>
    </row>
    <row r="260" spans="1:2" x14ac:dyDescent="0.2">
      <c r="A260" s="77" t="s">
        <v>1354</v>
      </c>
      <c r="B260" s="77" t="s">
        <v>1355</v>
      </c>
    </row>
    <row r="261" spans="1:2" x14ac:dyDescent="0.2">
      <c r="A261" s="77" t="s">
        <v>1356</v>
      </c>
      <c r="B261" s="77" t="s">
        <v>1355</v>
      </c>
    </row>
    <row r="262" spans="1:2" x14ac:dyDescent="0.2">
      <c r="A262" s="77" t="s">
        <v>1357</v>
      </c>
      <c r="B262" s="77" t="s">
        <v>1358</v>
      </c>
    </row>
    <row r="263" spans="1:2" x14ac:dyDescent="0.2">
      <c r="A263" s="77" t="s">
        <v>1359</v>
      </c>
      <c r="B263" s="77" t="s">
        <v>1358</v>
      </c>
    </row>
    <row r="264" spans="1:2" x14ac:dyDescent="0.2">
      <c r="A264" s="77" t="s">
        <v>1360</v>
      </c>
      <c r="B264" s="77" t="s">
        <v>1361</v>
      </c>
    </row>
    <row r="265" spans="1:2" x14ac:dyDescent="0.2">
      <c r="A265" s="77" t="s">
        <v>1362</v>
      </c>
      <c r="B265" s="77" t="s">
        <v>1361</v>
      </c>
    </row>
    <row r="266" spans="1:2" x14ac:dyDescent="0.2">
      <c r="A266" s="77" t="s">
        <v>1363</v>
      </c>
      <c r="B266" s="77" t="s">
        <v>463</v>
      </c>
    </row>
    <row r="267" spans="1:2" x14ac:dyDescent="0.2">
      <c r="A267" s="77" t="s">
        <v>1364</v>
      </c>
      <c r="B267" s="77" t="s">
        <v>1346</v>
      </c>
    </row>
    <row r="268" spans="1:2" x14ac:dyDescent="0.2">
      <c r="A268" s="77" t="s">
        <v>1365</v>
      </c>
      <c r="B268" s="77" t="s">
        <v>1346</v>
      </c>
    </row>
    <row r="269" spans="1:2" x14ac:dyDescent="0.2">
      <c r="A269" s="77" t="s">
        <v>1366</v>
      </c>
      <c r="B269" s="77" t="s">
        <v>1349</v>
      </c>
    </row>
    <row r="270" spans="1:2" x14ac:dyDescent="0.2">
      <c r="A270" s="77" t="s">
        <v>1367</v>
      </c>
      <c r="B270" s="77" t="s">
        <v>1351</v>
      </c>
    </row>
    <row r="271" spans="1:2" x14ac:dyDescent="0.2">
      <c r="A271" s="77" t="s">
        <v>1368</v>
      </c>
      <c r="B271" s="77" t="s">
        <v>1353</v>
      </c>
    </row>
    <row r="272" spans="1:2" x14ac:dyDescent="0.2">
      <c r="A272" s="77" t="s">
        <v>1369</v>
      </c>
      <c r="B272" s="77" t="s">
        <v>1355</v>
      </c>
    </row>
    <row r="273" spans="1:2" x14ac:dyDescent="0.2">
      <c r="A273" s="77" t="s">
        <v>1370</v>
      </c>
      <c r="B273" s="77" t="s">
        <v>1355</v>
      </c>
    </row>
    <row r="274" spans="1:2" x14ac:dyDescent="0.2">
      <c r="A274" s="77" t="s">
        <v>1371</v>
      </c>
      <c r="B274" s="77" t="s">
        <v>1358</v>
      </c>
    </row>
    <row r="275" spans="1:2" x14ac:dyDescent="0.2">
      <c r="A275" s="77" t="s">
        <v>1372</v>
      </c>
      <c r="B275" s="77" t="s">
        <v>1358</v>
      </c>
    </row>
    <row r="276" spans="1:2" x14ac:dyDescent="0.2">
      <c r="A276" s="77" t="s">
        <v>1373</v>
      </c>
      <c r="B276" s="77" t="s">
        <v>1361</v>
      </c>
    </row>
    <row r="277" spans="1:2" x14ac:dyDescent="0.2">
      <c r="A277" s="77" t="s">
        <v>1374</v>
      </c>
      <c r="B277" s="77" t="s">
        <v>1375</v>
      </c>
    </row>
    <row r="278" spans="1:2" x14ac:dyDescent="0.2">
      <c r="A278" s="77" t="s">
        <v>1376</v>
      </c>
      <c r="B278" s="77" t="s">
        <v>1377</v>
      </c>
    </row>
    <row r="279" spans="1:2" x14ac:dyDescent="0.2">
      <c r="A279" s="77" t="s">
        <v>1378</v>
      </c>
      <c r="B279" s="77" t="s">
        <v>1379</v>
      </c>
    </row>
    <row r="280" spans="1:2" x14ac:dyDescent="0.2">
      <c r="A280" s="77" t="s">
        <v>1380</v>
      </c>
      <c r="B280" s="77" t="s">
        <v>1381</v>
      </c>
    </row>
    <row r="281" spans="1:2" x14ac:dyDescent="0.2">
      <c r="A281" s="77" t="s">
        <v>1382</v>
      </c>
      <c r="B281" s="77" t="s">
        <v>1383</v>
      </c>
    </row>
    <row r="282" spans="1:2" x14ac:dyDescent="0.2">
      <c r="A282" s="77" t="s">
        <v>1384</v>
      </c>
      <c r="B282" s="77" t="s">
        <v>1385</v>
      </c>
    </row>
    <row r="283" spans="1:2" x14ac:dyDescent="0.2">
      <c r="A283" s="77" t="s">
        <v>1386</v>
      </c>
      <c r="B283" s="77" t="s">
        <v>1387</v>
      </c>
    </row>
    <row r="284" spans="1:2" x14ac:dyDescent="0.2">
      <c r="A284" s="77" t="s">
        <v>1388</v>
      </c>
      <c r="B284" s="77" t="s">
        <v>1389</v>
      </c>
    </row>
    <row r="285" spans="1:2" x14ac:dyDescent="0.2">
      <c r="A285" s="77" t="s">
        <v>1390</v>
      </c>
      <c r="B285" s="77" t="s">
        <v>1391</v>
      </c>
    </row>
    <row r="286" spans="1:2" x14ac:dyDescent="0.2">
      <c r="A286" s="77" t="s">
        <v>1392</v>
      </c>
      <c r="B286" s="77" t="s">
        <v>1393</v>
      </c>
    </row>
    <row r="287" spans="1:2" x14ac:dyDescent="0.2">
      <c r="A287" s="77" t="s">
        <v>1394</v>
      </c>
      <c r="B287" s="77" t="s">
        <v>1395</v>
      </c>
    </row>
    <row r="288" spans="1:2" x14ac:dyDescent="0.2">
      <c r="A288" s="77" t="s">
        <v>1396</v>
      </c>
      <c r="B288" s="77" t="s">
        <v>1397</v>
      </c>
    </row>
    <row r="289" spans="1:2" x14ac:dyDescent="0.2">
      <c r="A289" s="77" t="s">
        <v>1398</v>
      </c>
      <c r="B289" s="77" t="s">
        <v>501</v>
      </c>
    </row>
    <row r="290" spans="1:2" x14ac:dyDescent="0.2">
      <c r="A290" s="77" t="s">
        <v>1399</v>
      </c>
      <c r="B290" s="77" t="s">
        <v>1400</v>
      </c>
    </row>
  </sheetData>
  <pageMargins left="1.1811023622047201" right="0.39370078740157499" top="0.39370078740157499" bottom="0.39370078740157499" header="0.499999992490753" footer="0.499999992490753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Баланс</vt:lpstr>
      <vt:lpstr>Требования-обязательства</vt:lpstr>
      <vt:lpstr>Меморандные счета</vt:lpstr>
      <vt:lpstr>Доходы-расходы</vt:lpstr>
      <vt:lpstr>Контроль</vt:lpstr>
      <vt:lpstr>Телеграмма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Ibrayeva Zhanara</dc:creator>
  <cp:lastModifiedBy>Zagoskina Anna</cp:lastModifiedBy>
  <cp:lastPrinted>2014-04-03T16:36:47Z</cp:lastPrinted>
  <dcterms:created xsi:type="dcterms:W3CDTF">2014-04-03T16:34:16Z</dcterms:created>
  <dcterms:modified xsi:type="dcterms:W3CDTF">2014-04-10T08:33:02Z</dcterms:modified>
</cp:coreProperties>
</file>