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Транзит\Биржа\2022\"/>
    </mc:Choice>
  </mc:AlternateContent>
  <bookViews>
    <workbookView xWindow="0" yWindow="0" windowWidth="28800" windowHeight="11700" activeTab="3"/>
  </bookViews>
  <sheets>
    <sheet name="ОФП " sheetId="1" r:id="rId1"/>
    <sheet name="ОПиУ" sheetId="2" r:id="rId2"/>
    <sheet name="ДДС" sheetId="5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2" localSheetId="2">#REF!</definedName>
    <definedName name="прочее3" localSheetId="2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<sst xmlns="http://schemas.openxmlformats.org/spreadsheetml/2006/main" count="270" uniqueCount="190">
  <si>
    <t>Наименование</t>
  </si>
  <si>
    <t>Акционерное общество "БАСТ"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</si>
  <si>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</si>
  <si>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</si>
  <si>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</si>
  <si>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</si>
  <si>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</si>
  <si>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БИН 060440009840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</si>
  <si>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</si>
  <si>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</si>
  <si>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</si>
  <si>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</si>
  <si>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</si>
  <si>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</si>
  <si>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</si>
  <si>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</si>
  <si>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</si>
  <si>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</si>
  <si>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</si>
  <si>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</si>
  <si>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</si>
  <si>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</si>
  <si>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</si>
  <si>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</si>
  <si>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</si>
  <si>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</si>
  <si>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</si>
  <si>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</si>
  <si>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</si>
  <si>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</si>
  <si>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Акционерный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</si>
  <si>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</si>
  <si>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</si>
  <si>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</si>
  <si>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</si>
  <si>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Займы долгоср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</si>
  <si>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</si>
  <si>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</si>
  <si>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</si>
  <si>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</si>
  <si>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</si>
  <si>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</si>
  <si>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</si>
  <si>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</si>
  <si>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</si>
  <si>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</si>
  <si>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</si>
  <si>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</si>
  <si>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</si>
  <si>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</si>
  <si>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</si>
  <si>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</si>
  <si>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</si>
  <si>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ОТЧЕТ О ПРИБЫЛИ ИЛИ УБЫТКЕ И ПРОЧЕМ СОВОКУПНОМ ДОХОДЕ</t>
  </si>
  <si>
    <t>за 1 полугодие 2022 г.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</si>
  <si>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</si>
  <si>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</si>
  <si>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</si>
  <si>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</si>
  <si>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</si>
  <si>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</si>
  <si>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</si>
  <si>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</si>
  <si>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</si>
  <si>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</si>
  <si>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</si>
  <si>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</si>
  <si>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</si>
  <si>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</si>
  <si>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Убыток от курсовой разницы</t>
  </si>
  <si>
    <t xml:space="preserve">Прибыль/Убыток до налогообложения  </t>
  </si>
  <si>
    <t>-</t>
  </si>
  <si>
    <t>Расходы по корпоративному подоходному налогу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</si>
  <si>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</si>
  <si>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</si>
  <si>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</si>
  <si>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</si>
  <si>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</si>
  <si>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</si>
  <si>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</si>
  <si>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</si>
  <si>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</si>
  <si>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</si>
  <si>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10</t>
  </si>
  <si>
    <t>в том числе:</t>
  </si>
  <si>
    <t>реализация товаров</t>
  </si>
  <si>
    <t>11</t>
  </si>
  <si>
    <t>предоставление услуг</t>
  </si>
  <si>
    <t>12</t>
  </si>
  <si>
    <t>авансы полученные</t>
  </si>
  <si>
    <t>13</t>
  </si>
  <si>
    <t>дивиденды</t>
  </si>
  <si>
    <t>14</t>
  </si>
  <si>
    <t>прочие поступления</t>
  </si>
  <si>
    <t>15</t>
  </si>
  <si>
    <t>2. Выбытие денежных средств, всего</t>
  </si>
  <si>
    <t>20</t>
  </si>
  <si>
    <t>платежи поставщикам за товары и услуги</t>
  </si>
  <si>
    <t>21</t>
  </si>
  <si>
    <t>авансы выданные</t>
  </si>
  <si>
    <t>22</t>
  </si>
  <si>
    <t>выплаты по заработной плате</t>
  </si>
  <si>
    <t>23</t>
  </si>
  <si>
    <t>выплата вознаграждения по займам</t>
  </si>
  <si>
    <t>24</t>
  </si>
  <si>
    <t>корпоративный подоходный налог</t>
  </si>
  <si>
    <t>25</t>
  </si>
  <si>
    <t>другие платежи в бюджет</t>
  </si>
  <si>
    <t>26</t>
  </si>
  <si>
    <t>прочие выплаты</t>
  </si>
  <si>
    <t>27</t>
  </si>
  <si>
    <t>3. Чистая сумма денежных средств от операционной деятельности (стр. 010 - стр. 020)</t>
  </si>
  <si>
    <t>30</t>
  </si>
  <si>
    <t>II. Движение денежных средств от инвестиционной деятельности</t>
  </si>
  <si>
    <t>40</t>
  </si>
  <si>
    <t>реализация основных средств</t>
  </si>
  <si>
    <t>41</t>
  </si>
  <si>
    <t>реализация нематериальных активов</t>
  </si>
  <si>
    <t>42</t>
  </si>
  <si>
    <t>реализация других долгосрочных активов</t>
  </si>
  <si>
    <t>43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</si>
  <si>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</si>
  <si>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</si>
  <si>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</si>
  <si>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</si>
  <si>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</si>
  <si>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</si>
  <si>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</si>
  <si>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</si>
  <si>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</si>
  <si>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</si>
  <si>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</si>
  <si>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</si>
  <si>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</si>
  <si>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</si>
  <si>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</si>
  <si>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</si>
  <si>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</si>
  <si>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</si>
  <si>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</si>
  <si>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</si>
  <si>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</si>
  <si>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</si>
  <si>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</si>
  <si>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</si>
  <si>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</si>
  <si>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</si>
  <si>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</si>
  <si>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</si>
  <si>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</si>
  <si>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</si>
  <si>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</si>
  <si>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</si>
  <si>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</si>
  <si>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</si>
  <si>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</si>
  <si>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</si>
  <si>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</si>
  <si>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вознаграждения по финансируемой аренде</t>
  </si>
  <si>
    <t>83</t>
  </si>
  <si>
    <t>прочие (выплата купона)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</si>
  <si>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</si>
  <si>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</si>
  <si>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</si>
  <si>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</si>
  <si>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100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</si>
  <si>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</si>
  <si>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</si>
  <si>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110</t>
  </si>
  <si>
    <t>Денежные средства и их эквиваленты на конец отчетного периода</t>
  </si>
  <si>
    <t>120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</si>
  <si>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</si>
  <si>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</si>
  <si>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</si>
  <si>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</si>
  <si>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</si>
  <si>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</si>
  <si>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</si>
  <si>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</si>
  <si>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</si>
  <si>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30 июня отчетного года </t>
  </si>
  <si>
    <t xml:space="preserve">На 1 января предыдущего года  </t>
  </si>
  <si>
    <t>Убыток за период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</si>
  <si>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</si>
  <si>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</si>
  <si>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</si>
  <si>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</si>
  <si>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</si>
  <si>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Сальдо на 30 июня предыдущего года</t>
  </si>
  <si>
    <t>по состоянию 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</si>
</sst>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(#,##0_);_(\(#,##0\)\ ;_(&quot;- &quot;_);_(@_)"/>
    <numFmt numFmtId="167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5" fillId="0" borderId="0"/>
    <xf numFmtId="0" fontId="1" fillId="0" borderId="0"/>
  </cellStyleXfs>
  <cellXfs count="181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6" fillId="0" borderId="0" xfId="1" applyFont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5" fontId="3" fillId="0" borderId="0" xfId="2" applyNumberFormat="1" applyFont="1" applyBorder="1"/>
    <xf numFmtId="0" fontId="11" fillId="0" borderId="0" xfId="1" applyFont="1" applyAlignment="1">
      <alignment vertical="center" wrapText="1"/>
    </xf>
    <xf numFmtId="0" fontId="12" fillId="0" borderId="0" xfId="1" applyFont="1"/>
    <xf numFmtId="0" fontId="13" fillId="0" borderId="0" xfId="1" applyFont="1" applyBorder="1" applyAlignment="1">
      <alignment horizontal="left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166" fontId="6" fillId="0" borderId="0" xfId="1" applyNumberFormat="1" applyFont="1"/>
    <xf numFmtId="166" fontId="6" fillId="0" borderId="0" xfId="1" applyNumberFormat="1" applyFont="1" applyFill="1"/>
    <xf numFmtId="0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/>
    <xf numFmtId="0" fontId="3" fillId="0" borderId="0" xfId="3" applyNumberFormat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166" fontId="6" fillId="0" borderId="0" xfId="1" applyNumberFormat="1" applyFont="1" applyBorder="1"/>
    <xf numFmtId="166" fontId="6" fillId="0" borderId="1" xfId="1" applyNumberFormat="1" applyFont="1" applyBorder="1"/>
    <xf numFmtId="0" fontId="11" fillId="0" borderId="0" xfId="1" applyFont="1" applyBorder="1" applyAlignment="1">
      <alignment wrapText="1"/>
    </xf>
    <xf numFmtId="166" fontId="11" fillId="0" borderId="5" xfId="1" applyNumberFormat="1" applyFont="1" applyFill="1" applyBorder="1"/>
    <xf numFmtId="0" fontId="11" fillId="0" borderId="0" xfId="1" applyFont="1"/>
    <xf numFmtId="0" fontId="3" fillId="0" borderId="0" xfId="0" applyNumberFormat="1" applyFont="1" applyBorder="1" applyAlignment="1">
      <alignment horizontal="left" vertical="center"/>
    </xf>
    <xf numFmtId="166" fontId="11" fillId="0" borderId="6" xfId="1" applyNumberFormat="1" applyFont="1" applyFill="1" applyBorder="1"/>
    <xf numFmtId="0" fontId="6" fillId="0" borderId="0" xfId="1" applyFont="1" applyBorder="1"/>
    <xf numFmtId="3" fontId="16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1" applyFont="1" applyBorder="1"/>
    <xf numFmtId="166" fontId="11" fillId="0" borderId="6" xfId="1" applyNumberFormat="1" applyFont="1" applyBorder="1"/>
    <xf numFmtId="0" fontId="14" fillId="0" borderId="0" xfId="0" applyNumberFormat="1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right" vertical="center"/>
    </xf>
    <xf numFmtId="0" fontId="17" fillId="0" borderId="0" xfId="1" applyFont="1"/>
    <xf numFmtId="166" fontId="12" fillId="0" borderId="0" xfId="1" applyNumberFormat="1" applyFont="1"/>
    <xf numFmtId="0" fontId="14" fillId="2" borderId="1" xfId="0" applyNumberFormat="1" applyFont="1" applyFill="1" applyBorder="1" applyAlignment="1">
      <alignment horizontal="left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left" vertical="center"/>
    </xf>
    <xf numFmtId="167" fontId="18" fillId="2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/>
    </xf>
    <xf numFmtId="0" fontId="20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Alignment="1">
      <alignment horizontal="left"/>
    </xf>
    <xf numFmtId="0" fontId="0" fillId="0" borderId="0" xfId="0" applyAlignment="1"/>
    <xf numFmtId="0" fontId="3" fillId="2" borderId="0" xfId="0" applyNumberFormat="1" applyFont="1" applyFill="1" applyAlignment="1">
      <alignment wrapText="1"/>
    </xf>
    <xf numFmtId="0" fontId="14" fillId="2" borderId="0" xfId="0" applyNumberFormat="1" applyFont="1" applyFill="1" applyBorder="1" applyAlignment="1">
      <alignment horizontal="left" wrapText="1"/>
    </xf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right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/>
    <xf numFmtId="0" fontId="3" fillId="2" borderId="8" xfId="0" applyNumberFormat="1" applyFont="1" applyFill="1" applyBorder="1" applyAlignment="1">
      <alignment horizontal="left" vertical="top"/>
    </xf>
    <xf numFmtId="0" fontId="14" fillId="2" borderId="8" xfId="0" applyNumberFormat="1" applyFont="1" applyFill="1" applyBorder="1" applyAlignment="1">
      <alignment horizontal="center" vertical="top"/>
    </xf>
    <xf numFmtId="0" fontId="14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 applyAlignment="1">
      <alignment horizontal="left"/>
    </xf>
    <xf numFmtId="0" fontId="3" fillId="2" borderId="8" xfId="0" applyNumberFormat="1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right" vertical="center"/>
    </xf>
    <xf numFmtId="167" fontId="3" fillId="0" borderId="3" xfId="0" quotePrefix="1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center" vertical="center"/>
    </xf>
    <xf numFmtId="167" fontId="14" fillId="2" borderId="9" xfId="0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horizontal="right" vertical="center"/>
    </xf>
    <xf numFmtId="0" fontId="14" fillId="2" borderId="10" xfId="0" applyNumberFormat="1" applyFont="1" applyFill="1" applyBorder="1" applyAlignment="1">
      <alignment horizontal="center" vertical="center"/>
    </xf>
    <xf numFmtId="167" fontId="3" fillId="2" borderId="10" xfId="0" applyNumberFormat="1" applyFont="1" applyFill="1" applyBorder="1" applyAlignment="1">
      <alignment horizontal="right" vertical="center"/>
    </xf>
    <xf numFmtId="167" fontId="6" fillId="2" borderId="3" xfId="0" applyNumberFormat="1" applyFont="1" applyFill="1" applyBorder="1"/>
    <xf numFmtId="0" fontId="6" fillId="2" borderId="3" xfId="0" applyFont="1" applyFill="1" applyBorder="1"/>
    <xf numFmtId="0" fontId="11" fillId="2" borderId="3" xfId="0" applyFont="1" applyFill="1" applyBorder="1" applyAlignment="1">
      <alignment horizontal="center"/>
    </xf>
    <xf numFmtId="167" fontId="14" fillId="2" borderId="8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167" fontId="14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167" fontId="7" fillId="2" borderId="0" xfId="0" applyNumberFormat="1" applyFont="1" applyFill="1" applyAlignment="1">
      <alignment horizontal="left"/>
    </xf>
    <xf numFmtId="167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2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2" borderId="0" xfId="4" applyFont="1" applyFill="1" applyAlignment="1">
      <alignment horizontal="left"/>
    </xf>
    <xf numFmtId="167" fontId="7" fillId="2" borderId="0" xfId="4" applyNumberFormat="1" applyFont="1" applyFill="1" applyAlignment="1">
      <alignment horizontal="left"/>
    </xf>
    <xf numFmtId="3" fontId="3" fillId="2" borderId="0" xfId="4" applyNumberFormat="1" applyFont="1" applyFill="1" applyAlignment="1">
      <alignment horizontal="right" vertical="center"/>
    </xf>
    <xf numFmtId="0" fontId="14" fillId="2" borderId="4" xfId="4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14" fillId="2" borderId="4" xfId="4" applyNumberFormat="1" applyFont="1" applyFill="1" applyBorder="1" applyAlignment="1">
      <alignment horizontal="center" vertical="center" wrapText="1"/>
    </xf>
    <xf numFmtId="3" fontId="14" fillId="2" borderId="3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left" vertical="center"/>
    </xf>
    <xf numFmtId="167" fontId="14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center" vertical="center"/>
    </xf>
    <xf numFmtId="167" fontId="3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/>
    </xf>
    <xf numFmtId="0" fontId="14" fillId="0" borderId="8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 wrapText="1" indent="5"/>
    </xf>
    <xf numFmtId="0" fontId="3" fillId="0" borderId="8" xfId="4" applyNumberFormat="1" applyFont="1" applyFill="1" applyBorder="1" applyAlignment="1">
      <alignment horizontal="left" vertical="top" wrapText="1" indent="5"/>
    </xf>
    <xf numFmtId="0" fontId="3" fillId="0" borderId="3" xfId="4" applyNumberFormat="1" applyFont="1" applyFill="1" applyBorder="1" applyAlignment="1">
      <alignment horizontal="center" vertical="top" wrapText="1"/>
    </xf>
    <xf numFmtId="167" fontId="3" fillId="0" borderId="3" xfId="4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left" vertical="top" wrapText="1" indent="5"/>
    </xf>
    <xf numFmtId="0" fontId="14" fillId="0" borderId="3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left" vertical="center"/>
    </xf>
    <xf numFmtId="0" fontId="1" fillId="2" borderId="0" xfId="4" applyFill="1"/>
    <xf numFmtId="0" fontId="14" fillId="0" borderId="4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wrapText="1"/>
    </xf>
    <xf numFmtId="0" fontId="14" fillId="2" borderId="1" xfId="4" applyNumberFormat="1" applyFont="1" applyFill="1" applyBorder="1" applyAlignment="1">
      <alignment horizontal="left" vertical="center"/>
    </xf>
    <xf numFmtId="0" fontId="1" fillId="0" borderId="0" xfId="4" applyAlignment="1">
      <alignment horizontal="left"/>
    </xf>
    <xf numFmtId="167" fontId="3" fillId="2" borderId="1" xfId="4" applyNumberFormat="1" applyFont="1" applyFill="1" applyBorder="1" applyAlignment="1">
      <alignment horizontal="center" vertical="center"/>
    </xf>
    <xf numFmtId="0" fontId="18" fillId="2" borderId="0" xfId="4" applyNumberFormat="1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18" fillId="0" borderId="0" xfId="4" applyNumberFormat="1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wrapText="1"/>
    </xf>
    <xf numFmtId="167" fontId="7" fillId="2" borderId="0" xfId="0" applyNumberFormat="1" applyFont="1" applyFill="1" applyAlignment="1">
      <alignment horizontal="center"/>
    </xf>
    <xf numFmtId="167" fontId="14" fillId="2" borderId="11" xfId="0" applyNumberFormat="1" applyFont="1" applyFill="1" applyBorder="1" applyAlignment="1">
      <alignment horizontal="right" vertical="center"/>
    </xf>
    <xf numFmtId="167" fontId="14" fillId="2" borderId="5" xfId="0" applyNumberFormat="1" applyFont="1" applyFill="1" applyBorder="1" applyAlignment="1">
      <alignment horizontal="right" vertical="center"/>
    </xf>
    <xf numFmtId="167" fontId="3" fillId="2" borderId="11" xfId="0" applyNumberFormat="1" applyFont="1" applyFill="1" applyBorder="1" applyAlignment="1">
      <alignment horizontal="right" vertical="center"/>
    </xf>
    <xf numFmtId="167" fontId="3" fillId="2" borderId="5" xfId="0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2" fillId="2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2" borderId="0" xfId="0" applyNumberFormat="1" applyFont="1" applyFill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22" fillId="2" borderId="0" xfId="4" applyNumberFormat="1" applyFont="1" applyFill="1" applyAlignment="1">
      <alignment horizontal="center" vertical="center"/>
    </xf>
    <xf numFmtId="0" fontId="14" fillId="2" borderId="0" xfId="4" applyNumberFormat="1" applyFont="1" applyFill="1" applyAlignment="1">
      <alignment horizontal="center" vertical="center"/>
    </xf>
    <xf numFmtId="0" fontId="14" fillId="2" borderId="3" xfId="4" applyNumberFormat="1" applyFont="1" applyFill="1" applyBorder="1" applyAlignment="1">
      <alignment horizontal="center" vertical="center"/>
    </xf>
    <xf numFmtId="0" fontId="14" fillId="0" borderId="3" xfId="4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3" fontId="21" fillId="2" borderId="10" xfId="0" applyNumberFormat="1" applyFont="1" applyFill="1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21" fillId="2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&#1099;/KazkomRealty/&#1050;&#1072;&#1079;&#1050;&#1086;&#1084;&#1056;&#1077;&#1072;&#1083;&#1090;&#1080;%202018/&#1054;&#1090;&#1095;&#1077;&#1090;&#1085;&#1086;&#1089;&#1090;&#1100;%20&#1050;&#1050;&#1056;%20&#1079;&#1072;%202018%20&#1075;&#1086;&#1076;/KKR_TB_2018_v2_&#1040;&#1089;&#1077;&#1083;&#1100;%20&#1087;&#1086;&#1089;&#1083;&#1077;%20&#1082;&#1086;&#1088;&#1088;&#1077;&#1082;&#1090;%20&#1086;&#1090;%2020.06.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"/>
      <sheetName val="BS reconc"/>
      <sheetName val="GL"/>
      <sheetName val="adj"/>
      <sheetName val="add adj+"/>
      <sheetName val="Trial"/>
      <sheetName val="ф1"/>
      <sheetName val="ф2"/>
      <sheetName val="ф3"/>
      <sheetName val="ф4"/>
      <sheetName val="CF wp"/>
      <sheetName val="Rev"/>
      <sheetName val="Cost"/>
      <sheetName val="SalE"/>
      <sheetName val="AdmCost"/>
      <sheetName val="Interest"/>
      <sheetName val="Reserv"/>
      <sheetName val="Oth-in"/>
      <sheetName val="Oth-ex"/>
      <sheetName val="EPS"/>
      <sheetName val="tax"/>
      <sheetName val="Deb"/>
      <sheetName val="Inv"/>
      <sheetName val="FA"/>
      <sheetName val="FA_GL"/>
      <sheetName val="OL-TA"/>
      <sheetName val="OS_TA"/>
      <sheetName val="Adv"/>
      <sheetName val="Cash"/>
      <sheetName val="IP"/>
      <sheetName val="ShT-Liab"/>
      <sheetName val="LT-Liab"/>
      <sheetName val="ShT-VOblig"/>
      <sheetName val="Loans"/>
      <sheetName val="related_parties"/>
      <sheetName val="RP_GL"/>
      <sheetName val="Adv_r"/>
      <sheetName val="credit_risk"/>
      <sheetName val="liquidity_risk"/>
      <sheetName val="currency_risk"/>
    </sheetNames>
    <sheetDataSet>
      <sheetData sheetId="0">
        <row r="19">
          <cell r="A19" t="str">
            <v>в тысячах тенге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19" zoomScaleNormal="100" workbookViewId="0">
      <selection activeCell="C21" sqref="C21:D53"/>
    </sheetView>
  </sheetViews>
  <sheetFormatPr defaultColWidth="9.140625" defaultRowHeight="12" x14ac:dyDescent="0.2"/>
  <cols>
    <col min="1" max="1" width="50.140625" style="16" customWidth="1"/>
    <col min="2" max="2" width="9.5703125" style="16" customWidth="1"/>
    <col min="3" max="3" width="19.140625" style="2" customWidth="1"/>
    <col min="4" max="4" width="17.28515625" style="11" customWidth="1"/>
    <col min="5" max="5" width="11.140625" style="2" customWidth="1"/>
    <col min="6" max="16384" width="9.140625" style="2"/>
  </cols>
  <sheetData>
    <row r="1" spans="1:4" ht="12" customHeight="1" x14ac:dyDescent="0.2">
      <c r="A1" s="1" t="s">
        <v>0</v>
      </c>
      <c r="B1" s="1"/>
      <c r="C1" s="150" t="s">
        <v>1</v>
      </c>
      <c r="D1" s="150"/>
    </row>
    <row r="2" spans="1:4" ht="14.25" x14ac:dyDescent="0.2">
      <c r="A2" s="3"/>
      <c r="B2" s="3"/>
      <c r="C2" s="4"/>
      <c r="D2" s="4"/>
    </row>
    <row r="3" spans="1:4" x14ac:dyDescent="0.2">
      <c r="A3" s="1" t="s">
        <v>2</v>
      </c>
      <c r="B3" s="1"/>
      <c r="C3" s="151" t="s">
        <v>3</v>
      </c>
      <c r="D3" s="151"/>
    </row>
    <row r="4" spans="1:4" ht="14.25" x14ac:dyDescent="0.2">
      <c r="A4" s="3"/>
      <c r="B4" s="3"/>
      <c r="C4" s="3"/>
      <c r="D4" s="3"/>
    </row>
    <row r="5" spans="1:4" x14ac:dyDescent="0.2">
      <c r="A5" s="1" t="s">
        <v>4</v>
      </c>
      <c r="B5" s="1"/>
      <c r="C5" s="5">
        <v>246</v>
      </c>
      <c r="D5" s="5"/>
    </row>
    <row r="6" spans="1:4" ht="48.75" customHeight="1" x14ac:dyDescent="0.2">
      <c r="A6" s="6" t="s">
        <v>5</v>
      </c>
      <c r="B6" s="6"/>
      <c r="C6" s="152" t="s">
        <v>6</v>
      </c>
      <c r="D6" s="152"/>
    </row>
    <row r="7" spans="1:4" s="9" customFormat="1" x14ac:dyDescent="0.2">
      <c r="A7" s="6"/>
      <c r="B7" s="6"/>
      <c r="C7" s="7" t="s">
        <v>7</v>
      </c>
      <c r="D7" s="8"/>
    </row>
    <row r="9" spans="1:4" x14ac:dyDescent="0.2">
      <c r="A9" s="10" t="s">
        <v>8</v>
      </c>
      <c r="B9" s="10"/>
    </row>
    <row r="10" spans="1:4" x14ac:dyDescent="0.2">
      <c r="A10" s="10" t="s">
        <v>189</v>
      </c>
      <c r="B10" s="10"/>
    </row>
    <row r="11" spans="1:4" ht="36" customHeight="1" x14ac:dyDescent="0.2">
      <c r="A11" s="12" t="str">
        <f>'[13]#'!$A$19</f>
        <v>в тысячах тенге</v>
      </c>
      <c r="B11" s="13" t="s">
        <v>9</v>
      </c>
      <c r="C11" s="14" t="s">
        <v>10</v>
      </c>
      <c r="D11" s="15" t="s">
        <v>11</v>
      </c>
    </row>
    <row r="12" spans="1:4" x14ac:dyDescent="0.2">
      <c r="D12" s="2"/>
    </row>
    <row r="13" spans="1:4" x14ac:dyDescent="0.2">
      <c r="A13" s="17" t="s">
        <v>12</v>
      </c>
      <c r="C13" s="18"/>
      <c r="D13" s="18"/>
    </row>
    <row r="14" spans="1:4" x14ac:dyDescent="0.2">
      <c r="A14" s="17" t="s">
        <v>13</v>
      </c>
      <c r="C14" s="19"/>
      <c r="D14" s="18"/>
    </row>
    <row r="15" spans="1:4" x14ac:dyDescent="0.2">
      <c r="A15" s="16" t="s">
        <v>14</v>
      </c>
      <c r="B15" s="20">
        <v>10</v>
      </c>
      <c r="C15" s="21">
        <v>4924114</v>
      </c>
      <c r="D15" s="21">
        <v>4919564</v>
      </c>
    </row>
    <row r="16" spans="1:4" x14ac:dyDescent="0.2">
      <c r="A16" s="16" t="s">
        <v>15</v>
      </c>
      <c r="B16" s="20">
        <v>9</v>
      </c>
      <c r="C16" s="21">
        <v>6281208</v>
      </c>
      <c r="D16" s="18">
        <v>5382834</v>
      </c>
    </row>
    <row r="17" spans="1:5" x14ac:dyDescent="0.2">
      <c r="A17" s="16" t="s">
        <v>16</v>
      </c>
      <c r="B17" s="20">
        <v>11</v>
      </c>
      <c r="C17" s="21">
        <v>156917</v>
      </c>
      <c r="D17" s="18">
        <v>157870</v>
      </c>
    </row>
    <row r="18" spans="1:5" x14ac:dyDescent="0.2">
      <c r="A18" s="22" t="s">
        <v>17</v>
      </c>
      <c r="B18" s="20"/>
      <c r="C18" s="21">
        <v>38573</v>
      </c>
      <c r="D18" s="18">
        <v>44218</v>
      </c>
    </row>
    <row r="19" spans="1:5" ht="13.5" customHeight="1" x14ac:dyDescent="0.2">
      <c r="A19" s="23" t="s">
        <v>18</v>
      </c>
      <c r="B19" s="20"/>
      <c r="C19" s="21">
        <v>0</v>
      </c>
      <c r="D19" s="24">
        <v>536639</v>
      </c>
    </row>
    <row r="20" spans="1:5" ht="12" customHeight="1" x14ac:dyDescent="0.2">
      <c r="A20" s="23" t="s">
        <v>19</v>
      </c>
      <c r="B20" s="20"/>
      <c r="C20" s="21">
        <v>6069</v>
      </c>
      <c r="D20" s="25">
        <v>6069</v>
      </c>
    </row>
    <row r="21" spans="1:5" s="28" customFormat="1" x14ac:dyDescent="0.2">
      <c r="A21" s="26"/>
      <c r="B21" s="20"/>
      <c r="C21" s="27">
        <v>11406881</v>
      </c>
      <c r="D21" s="27">
        <v>11047194</v>
      </c>
    </row>
    <row r="22" spans="1:5" x14ac:dyDescent="0.2">
      <c r="A22" s="26" t="s">
        <v>20</v>
      </c>
      <c r="B22" s="20"/>
      <c r="C22" s="19"/>
      <c r="D22" s="18"/>
    </row>
    <row r="23" spans="1:5" x14ac:dyDescent="0.2">
      <c r="A23" s="23" t="s">
        <v>21</v>
      </c>
      <c r="B23" s="20">
        <v>5</v>
      </c>
      <c r="C23" s="21">
        <v>1086472</v>
      </c>
      <c r="D23" s="18">
        <v>573708</v>
      </c>
      <c r="E23" s="18"/>
    </row>
    <row r="24" spans="1:5" x14ac:dyDescent="0.2">
      <c r="A24" s="23" t="s">
        <v>22</v>
      </c>
      <c r="B24" s="20">
        <v>6</v>
      </c>
      <c r="C24" s="21">
        <v>519420</v>
      </c>
      <c r="D24" s="18">
        <v>1776617</v>
      </c>
      <c r="E24" s="18"/>
    </row>
    <row r="25" spans="1:5" x14ac:dyDescent="0.2">
      <c r="A25" s="29" t="s">
        <v>23</v>
      </c>
      <c r="B25" s="20">
        <v>8</v>
      </c>
      <c r="C25" s="21">
        <v>264166</v>
      </c>
      <c r="D25" s="18">
        <v>261430</v>
      </c>
    </row>
    <row r="26" spans="1:5" x14ac:dyDescent="0.2">
      <c r="A26" s="23" t="s">
        <v>24</v>
      </c>
      <c r="B26" s="20">
        <v>7</v>
      </c>
      <c r="C26" s="21">
        <v>260203</v>
      </c>
      <c r="D26" s="18">
        <v>0</v>
      </c>
    </row>
    <row r="27" spans="1:5" x14ac:dyDescent="0.2">
      <c r="A27" s="23" t="s">
        <v>25</v>
      </c>
      <c r="B27" s="20">
        <v>4</v>
      </c>
      <c r="C27" s="21">
        <v>104470</v>
      </c>
      <c r="D27" s="24">
        <v>82189</v>
      </c>
    </row>
    <row r="28" spans="1:5" x14ac:dyDescent="0.2">
      <c r="A28" s="23" t="s">
        <v>26</v>
      </c>
      <c r="B28" s="20"/>
      <c r="C28" s="21">
        <v>1769</v>
      </c>
      <c r="D28" s="25">
        <v>926</v>
      </c>
    </row>
    <row r="29" spans="1:5" x14ac:dyDescent="0.2">
      <c r="A29" s="23"/>
      <c r="B29" s="20"/>
      <c r="C29" s="27">
        <v>2236500</v>
      </c>
      <c r="D29" s="27">
        <v>2694870</v>
      </c>
    </row>
    <row r="30" spans="1:5" s="28" customFormat="1" ht="12.75" thickBot="1" x14ac:dyDescent="0.25">
      <c r="A30" s="26" t="s">
        <v>27</v>
      </c>
      <c r="B30" s="20"/>
      <c r="C30" s="30">
        <v>13643381</v>
      </c>
      <c r="D30" s="30">
        <v>13742064</v>
      </c>
    </row>
    <row r="31" spans="1:5" ht="12.75" thickTop="1" x14ac:dyDescent="0.2">
      <c r="A31" s="23"/>
      <c r="B31" s="20"/>
      <c r="C31" s="19"/>
      <c r="D31" s="18"/>
    </row>
    <row r="32" spans="1:5" x14ac:dyDescent="0.2">
      <c r="A32" s="26" t="s">
        <v>28</v>
      </c>
      <c r="B32" s="20"/>
      <c r="C32" s="19"/>
      <c r="D32" s="18"/>
    </row>
    <row r="33" spans="1:5" x14ac:dyDescent="0.2">
      <c r="A33" s="26" t="s">
        <v>29</v>
      </c>
      <c r="B33" s="20"/>
      <c r="C33" s="19"/>
      <c r="D33" s="18"/>
    </row>
    <row r="34" spans="1:5" x14ac:dyDescent="0.2">
      <c r="A34" s="23" t="s">
        <v>30</v>
      </c>
      <c r="B34" s="20">
        <v>16</v>
      </c>
      <c r="C34" s="19">
        <v>1452879</v>
      </c>
      <c r="D34" s="18">
        <v>1452879</v>
      </c>
    </row>
    <row r="35" spans="1:5" x14ac:dyDescent="0.2">
      <c r="A35" s="23" t="s">
        <v>31</v>
      </c>
      <c r="B35" s="20">
        <v>16</v>
      </c>
      <c r="C35" s="19">
        <v>11576655</v>
      </c>
      <c r="D35" s="18">
        <v>11576655</v>
      </c>
      <c r="E35" s="18"/>
    </row>
    <row r="36" spans="1:5" ht="28.5" customHeight="1" x14ac:dyDescent="0.2">
      <c r="A36" s="22" t="s">
        <v>32</v>
      </c>
      <c r="B36" s="20"/>
      <c r="C36" s="19">
        <v>13081</v>
      </c>
      <c r="D36" s="18">
        <v>10344</v>
      </c>
    </row>
    <row r="37" spans="1:5" x14ac:dyDescent="0.2">
      <c r="A37" s="31" t="s">
        <v>33</v>
      </c>
      <c r="B37" s="20">
        <v>17</v>
      </c>
      <c r="C37" s="19">
        <v>-8135014</v>
      </c>
      <c r="D37" s="25">
        <v>-8558164</v>
      </c>
      <c r="E37" s="18"/>
    </row>
    <row r="38" spans="1:5" x14ac:dyDescent="0.2">
      <c r="A38" s="23"/>
      <c r="B38" s="20"/>
      <c r="C38" s="27">
        <v>4907601</v>
      </c>
      <c r="D38" s="27">
        <v>4481714</v>
      </c>
    </row>
    <row r="39" spans="1:5" x14ac:dyDescent="0.2">
      <c r="A39" s="26" t="s">
        <v>34</v>
      </c>
      <c r="B39" s="20"/>
      <c r="C39" s="19"/>
      <c r="D39" s="18"/>
    </row>
    <row r="40" spans="1:5" x14ac:dyDescent="0.2">
      <c r="A40" s="32" t="s">
        <v>35</v>
      </c>
      <c r="B40" s="20"/>
      <c r="C40" s="19">
        <v>0</v>
      </c>
      <c r="D40" s="18"/>
    </row>
    <row r="41" spans="1:5" x14ac:dyDescent="0.2">
      <c r="A41" s="32" t="s">
        <v>36</v>
      </c>
      <c r="B41" s="20">
        <v>14</v>
      </c>
      <c r="C41" s="19">
        <v>185427</v>
      </c>
      <c r="D41" s="18">
        <v>185427</v>
      </c>
    </row>
    <row r="42" spans="1:5" x14ac:dyDescent="0.2">
      <c r="A42" s="32" t="s">
        <v>37</v>
      </c>
      <c r="B42" s="20"/>
      <c r="C42" s="19">
        <v>38508</v>
      </c>
      <c r="D42" s="25">
        <v>38508</v>
      </c>
      <c r="E42" s="18"/>
    </row>
    <row r="43" spans="1:5" x14ac:dyDescent="0.2">
      <c r="A43" s="23"/>
      <c r="B43" s="20"/>
      <c r="C43" s="27">
        <v>223935</v>
      </c>
      <c r="D43" s="27">
        <v>223935</v>
      </c>
    </row>
    <row r="44" spans="1:5" x14ac:dyDescent="0.2">
      <c r="A44" s="26" t="s">
        <v>38</v>
      </c>
      <c r="B44" s="23"/>
      <c r="C44" s="19"/>
      <c r="D44" s="18"/>
    </row>
    <row r="45" spans="1:5" x14ac:dyDescent="0.2">
      <c r="A45" s="23" t="s">
        <v>39</v>
      </c>
      <c r="B45" s="20">
        <v>11</v>
      </c>
      <c r="C45" s="19">
        <v>6920260</v>
      </c>
      <c r="D45" s="19">
        <v>6658521</v>
      </c>
      <c r="E45" s="18"/>
    </row>
    <row r="46" spans="1:5" x14ac:dyDescent="0.2">
      <c r="A46" s="23" t="s">
        <v>40</v>
      </c>
      <c r="B46" s="20">
        <v>14</v>
      </c>
      <c r="C46" s="19">
        <v>17413</v>
      </c>
      <c r="D46" s="18">
        <v>23363</v>
      </c>
      <c r="E46" s="18"/>
    </row>
    <row r="47" spans="1:5" x14ac:dyDescent="0.2">
      <c r="A47" s="23" t="s">
        <v>41</v>
      </c>
      <c r="B47" s="20"/>
      <c r="C47" s="19">
        <v>0</v>
      </c>
      <c r="D47" s="18">
        <v>14568</v>
      </c>
      <c r="E47" s="18"/>
    </row>
    <row r="48" spans="1:5" x14ac:dyDescent="0.2">
      <c r="A48" s="23" t="s">
        <v>42</v>
      </c>
      <c r="B48" s="20">
        <v>12</v>
      </c>
      <c r="C48" s="19">
        <v>107563</v>
      </c>
      <c r="D48" s="18">
        <v>446479</v>
      </c>
      <c r="E48" s="18"/>
    </row>
    <row r="49" spans="1:5" x14ac:dyDescent="0.2">
      <c r="A49" s="23" t="s">
        <v>43</v>
      </c>
      <c r="B49" s="20">
        <v>13</v>
      </c>
      <c r="C49" s="19">
        <v>1466609</v>
      </c>
      <c r="D49" s="25">
        <v>1893484</v>
      </c>
      <c r="E49" s="18"/>
    </row>
    <row r="50" spans="1:5" x14ac:dyDescent="0.2">
      <c r="A50" s="23"/>
      <c r="B50" s="20"/>
      <c r="C50" s="27">
        <v>8511845</v>
      </c>
      <c r="D50" s="27">
        <v>9036415</v>
      </c>
    </row>
    <row r="51" spans="1:5" s="28" customFormat="1" x14ac:dyDescent="0.2">
      <c r="A51" s="26" t="s">
        <v>44</v>
      </c>
      <c r="B51" s="20"/>
      <c r="C51" s="33">
        <v>8735780</v>
      </c>
      <c r="D51" s="33">
        <v>9260350</v>
      </c>
    </row>
    <row r="52" spans="1:5" s="28" customFormat="1" ht="12.75" thickBot="1" x14ac:dyDescent="0.25">
      <c r="A52" s="26" t="s">
        <v>45</v>
      </c>
      <c r="B52" s="34"/>
      <c r="C52" s="35">
        <v>13643381</v>
      </c>
      <c r="D52" s="35">
        <v>13742064</v>
      </c>
    </row>
    <row r="53" spans="1:5" s="38" customFormat="1" ht="12.75" thickTop="1" x14ac:dyDescent="0.2">
      <c r="A53" s="36" t="s">
        <v>46</v>
      </c>
      <c r="B53" s="20">
        <v>24</v>
      </c>
      <c r="C53" s="37">
        <v>3270.9538544090738</v>
      </c>
      <c r="D53" s="37">
        <v>2977</v>
      </c>
    </row>
    <row r="54" spans="1:5" x14ac:dyDescent="0.2">
      <c r="B54" s="23"/>
      <c r="C54" s="18"/>
      <c r="D54" s="39"/>
    </row>
    <row r="55" spans="1:5" x14ac:dyDescent="0.2">
      <c r="C55" s="18"/>
      <c r="D55" s="39"/>
    </row>
    <row r="57" spans="1:5" x14ac:dyDescent="0.2">
      <c r="A57" s="40" t="s">
        <v>47</v>
      </c>
      <c r="B57" s="40"/>
      <c r="C57" s="41"/>
    </row>
    <row r="58" spans="1:5" x14ac:dyDescent="0.2">
      <c r="A58" s="42" t="s">
        <v>48</v>
      </c>
      <c r="B58" s="42"/>
      <c r="C58" s="43" t="s">
        <v>49</v>
      </c>
    </row>
    <row r="59" spans="1:5" x14ac:dyDescent="0.2">
      <c r="A59" s="40" t="s">
        <v>50</v>
      </c>
      <c r="B59" s="40"/>
      <c r="C59" s="41"/>
    </row>
    <row r="60" spans="1:5" x14ac:dyDescent="0.2">
      <c r="A60" s="44" t="s">
        <v>51</v>
      </c>
      <c r="B60" s="44"/>
      <c r="C60" s="43" t="s">
        <v>49</v>
      </c>
    </row>
    <row r="61" spans="1:5" x14ac:dyDescent="0.2">
      <c r="A61" s="1"/>
      <c r="B61" s="1"/>
      <c r="C61" s="45"/>
    </row>
  </sheetData>
  <mergeCells count="3">
    <mergeCell ref="C1:D1"/>
    <mergeCell ref="C3:D3"/>
    <mergeCell ref="C6:D6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2" zoomScale="150" zoomScaleNormal="150" workbookViewId="0">
      <selection activeCell="C16" sqref="C16:D32"/>
    </sheetView>
  </sheetViews>
  <sheetFormatPr defaultColWidth="9.140625" defaultRowHeight="14.25" x14ac:dyDescent="0.2"/>
  <cols>
    <col min="1" max="1" width="54.140625" style="48" customWidth="1"/>
    <col min="2" max="2" width="9" style="48" customWidth="1"/>
    <col min="3" max="3" width="17.85546875" style="90" customWidth="1"/>
    <col min="4" max="4" width="17.5703125" style="48" customWidth="1"/>
    <col min="5" max="16384" width="9.140625" style="47"/>
  </cols>
  <sheetData>
    <row r="1" spans="1:6" x14ac:dyDescent="0.2">
      <c r="A1" s="4"/>
      <c r="B1" s="4"/>
      <c r="C1" s="46"/>
      <c r="D1" s="46"/>
    </row>
    <row r="2" spans="1:6" x14ac:dyDescent="0.2">
      <c r="C2" s="46"/>
      <c r="D2" s="46"/>
    </row>
    <row r="3" spans="1:6" ht="15" customHeight="1" x14ac:dyDescent="0.25">
      <c r="A3" s="49"/>
      <c r="B3" s="49"/>
      <c r="C3" s="50"/>
      <c r="D3" s="51"/>
      <c r="E3" s="50"/>
    </row>
    <row r="4" spans="1:6" ht="13.9" customHeight="1" x14ac:dyDescent="0.2">
      <c r="A4" s="52" t="s">
        <v>0</v>
      </c>
      <c r="B4" s="52"/>
      <c r="C4" s="154" t="s">
        <v>1</v>
      </c>
      <c r="D4" s="154"/>
      <c r="E4" s="154"/>
    </row>
    <row r="5" spans="1:6" ht="5.45" customHeight="1" x14ac:dyDescent="0.25">
      <c r="A5" s="4"/>
      <c r="B5" s="4"/>
      <c r="C5" s="53"/>
      <c r="D5" s="53"/>
      <c r="E5" s="53"/>
    </row>
    <row r="6" spans="1:6" ht="12" customHeight="1" x14ac:dyDescent="0.2">
      <c r="A6" s="52" t="s">
        <v>2</v>
      </c>
      <c r="B6" s="52"/>
      <c r="C6" s="151" t="s">
        <v>3</v>
      </c>
      <c r="D6" s="151"/>
      <c r="E6" s="151"/>
    </row>
    <row r="7" spans="1:6" ht="7.5" customHeight="1" x14ac:dyDescent="0.2">
      <c r="A7" s="4"/>
      <c r="B7" s="4"/>
      <c r="C7" s="3"/>
      <c r="D7" s="3"/>
      <c r="E7" s="3"/>
    </row>
    <row r="8" spans="1:6" ht="7.9" customHeight="1" x14ac:dyDescent="0.2">
      <c r="A8" s="52" t="s">
        <v>4</v>
      </c>
      <c r="B8" s="52"/>
      <c r="C8" s="155">
        <v>246</v>
      </c>
      <c r="D8" s="155"/>
      <c r="E8" s="155"/>
    </row>
    <row r="9" spans="1:6" ht="47.25" customHeight="1" x14ac:dyDescent="0.2">
      <c r="A9" s="54" t="s">
        <v>5</v>
      </c>
      <c r="B9" s="54"/>
      <c r="C9" s="152" t="s">
        <v>52</v>
      </c>
      <c r="D9" s="156"/>
      <c r="E9" s="156"/>
    </row>
    <row r="10" spans="1:6" x14ac:dyDescent="0.2">
      <c r="A10" s="3"/>
      <c r="B10" s="3"/>
      <c r="C10" s="55"/>
      <c r="D10" s="55"/>
    </row>
    <row r="11" spans="1:6" x14ac:dyDescent="0.2">
      <c r="A11" s="56"/>
      <c r="B11" s="56"/>
      <c r="C11" s="57"/>
      <c r="D11" s="56"/>
    </row>
    <row r="12" spans="1:6" ht="15.75" x14ac:dyDescent="0.2">
      <c r="A12" s="157" t="s">
        <v>53</v>
      </c>
      <c r="B12" s="157"/>
      <c r="C12" s="157"/>
      <c r="D12" s="157"/>
    </row>
    <row r="13" spans="1:6" x14ac:dyDescent="0.2">
      <c r="A13" s="153" t="s">
        <v>54</v>
      </c>
      <c r="B13" s="153"/>
      <c r="C13" s="153"/>
      <c r="D13" s="153"/>
    </row>
    <row r="14" spans="1:6" x14ac:dyDescent="0.2">
      <c r="A14" s="4"/>
      <c r="B14" s="4"/>
      <c r="C14" s="58"/>
      <c r="D14" s="59" t="s">
        <v>55</v>
      </c>
    </row>
    <row r="15" spans="1:6" ht="24" x14ac:dyDescent="0.2">
      <c r="A15" s="60" t="s">
        <v>56</v>
      </c>
      <c r="B15" s="60" t="s">
        <v>9</v>
      </c>
      <c r="C15" s="61" t="s">
        <v>57</v>
      </c>
      <c r="D15" s="149" t="s">
        <v>58</v>
      </c>
    </row>
    <row r="16" spans="1:6" x14ac:dyDescent="0.2">
      <c r="A16" s="62" t="s">
        <v>59</v>
      </c>
      <c r="B16" s="63">
        <v>18</v>
      </c>
      <c r="C16" s="64">
        <v>4941924710.6800003</v>
      </c>
      <c r="D16" s="64">
        <v>1489540015.46</v>
      </c>
      <c r="F16" s="65"/>
    </row>
    <row r="17" spans="1:6" x14ac:dyDescent="0.2">
      <c r="A17" s="66" t="s">
        <v>60</v>
      </c>
      <c r="B17" s="67">
        <v>19</v>
      </c>
      <c r="C17" s="64">
        <v>3674873509.4300003</v>
      </c>
      <c r="D17" s="64">
        <v>1391320215.2499998</v>
      </c>
      <c r="F17" s="65"/>
    </row>
    <row r="18" spans="1:6" ht="14.45" customHeight="1" x14ac:dyDescent="0.2">
      <c r="A18" s="68" t="s">
        <v>61</v>
      </c>
      <c r="B18" s="69"/>
      <c r="C18" s="70">
        <v>1267051201.25</v>
      </c>
      <c r="D18" s="70">
        <v>98219800.210000277</v>
      </c>
      <c r="F18" s="71"/>
    </row>
    <row r="19" spans="1:6" ht="12.75" customHeight="1" x14ac:dyDescent="0.2">
      <c r="A19" s="72" t="s">
        <v>62</v>
      </c>
      <c r="B19" s="69">
        <v>21</v>
      </c>
      <c r="C19" s="73">
        <v>281769640.27000004</v>
      </c>
      <c r="D19" s="73">
        <v>236848969.24999925</v>
      </c>
      <c r="F19" s="71"/>
    </row>
    <row r="20" spans="1:6" ht="12.75" customHeight="1" x14ac:dyDescent="0.2">
      <c r="A20" s="72" t="s">
        <v>63</v>
      </c>
      <c r="B20" s="69">
        <v>20</v>
      </c>
      <c r="C20" s="73">
        <v>99719167.280000001</v>
      </c>
      <c r="D20" s="73">
        <v>59242994.799999997</v>
      </c>
      <c r="F20" s="71"/>
    </row>
    <row r="21" spans="1:6" ht="12.75" customHeight="1" x14ac:dyDescent="0.2">
      <c r="A21" s="72" t="s">
        <v>64</v>
      </c>
      <c r="B21" s="69"/>
      <c r="C21" s="74">
        <v>100540171.48</v>
      </c>
      <c r="D21" s="74">
        <v>104904000</v>
      </c>
      <c r="F21" s="71"/>
    </row>
    <row r="22" spans="1:6" x14ac:dyDescent="0.2">
      <c r="A22" s="66" t="s">
        <v>65</v>
      </c>
      <c r="B22" s="67"/>
      <c r="C22" s="73">
        <v>80960161.320000008</v>
      </c>
      <c r="D22" s="73">
        <v>18122025.09</v>
      </c>
    </row>
    <row r="23" spans="1:6" x14ac:dyDescent="0.2">
      <c r="A23" s="68" t="s">
        <v>66</v>
      </c>
      <c r="B23" s="75"/>
      <c r="C23" s="76">
        <v>905142403.86000001</v>
      </c>
      <c r="D23" s="77">
        <v>-111090000</v>
      </c>
    </row>
    <row r="24" spans="1:6" x14ac:dyDescent="0.2">
      <c r="A24" s="62" t="s">
        <v>67</v>
      </c>
      <c r="B24" s="78"/>
      <c r="C24" s="79"/>
      <c r="D24" s="79"/>
    </row>
    <row r="25" spans="1:6" x14ac:dyDescent="0.2">
      <c r="A25" s="62" t="s">
        <v>68</v>
      </c>
      <c r="B25" s="78">
        <v>22</v>
      </c>
      <c r="C25" s="79">
        <v>168117029.41</v>
      </c>
      <c r="D25" s="79">
        <v>439504773.56</v>
      </c>
    </row>
    <row r="26" spans="1:6" x14ac:dyDescent="0.2">
      <c r="A26" s="81" t="s">
        <v>69</v>
      </c>
      <c r="B26" s="82"/>
      <c r="C26" s="80">
        <v>313875365.59000003</v>
      </c>
      <c r="D26" s="80">
        <v>62468503.919999987</v>
      </c>
    </row>
    <row r="27" spans="1:6" x14ac:dyDescent="0.2">
      <c r="A27" s="68" t="s">
        <v>70</v>
      </c>
      <c r="B27" s="69"/>
      <c r="C27" s="83">
        <v>423150008.86000001</v>
      </c>
      <c r="D27" s="83">
        <v>-613063644.51999903</v>
      </c>
    </row>
    <row r="28" spans="1:6" x14ac:dyDescent="0.2">
      <c r="A28" s="72" t="s">
        <v>72</v>
      </c>
      <c r="B28" s="69"/>
      <c r="C28" s="73" t="s">
        <v>71</v>
      </c>
      <c r="D28" s="73" t="s">
        <v>71</v>
      </c>
    </row>
    <row r="29" spans="1:6" x14ac:dyDescent="0.2">
      <c r="A29" s="68" t="s">
        <v>73</v>
      </c>
      <c r="B29" s="69"/>
      <c r="C29" s="83">
        <v>423150008.86000001</v>
      </c>
      <c r="D29" s="77">
        <v>-613063644.51999903</v>
      </c>
    </row>
    <row r="30" spans="1:6" x14ac:dyDescent="0.2">
      <c r="A30" s="72" t="s">
        <v>74</v>
      </c>
      <c r="B30" s="69"/>
      <c r="C30" s="73" t="s">
        <v>71</v>
      </c>
      <c r="D30" s="73" t="s">
        <v>71</v>
      </c>
    </row>
    <row r="31" spans="1:6" ht="16.899999999999999" customHeight="1" x14ac:dyDescent="0.2">
      <c r="A31" s="68" t="s">
        <v>75</v>
      </c>
      <c r="B31" s="69"/>
      <c r="C31" s="83">
        <v>423150008.86000001</v>
      </c>
      <c r="D31" s="77">
        <v>-613063644.51999903</v>
      </c>
    </row>
    <row r="32" spans="1:6" x14ac:dyDescent="0.2">
      <c r="A32" s="84" t="s">
        <v>76</v>
      </c>
      <c r="B32" s="60">
        <v>23</v>
      </c>
      <c r="C32" s="73">
        <v>291000</v>
      </c>
      <c r="D32" s="73">
        <v>-684705.77965707844</v>
      </c>
    </row>
    <row r="33" spans="1:4" x14ac:dyDescent="0.2">
      <c r="A33" s="85"/>
      <c r="B33" s="85"/>
      <c r="C33" s="86"/>
      <c r="D33" s="87"/>
    </row>
    <row r="34" spans="1:4" x14ac:dyDescent="0.2">
      <c r="A34" s="85"/>
      <c r="B34" s="85"/>
      <c r="C34" s="86"/>
      <c r="D34" s="87"/>
    </row>
    <row r="35" spans="1:4" x14ac:dyDescent="0.2">
      <c r="A35" s="4"/>
      <c r="B35" s="4"/>
      <c r="C35" s="58"/>
      <c r="D35" s="4"/>
    </row>
    <row r="36" spans="1:4" x14ac:dyDescent="0.2">
      <c r="A36" s="40" t="s">
        <v>77</v>
      </c>
      <c r="B36" s="40"/>
      <c r="C36" s="41"/>
      <c r="D36" s="58"/>
    </row>
    <row r="37" spans="1:4" x14ac:dyDescent="0.2">
      <c r="A37" s="42" t="s">
        <v>48</v>
      </c>
      <c r="B37" s="42"/>
      <c r="C37" s="43" t="s">
        <v>49</v>
      </c>
      <c r="D37" s="58"/>
    </row>
    <row r="38" spans="1:4" x14ac:dyDescent="0.2">
      <c r="A38" s="40" t="s">
        <v>50</v>
      </c>
      <c r="B38" s="40"/>
      <c r="C38" s="41"/>
      <c r="D38" s="58"/>
    </row>
    <row r="39" spans="1:4" x14ac:dyDescent="0.2">
      <c r="A39" s="44" t="s">
        <v>51</v>
      </c>
      <c r="B39" s="44"/>
      <c r="C39" s="43" t="s">
        <v>49</v>
      </c>
      <c r="D39" s="58"/>
    </row>
    <row r="40" spans="1:4" x14ac:dyDescent="0.2">
      <c r="A40" s="4"/>
      <c r="B40" s="4"/>
      <c r="C40" s="88"/>
      <c r="D40" s="58"/>
    </row>
    <row r="41" spans="1:4" x14ac:dyDescent="0.2">
      <c r="C41" s="89"/>
      <c r="D41" s="90"/>
    </row>
  </sheetData>
  <mergeCells count="6">
    <mergeCell ref="A13:D13"/>
    <mergeCell ref="C4:E4"/>
    <mergeCell ref="C6:E6"/>
    <mergeCell ref="C8:E8"/>
    <mergeCell ref="C9:E9"/>
    <mergeCell ref="A12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6"/>
  <sheetViews>
    <sheetView topLeftCell="A38" workbookViewId="0">
      <selection activeCell="D54" sqref="D54:E70"/>
    </sheetView>
  </sheetViews>
  <sheetFormatPr defaultColWidth="9.140625" defaultRowHeight="12" customHeight="1" x14ac:dyDescent="0.2"/>
  <cols>
    <col min="1" max="1" width="6.7109375" style="47" customWidth="1"/>
    <col min="2" max="2" width="65.42578125" style="48" customWidth="1"/>
    <col min="3" max="3" width="17" style="89" customWidth="1"/>
    <col min="4" max="4" width="14.7109375" style="90" customWidth="1"/>
    <col min="5" max="5" width="15.42578125" style="47" customWidth="1"/>
    <col min="6" max="16384" width="9.140625" style="47"/>
  </cols>
  <sheetData>
    <row r="1" spans="2:5" ht="12" customHeight="1" x14ac:dyDescent="0.2">
      <c r="B1" s="4"/>
      <c r="C1" s="158"/>
      <c r="D1" s="158"/>
    </row>
    <row r="2" spans="2:5" ht="12" customHeight="1" x14ac:dyDescent="0.2">
      <c r="C2" s="158"/>
      <c r="D2" s="158"/>
    </row>
    <row r="3" spans="2:5" ht="12" customHeight="1" x14ac:dyDescent="0.2">
      <c r="B3" s="4"/>
    </row>
    <row r="4" spans="2:5" ht="12" customHeight="1" x14ac:dyDescent="0.2">
      <c r="B4" s="52" t="s">
        <v>0</v>
      </c>
      <c r="C4" s="150" t="s">
        <v>1</v>
      </c>
      <c r="D4" s="150"/>
      <c r="E4" s="150"/>
    </row>
    <row r="5" spans="2:5" ht="4.9000000000000004" customHeight="1" x14ac:dyDescent="0.2">
      <c r="B5" s="4"/>
      <c r="C5" s="91"/>
      <c r="D5" s="92"/>
      <c r="E5" s="92"/>
    </row>
    <row r="6" spans="2:5" ht="12" customHeight="1" x14ac:dyDescent="0.2">
      <c r="B6" s="52" t="s">
        <v>2</v>
      </c>
      <c r="C6" s="159" t="s">
        <v>3</v>
      </c>
      <c r="D6" s="159"/>
      <c r="E6" s="159"/>
    </row>
    <row r="7" spans="2:5" ht="16.899999999999999" customHeight="1" x14ac:dyDescent="0.2">
      <c r="B7" s="52" t="s">
        <v>4</v>
      </c>
      <c r="C7" s="159">
        <v>246</v>
      </c>
      <c r="D7" s="159"/>
      <c r="E7" s="159"/>
    </row>
    <row r="8" spans="2:5" ht="6" customHeight="1" x14ac:dyDescent="0.2">
      <c r="B8" s="160" t="s">
        <v>78</v>
      </c>
      <c r="C8" s="93"/>
      <c r="D8" s="94"/>
      <c r="E8" s="94"/>
    </row>
    <row r="9" spans="2:5" ht="37.15" customHeight="1" x14ac:dyDescent="0.2">
      <c r="B9" s="160"/>
      <c r="C9" s="161" t="s">
        <v>79</v>
      </c>
      <c r="D9" s="161"/>
      <c r="E9" s="161"/>
    </row>
    <row r="10" spans="2:5" ht="17.45" customHeight="1" x14ac:dyDescent="0.2">
      <c r="B10" s="56"/>
      <c r="C10" s="95"/>
      <c r="D10" s="95"/>
      <c r="E10" s="95"/>
    </row>
    <row r="11" spans="2:5" ht="18.75" customHeight="1" x14ac:dyDescent="0.2">
      <c r="B11" s="162" t="s">
        <v>80</v>
      </c>
      <c r="C11" s="162"/>
      <c r="D11" s="162"/>
    </row>
    <row r="12" spans="2:5" ht="12" customHeight="1" x14ac:dyDescent="0.2">
      <c r="B12" s="163" t="s">
        <v>54</v>
      </c>
      <c r="C12" s="163"/>
      <c r="D12" s="163"/>
      <c r="E12" s="163"/>
    </row>
    <row r="13" spans="2:5" ht="12" customHeight="1" x14ac:dyDescent="0.2">
      <c r="B13" s="96"/>
      <c r="C13" s="97"/>
      <c r="D13" s="98" t="s">
        <v>55</v>
      </c>
    </row>
    <row r="14" spans="2:5" ht="28.5" customHeight="1" x14ac:dyDescent="0.2">
      <c r="B14" s="99" t="s">
        <v>56</v>
      </c>
      <c r="C14" s="100"/>
      <c r="D14" s="101" t="s">
        <v>57</v>
      </c>
      <c r="E14" s="102" t="s">
        <v>58</v>
      </c>
    </row>
    <row r="15" spans="2:5" ht="12" customHeight="1" x14ac:dyDescent="0.2">
      <c r="B15" s="164" t="s">
        <v>81</v>
      </c>
      <c r="C15" s="164"/>
      <c r="D15" s="164"/>
      <c r="E15" s="164"/>
    </row>
    <row r="16" spans="2:5" ht="12" customHeight="1" x14ac:dyDescent="0.2">
      <c r="B16" s="103" t="s">
        <v>82</v>
      </c>
      <c r="C16" s="111" t="s">
        <v>83</v>
      </c>
      <c r="D16" s="104">
        <v>4530969652.3900003</v>
      </c>
      <c r="E16" s="77">
        <v>1726044785.8699999</v>
      </c>
    </row>
    <row r="17" spans="2:5" ht="12" customHeight="1" x14ac:dyDescent="0.2">
      <c r="B17" s="105" t="s">
        <v>84</v>
      </c>
      <c r="C17" s="106"/>
      <c r="D17" s="107" t="s">
        <v>71</v>
      </c>
      <c r="E17" s="107" t="s">
        <v>71</v>
      </c>
    </row>
    <row r="18" spans="2:5" ht="12" customHeight="1" x14ac:dyDescent="0.2">
      <c r="B18" s="108" t="s">
        <v>85</v>
      </c>
      <c r="C18" s="106" t="s">
        <v>86</v>
      </c>
      <c r="D18" s="107">
        <v>4444213652.3900003</v>
      </c>
      <c r="E18" s="73">
        <v>243280158.25</v>
      </c>
    </row>
    <row r="19" spans="2:5" ht="12" customHeight="1" x14ac:dyDescent="0.2">
      <c r="B19" s="108" t="s">
        <v>87</v>
      </c>
      <c r="C19" s="106" t="s">
        <v>88</v>
      </c>
      <c r="D19" s="107"/>
      <c r="E19" s="73"/>
    </row>
    <row r="20" spans="2:5" ht="12" customHeight="1" x14ac:dyDescent="0.2">
      <c r="B20" s="108" t="s">
        <v>89</v>
      </c>
      <c r="C20" s="106" t="s">
        <v>90</v>
      </c>
      <c r="D20" s="107">
        <v>86756000</v>
      </c>
      <c r="E20" s="73">
        <v>1482764627.6199999</v>
      </c>
    </row>
    <row r="21" spans="2:5" ht="12" customHeight="1" x14ac:dyDescent="0.2">
      <c r="B21" s="108" t="s">
        <v>91</v>
      </c>
      <c r="C21" s="106" t="s">
        <v>92</v>
      </c>
      <c r="D21" s="107"/>
      <c r="E21" s="73"/>
    </row>
    <row r="22" spans="2:5" ht="12" customHeight="1" x14ac:dyDescent="0.2">
      <c r="B22" s="108" t="s">
        <v>93</v>
      </c>
      <c r="C22" s="106" t="s">
        <v>94</v>
      </c>
      <c r="D22" s="107"/>
      <c r="E22" s="73"/>
    </row>
    <row r="23" spans="2:5" ht="12" customHeight="1" x14ac:dyDescent="0.2">
      <c r="B23" s="109" t="s">
        <v>95</v>
      </c>
      <c r="C23" s="111" t="s">
        <v>96</v>
      </c>
      <c r="D23" s="104">
        <v>3597719333.9500003</v>
      </c>
      <c r="E23" s="77">
        <v>3083168380.02</v>
      </c>
    </row>
    <row r="24" spans="2:5" ht="12" customHeight="1" x14ac:dyDescent="0.2">
      <c r="B24" s="105" t="s">
        <v>84</v>
      </c>
      <c r="C24" s="106"/>
      <c r="D24" s="107" t="s">
        <v>71</v>
      </c>
      <c r="E24" s="107" t="s">
        <v>71</v>
      </c>
    </row>
    <row r="25" spans="2:5" ht="14.45" customHeight="1" x14ac:dyDescent="0.2">
      <c r="B25" s="108" t="s">
        <v>97</v>
      </c>
      <c r="C25" s="106" t="s">
        <v>98</v>
      </c>
      <c r="D25" s="107">
        <v>2166112805.8699999</v>
      </c>
      <c r="E25" s="73">
        <v>1064602582.26</v>
      </c>
    </row>
    <row r="26" spans="2:5" ht="16.149999999999999" customHeight="1" x14ac:dyDescent="0.2">
      <c r="B26" s="108" t="s">
        <v>99</v>
      </c>
      <c r="C26" s="106" t="s">
        <v>100</v>
      </c>
      <c r="D26" s="107">
        <v>301540156.69</v>
      </c>
      <c r="E26" s="73">
        <v>1525377935.98</v>
      </c>
    </row>
    <row r="27" spans="2:5" ht="13.15" customHeight="1" x14ac:dyDescent="0.2">
      <c r="B27" s="108" t="s">
        <v>101</v>
      </c>
      <c r="C27" s="106" t="s">
        <v>102</v>
      </c>
      <c r="D27" s="107">
        <v>443560351.06999999</v>
      </c>
      <c r="E27" s="73">
        <v>332730281.81999999</v>
      </c>
    </row>
    <row r="28" spans="2:5" ht="13.15" customHeight="1" x14ac:dyDescent="0.2">
      <c r="B28" s="108" t="s">
        <v>103</v>
      </c>
      <c r="C28" s="106" t="s">
        <v>104</v>
      </c>
      <c r="D28" s="107"/>
      <c r="E28" s="73"/>
    </row>
    <row r="29" spans="2:5" ht="13.15" customHeight="1" x14ac:dyDescent="0.2">
      <c r="B29" s="108" t="s">
        <v>105</v>
      </c>
      <c r="C29" s="106" t="s">
        <v>106</v>
      </c>
      <c r="D29" s="107">
        <v>842950</v>
      </c>
      <c r="E29" s="73"/>
    </row>
    <row r="30" spans="2:5" ht="13.15" customHeight="1" x14ac:dyDescent="0.2">
      <c r="B30" s="108" t="s">
        <v>107</v>
      </c>
      <c r="C30" s="106" t="s">
        <v>108</v>
      </c>
      <c r="D30" s="107">
        <v>561348035.50999999</v>
      </c>
      <c r="E30" s="73">
        <v>144979411.69</v>
      </c>
    </row>
    <row r="31" spans="2:5" ht="15.6" customHeight="1" x14ac:dyDescent="0.2">
      <c r="B31" s="108" t="s">
        <v>109</v>
      </c>
      <c r="C31" s="106" t="s">
        <v>110</v>
      </c>
      <c r="D31" s="107">
        <v>124315034.81</v>
      </c>
      <c r="E31" s="73">
        <v>15478168.27</v>
      </c>
    </row>
    <row r="32" spans="2:5" ht="12" customHeight="1" x14ac:dyDescent="0.2">
      <c r="B32" s="110" t="s">
        <v>111</v>
      </c>
      <c r="C32" s="111" t="s">
        <v>112</v>
      </c>
      <c r="D32" s="104">
        <v>933251318.44000006</v>
      </c>
      <c r="E32" s="104">
        <v>-1357122594.1500001</v>
      </c>
    </row>
    <row r="33" spans="2:5" ht="12" customHeight="1" x14ac:dyDescent="0.2">
      <c r="B33" s="165" t="s">
        <v>113</v>
      </c>
      <c r="C33" s="165"/>
      <c r="D33" s="165"/>
      <c r="E33" s="165"/>
    </row>
    <row r="34" spans="2:5" ht="12" customHeight="1" x14ac:dyDescent="0.2">
      <c r="B34" s="103" t="s">
        <v>82</v>
      </c>
      <c r="C34" s="111" t="s">
        <v>114</v>
      </c>
      <c r="D34" s="104">
        <v>0</v>
      </c>
      <c r="E34" s="77">
        <v>0</v>
      </c>
    </row>
    <row r="35" spans="2:5" ht="12" customHeight="1" x14ac:dyDescent="0.2">
      <c r="B35" s="105" t="s">
        <v>84</v>
      </c>
      <c r="C35" s="106"/>
      <c r="D35" s="107" t="s">
        <v>71</v>
      </c>
      <c r="E35" s="73" t="s">
        <v>71</v>
      </c>
    </row>
    <row r="36" spans="2:5" ht="12" customHeight="1" x14ac:dyDescent="0.2">
      <c r="B36" s="108" t="s">
        <v>115</v>
      </c>
      <c r="C36" s="106" t="s">
        <v>116</v>
      </c>
      <c r="D36" s="107" t="s">
        <v>71</v>
      </c>
      <c r="E36" s="73" t="s">
        <v>71</v>
      </c>
    </row>
    <row r="37" spans="2:5" ht="12" customHeight="1" x14ac:dyDescent="0.2">
      <c r="B37" s="112" t="s">
        <v>117</v>
      </c>
      <c r="C37" s="106" t="s">
        <v>118</v>
      </c>
      <c r="D37" s="107" t="s">
        <v>71</v>
      </c>
      <c r="E37" s="73" t="s">
        <v>71</v>
      </c>
    </row>
    <row r="38" spans="2:5" ht="14.45" customHeight="1" x14ac:dyDescent="0.2">
      <c r="B38" s="112" t="s">
        <v>119</v>
      </c>
      <c r="C38" s="106" t="s">
        <v>120</v>
      </c>
      <c r="D38" s="107" t="s">
        <v>71</v>
      </c>
      <c r="E38" s="73" t="s">
        <v>71</v>
      </c>
    </row>
    <row r="39" spans="2:5" ht="12" customHeight="1" x14ac:dyDescent="0.2">
      <c r="B39" s="108" t="s">
        <v>121</v>
      </c>
      <c r="C39" s="106" t="s">
        <v>122</v>
      </c>
      <c r="D39" s="107"/>
      <c r="E39" s="73"/>
    </row>
    <row r="40" spans="2:5" ht="12" customHeight="1" x14ac:dyDescent="0.2">
      <c r="B40" s="113" t="s">
        <v>123</v>
      </c>
      <c r="C40" s="106" t="s">
        <v>124</v>
      </c>
      <c r="D40" s="107"/>
      <c r="E40" s="73"/>
    </row>
    <row r="41" spans="2:5" ht="12" customHeight="1" x14ac:dyDescent="0.2">
      <c r="B41" s="114" t="s">
        <v>125</v>
      </c>
      <c r="C41" s="115" t="s">
        <v>126</v>
      </c>
      <c r="D41" s="116" t="s">
        <v>71</v>
      </c>
      <c r="E41" s="73" t="s">
        <v>71</v>
      </c>
    </row>
    <row r="42" spans="2:5" ht="12" customHeight="1" x14ac:dyDescent="0.2">
      <c r="B42" s="108" t="s">
        <v>93</v>
      </c>
      <c r="C42" s="106" t="s">
        <v>127</v>
      </c>
      <c r="D42" s="107"/>
      <c r="E42" s="73"/>
    </row>
    <row r="43" spans="2:5" ht="12" customHeight="1" x14ac:dyDescent="0.2">
      <c r="B43" s="103" t="s">
        <v>95</v>
      </c>
      <c r="C43" s="111" t="s">
        <v>128</v>
      </c>
      <c r="D43" s="104">
        <v>785764561.55999994</v>
      </c>
      <c r="E43" s="77">
        <v>243984013.28</v>
      </c>
    </row>
    <row r="44" spans="2:5" ht="12" customHeight="1" x14ac:dyDescent="0.2">
      <c r="B44" s="117" t="s">
        <v>84</v>
      </c>
      <c r="C44" s="106"/>
      <c r="D44" s="107"/>
      <c r="E44" s="107"/>
    </row>
    <row r="45" spans="2:5" ht="12" customHeight="1" x14ac:dyDescent="0.2">
      <c r="B45" s="112" t="s">
        <v>129</v>
      </c>
      <c r="C45" s="106" t="s">
        <v>130</v>
      </c>
      <c r="D45" s="107">
        <v>655793142.25999999</v>
      </c>
      <c r="E45" s="73">
        <v>209077703.28</v>
      </c>
    </row>
    <row r="46" spans="2:5" ht="12" customHeight="1" x14ac:dyDescent="0.2">
      <c r="B46" s="108" t="s">
        <v>131</v>
      </c>
      <c r="C46" s="106" t="s">
        <v>132</v>
      </c>
      <c r="D46" s="107"/>
      <c r="E46" s="73"/>
    </row>
    <row r="47" spans="2:5" ht="12" customHeight="1" x14ac:dyDescent="0.2">
      <c r="B47" s="108" t="s">
        <v>133</v>
      </c>
      <c r="C47" s="106" t="s">
        <v>134</v>
      </c>
      <c r="D47" s="107">
        <v>129972419.3</v>
      </c>
      <c r="E47" s="73">
        <v>34906310</v>
      </c>
    </row>
    <row r="48" spans="2:5" ht="12" customHeight="1" x14ac:dyDescent="0.2">
      <c r="B48" s="108" t="s">
        <v>135</v>
      </c>
      <c r="C48" s="106" t="s">
        <v>136</v>
      </c>
      <c r="D48" s="107"/>
      <c r="E48" s="73"/>
    </row>
    <row r="49" spans="2:5" ht="12" customHeight="1" x14ac:dyDescent="0.2">
      <c r="B49" s="108" t="s">
        <v>137</v>
      </c>
      <c r="C49" s="106" t="s">
        <v>138</v>
      </c>
      <c r="D49" s="107"/>
      <c r="E49" s="73"/>
    </row>
    <row r="50" spans="2:5" ht="12" customHeight="1" x14ac:dyDescent="0.2">
      <c r="B50" s="118" t="s">
        <v>139</v>
      </c>
      <c r="C50" s="115" t="s">
        <v>140</v>
      </c>
      <c r="D50" s="116"/>
      <c r="E50" s="73"/>
    </row>
    <row r="51" spans="2:5" ht="12" customHeight="1" x14ac:dyDescent="0.2">
      <c r="B51" s="112" t="s">
        <v>109</v>
      </c>
      <c r="C51" s="106" t="s">
        <v>141</v>
      </c>
      <c r="D51" s="107"/>
      <c r="E51" s="73"/>
    </row>
    <row r="52" spans="2:5" ht="12" customHeight="1" x14ac:dyDescent="0.2">
      <c r="B52" s="119" t="s">
        <v>142</v>
      </c>
      <c r="C52" s="111" t="s">
        <v>143</v>
      </c>
      <c r="D52" s="104">
        <v>-785764561.55999994</v>
      </c>
      <c r="E52" s="77">
        <v>-243984013.28</v>
      </c>
    </row>
    <row r="53" spans="2:5" ht="12" customHeight="1" x14ac:dyDescent="0.2">
      <c r="B53" s="165" t="s">
        <v>144</v>
      </c>
      <c r="C53" s="165"/>
      <c r="D53" s="165"/>
      <c r="E53" s="165"/>
    </row>
    <row r="54" spans="2:5" ht="12" customHeight="1" x14ac:dyDescent="0.2">
      <c r="B54" s="120" t="s">
        <v>82</v>
      </c>
      <c r="C54" s="111" t="s">
        <v>145</v>
      </c>
      <c r="D54" s="104">
        <v>3024000</v>
      </c>
      <c r="E54" s="77">
        <v>3717006000</v>
      </c>
    </row>
    <row r="55" spans="2:5" ht="12" customHeight="1" x14ac:dyDescent="0.2">
      <c r="B55" s="117" t="s">
        <v>84</v>
      </c>
      <c r="C55" s="106"/>
      <c r="D55" s="107"/>
      <c r="E55" s="73"/>
    </row>
    <row r="56" spans="2:5" ht="12" customHeight="1" x14ac:dyDescent="0.2">
      <c r="B56" s="112" t="s">
        <v>146</v>
      </c>
      <c r="C56" s="106" t="s">
        <v>147</v>
      </c>
      <c r="D56" s="107"/>
      <c r="E56" s="73"/>
    </row>
    <row r="57" spans="2:5" ht="12" customHeight="1" x14ac:dyDescent="0.2">
      <c r="B57" s="112" t="s">
        <v>148</v>
      </c>
      <c r="C57" s="106" t="s">
        <v>149</v>
      </c>
      <c r="D57" s="107">
        <v>3024000</v>
      </c>
      <c r="E57" s="73">
        <v>3417006000</v>
      </c>
    </row>
    <row r="58" spans="2:5" ht="12" customHeight="1" x14ac:dyDescent="0.2">
      <c r="B58" s="112" t="s">
        <v>150</v>
      </c>
      <c r="C58" s="106" t="s">
        <v>151</v>
      </c>
      <c r="D58" s="107"/>
      <c r="E58" s="73">
        <v>300000000</v>
      </c>
    </row>
    <row r="59" spans="2:5" ht="12" customHeight="1" x14ac:dyDescent="0.2">
      <c r="B59" s="112" t="s">
        <v>93</v>
      </c>
      <c r="C59" s="106" t="s">
        <v>152</v>
      </c>
      <c r="D59" s="107"/>
      <c r="E59" s="73"/>
    </row>
    <row r="60" spans="2:5" ht="12" customHeight="1" x14ac:dyDescent="0.2">
      <c r="B60" s="120" t="s">
        <v>95</v>
      </c>
      <c r="C60" s="111" t="s">
        <v>153</v>
      </c>
      <c r="D60" s="104">
        <v>132449408.42</v>
      </c>
      <c r="E60" s="104">
        <v>405639995.2900002</v>
      </c>
    </row>
    <row r="61" spans="2:5" ht="12" customHeight="1" x14ac:dyDescent="0.2">
      <c r="B61" s="117" t="s">
        <v>84</v>
      </c>
      <c r="C61" s="106"/>
      <c r="D61" s="107" t="s">
        <v>71</v>
      </c>
      <c r="E61" s="73" t="s">
        <v>71</v>
      </c>
    </row>
    <row r="62" spans="2:5" ht="12" customHeight="1" x14ac:dyDescent="0.2">
      <c r="B62" s="108" t="s">
        <v>154</v>
      </c>
      <c r="C62" s="106" t="s">
        <v>155</v>
      </c>
      <c r="D62" s="107">
        <v>125605483.2999997</v>
      </c>
      <c r="E62" s="73">
        <v>400550770.80000019</v>
      </c>
    </row>
    <row r="63" spans="2:5" ht="12" customHeight="1" x14ac:dyDescent="0.2">
      <c r="B63" s="108" t="s">
        <v>156</v>
      </c>
      <c r="C63" s="106" t="s">
        <v>157</v>
      </c>
      <c r="D63" s="107"/>
      <c r="E63" s="73"/>
    </row>
    <row r="64" spans="2:5" ht="12" customHeight="1" x14ac:dyDescent="0.2">
      <c r="B64" s="112" t="s">
        <v>158</v>
      </c>
      <c r="C64" s="106" t="s">
        <v>159</v>
      </c>
      <c r="D64" s="107">
        <v>6844325.1200000001</v>
      </c>
      <c r="E64" s="73">
        <v>5089224.49</v>
      </c>
    </row>
    <row r="65" spans="2:5" ht="12" customHeight="1" x14ac:dyDescent="0.25">
      <c r="B65" s="108" t="s">
        <v>160</v>
      </c>
      <c r="C65" s="106" t="s">
        <v>161</v>
      </c>
      <c r="D65" s="107"/>
      <c r="E65" s="121"/>
    </row>
    <row r="66" spans="2:5" ht="12" customHeight="1" x14ac:dyDescent="0.2">
      <c r="B66" s="110" t="s">
        <v>162</v>
      </c>
      <c r="C66" s="111" t="s">
        <v>163</v>
      </c>
      <c r="D66" s="104">
        <v>-129424808.42</v>
      </c>
      <c r="E66" s="77">
        <v>3311366004.71</v>
      </c>
    </row>
    <row r="67" spans="2:5" ht="12" customHeight="1" x14ac:dyDescent="0.2">
      <c r="B67" s="110" t="s">
        <v>164</v>
      </c>
      <c r="C67" s="111" t="s">
        <v>165</v>
      </c>
      <c r="D67" s="104">
        <v>18060948.4600004</v>
      </c>
      <c r="E67" s="77">
        <v>1710259397.28</v>
      </c>
    </row>
    <row r="68" spans="2:5" ht="12" customHeight="1" x14ac:dyDescent="0.2">
      <c r="B68" s="122" t="s">
        <v>166</v>
      </c>
      <c r="C68" s="111"/>
      <c r="D68" s="104">
        <v>4220386.7199996002</v>
      </c>
      <c r="E68" s="77">
        <v>2183717.4500002861</v>
      </c>
    </row>
    <row r="69" spans="2:5" ht="12" customHeight="1" x14ac:dyDescent="0.2">
      <c r="B69" s="123" t="s">
        <v>167</v>
      </c>
      <c r="C69" s="106" t="s">
        <v>168</v>
      </c>
      <c r="D69" s="107">
        <v>82188841.86999999</v>
      </c>
      <c r="E69" s="73">
        <v>10077850.02</v>
      </c>
    </row>
    <row r="70" spans="2:5" ht="12" customHeight="1" x14ac:dyDescent="0.2">
      <c r="B70" s="123" t="s">
        <v>169</v>
      </c>
      <c r="C70" s="106" t="s">
        <v>170</v>
      </c>
      <c r="D70" s="107">
        <v>104470177.05</v>
      </c>
      <c r="E70" s="73">
        <v>1722520964.7500002</v>
      </c>
    </row>
    <row r="73" spans="2:5" ht="12" customHeight="1" x14ac:dyDescent="0.25">
      <c r="B73" s="124" t="s">
        <v>47</v>
      </c>
      <c r="C73" s="125"/>
      <c r="D73" s="126"/>
    </row>
    <row r="74" spans="2:5" ht="12" customHeight="1" x14ac:dyDescent="0.25">
      <c r="B74" s="127" t="s">
        <v>48</v>
      </c>
      <c r="C74" s="125"/>
      <c r="D74" s="128" t="s">
        <v>49</v>
      </c>
    </row>
    <row r="75" spans="2:5" ht="12" customHeight="1" x14ac:dyDescent="0.25">
      <c r="B75" s="124" t="s">
        <v>50</v>
      </c>
      <c r="C75" s="125"/>
      <c r="D75" s="126"/>
    </row>
    <row r="76" spans="2:5" ht="12" customHeight="1" x14ac:dyDescent="0.25">
      <c r="B76" s="129" t="s">
        <v>51</v>
      </c>
      <c r="C76" s="125"/>
      <c r="D76" s="128" t="s">
        <v>49</v>
      </c>
    </row>
  </sheetData>
  <mergeCells count="11">
    <mergeCell ref="B11:D11"/>
    <mergeCell ref="B12:E12"/>
    <mergeCell ref="B15:E15"/>
    <mergeCell ref="B33:E33"/>
    <mergeCell ref="B53:E53"/>
    <mergeCell ref="C1:D2"/>
    <mergeCell ref="C4:E4"/>
    <mergeCell ref="C6:E6"/>
    <mergeCell ref="C7:E7"/>
    <mergeCell ref="B8:B9"/>
    <mergeCell ref="C9:E9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7" workbookViewId="0">
      <selection activeCell="Q26" sqref="Q26"/>
    </sheetView>
  </sheetViews>
  <sheetFormatPr defaultColWidth="9.140625" defaultRowHeight="14.25" x14ac:dyDescent="0.2"/>
  <cols>
    <col min="1" max="12" width="2.5703125" style="48" customWidth="1"/>
    <col min="13" max="13" width="5.5703125" style="48" customWidth="1"/>
    <col min="14" max="14" width="2.5703125" style="48" hidden="1" customWidth="1"/>
    <col min="15" max="15" width="11.28515625" style="90" customWidth="1"/>
    <col min="16" max="16" width="13.7109375" style="90" customWidth="1"/>
    <col min="17" max="17" width="25.5703125" style="90" customWidth="1"/>
    <col min="18" max="18" width="13.42578125" style="90" customWidth="1"/>
    <col min="19" max="19" width="10.7109375" style="90" customWidth="1"/>
    <col min="20" max="20" width="13.28515625" style="130" bestFit="1" customWidth="1"/>
    <col min="21" max="16384" width="9.140625" style="47"/>
  </cols>
  <sheetData>
    <row r="1" spans="1:19" ht="9.75" customHeight="1" x14ac:dyDescent="0.2">
      <c r="A1" s="49"/>
      <c r="B1" s="49"/>
      <c r="C1" s="49"/>
      <c r="D1" s="49"/>
      <c r="E1" s="49"/>
      <c r="F1" s="49"/>
      <c r="G1" s="49"/>
      <c r="H1" s="179" t="s">
        <v>1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x14ac:dyDescent="0.2">
      <c r="A2" s="52" t="s">
        <v>0</v>
      </c>
      <c r="B2" s="49"/>
      <c r="C2" s="49"/>
      <c r="D2" s="49"/>
      <c r="E2" s="49"/>
      <c r="F2" s="49"/>
      <c r="G2" s="49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8"/>
      <c r="P3" s="58"/>
      <c r="Q3" s="58"/>
      <c r="R3" s="131"/>
      <c r="S3" s="131"/>
    </row>
    <row r="4" spans="1:19" ht="13.5" customHeight="1" x14ac:dyDescent="0.2">
      <c r="A4" s="52" t="s">
        <v>2</v>
      </c>
      <c r="B4" s="49"/>
      <c r="C4" s="49"/>
      <c r="D4" s="49"/>
      <c r="E4" s="49"/>
      <c r="F4" s="49"/>
      <c r="G4" s="49"/>
      <c r="H4" s="180" t="s">
        <v>3</v>
      </c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7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32"/>
      <c r="P5" s="132"/>
      <c r="Q5" s="132"/>
      <c r="R5" s="133"/>
      <c r="S5" s="133"/>
    </row>
    <row r="6" spans="1:19" x14ac:dyDescent="0.2">
      <c r="A6" s="52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134"/>
      <c r="O6" s="151">
        <v>246</v>
      </c>
      <c r="P6" s="151"/>
      <c r="Q6" s="151"/>
      <c r="R6" s="151"/>
      <c r="S6" s="135"/>
    </row>
    <row r="7" spans="1:19" s="130" customFormat="1" ht="10.15" customHeight="1" x14ac:dyDescent="0.2">
      <c r="A7" s="160" t="s">
        <v>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36"/>
      <c r="P7" s="136"/>
      <c r="Q7" s="136"/>
      <c r="R7" s="136"/>
      <c r="S7" s="136"/>
    </row>
    <row r="8" spans="1:19" s="130" customFormat="1" ht="32.450000000000003" customHeight="1" x14ac:dyDescent="0.2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 t="s">
        <v>6</v>
      </c>
      <c r="P8" s="161"/>
      <c r="Q8" s="161"/>
      <c r="R8" s="161"/>
      <c r="S8" s="137"/>
    </row>
    <row r="9" spans="1:19" s="130" customFormat="1" ht="13.9" customHeight="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78" t="s">
        <v>7</v>
      </c>
      <c r="P9" s="178"/>
      <c r="Q9" s="178"/>
      <c r="R9" s="178"/>
      <c r="S9" s="57"/>
    </row>
    <row r="10" spans="1:19" s="130" customForma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"/>
      <c r="P10" s="8"/>
      <c r="Q10" s="8"/>
      <c r="R10" s="8"/>
      <c r="S10" s="57"/>
    </row>
    <row r="11" spans="1:19" s="130" customFormat="1" ht="15.75" x14ac:dyDescent="0.2">
      <c r="A11" s="157" t="s">
        <v>171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31"/>
    </row>
    <row r="12" spans="1:19" s="130" customFormat="1" x14ac:dyDescent="0.2">
      <c r="A12" s="153" t="s">
        <v>54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31"/>
    </row>
    <row r="13" spans="1:19" s="130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8"/>
      <c r="P13" s="58"/>
      <c r="Q13" s="58"/>
      <c r="R13" s="131"/>
      <c r="S13" s="90" t="s">
        <v>55</v>
      </c>
    </row>
    <row r="14" spans="1:19" s="130" customFormat="1" ht="18.75" customHeight="1" x14ac:dyDescent="0.2">
      <c r="A14" s="175" t="s">
        <v>172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6" t="s">
        <v>30</v>
      </c>
      <c r="P14" s="176" t="s">
        <v>173</v>
      </c>
      <c r="Q14" s="170" t="s">
        <v>174</v>
      </c>
      <c r="R14" s="176" t="s">
        <v>175</v>
      </c>
      <c r="S14" s="170" t="s">
        <v>176</v>
      </c>
    </row>
    <row r="15" spans="1:19" s="130" customFormat="1" ht="25.9" customHeight="1" x14ac:dyDescent="0.2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6"/>
      <c r="P15" s="176"/>
      <c r="Q15" s="177"/>
      <c r="R15" s="176"/>
      <c r="S15" s="171"/>
    </row>
    <row r="16" spans="1:19" s="130" customFormat="1" ht="12" customHeight="1" x14ac:dyDescent="0.2">
      <c r="A16" s="168" t="s">
        <v>177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77">
        <v>1452879000</v>
      </c>
      <c r="P16" s="77">
        <v>11576655000</v>
      </c>
      <c r="Q16" s="77">
        <v>10344000</v>
      </c>
      <c r="R16" s="77">
        <v>-8558164000</v>
      </c>
      <c r="S16" s="77">
        <v>4481714000</v>
      </c>
    </row>
    <row r="17" spans="1:20" s="130" customFormat="1" ht="12" customHeight="1" x14ac:dyDescent="0.2">
      <c r="A17" s="169" t="s">
        <v>73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73"/>
      <c r="P17" s="73"/>
      <c r="Q17" s="73"/>
      <c r="R17" s="73">
        <v>423150000</v>
      </c>
      <c r="S17" s="73">
        <v>423150000</v>
      </c>
    </row>
    <row r="18" spans="1:20" s="130" customFormat="1" ht="12" customHeight="1" x14ac:dyDescent="0.2">
      <c r="A18" s="172" t="s">
        <v>178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4"/>
      <c r="O18" s="73"/>
      <c r="P18" s="73"/>
      <c r="Q18" s="73">
        <v>2737000</v>
      </c>
      <c r="R18" s="73"/>
      <c r="S18" s="73">
        <v>0</v>
      </c>
    </row>
    <row r="19" spans="1:20" s="130" customFormat="1" ht="12" customHeight="1" x14ac:dyDescent="0.2">
      <c r="A19" s="169" t="s">
        <v>179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73"/>
      <c r="P19" s="73"/>
      <c r="Q19" s="73"/>
      <c r="R19" s="73"/>
      <c r="S19" s="73">
        <v>0</v>
      </c>
      <c r="T19" s="138"/>
    </row>
    <row r="20" spans="1:20" s="130" customFormat="1" ht="12" customHeight="1" x14ac:dyDescent="0.2">
      <c r="A20" s="168" t="s">
        <v>180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77">
        <v>1452879000</v>
      </c>
      <c r="P20" s="77">
        <v>11576655000</v>
      </c>
      <c r="Q20" s="77">
        <v>13081000</v>
      </c>
      <c r="R20" s="77">
        <v>-8135014000</v>
      </c>
      <c r="S20" s="77">
        <v>4907601000</v>
      </c>
    </row>
    <row r="21" spans="1:20" ht="12" customHeight="1" x14ac:dyDescent="0.2">
      <c r="A21" s="168" t="s">
        <v>181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39">
        <v>500000000</v>
      </c>
      <c r="P21" s="77">
        <v>4676882000</v>
      </c>
      <c r="Q21" s="140" t="s">
        <v>71</v>
      </c>
      <c r="R21" s="77">
        <v>-7357458000</v>
      </c>
      <c r="S21" s="77">
        <v>-2180576000</v>
      </c>
    </row>
    <row r="22" spans="1:20" s="4" customFormat="1" ht="12" customHeight="1" x14ac:dyDescent="0.2">
      <c r="A22" s="169" t="s">
        <v>182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77" t="s">
        <v>71</v>
      </c>
      <c r="P22" s="77"/>
      <c r="Q22" s="77"/>
      <c r="R22" s="73">
        <v>-613064000</v>
      </c>
      <c r="S22" s="73">
        <v>-613064000</v>
      </c>
      <c r="T22" s="130"/>
    </row>
    <row r="23" spans="1:20" s="4" customFormat="1" ht="13.15" customHeight="1" x14ac:dyDescent="0.2">
      <c r="A23" s="169" t="s">
        <v>179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41">
        <v>395368000</v>
      </c>
      <c r="P23" s="73">
        <v>2997131000</v>
      </c>
      <c r="Q23" s="142"/>
      <c r="R23" s="100" t="s">
        <v>71</v>
      </c>
      <c r="S23" s="73">
        <v>3392499000</v>
      </c>
      <c r="T23" s="130"/>
    </row>
    <row r="24" spans="1:20" ht="12" customHeight="1" x14ac:dyDescent="0.2">
      <c r="A24" s="168" t="s">
        <v>188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43">
        <v>895368000</v>
      </c>
      <c r="P24" s="143">
        <v>7674013000</v>
      </c>
      <c r="Q24" s="140" t="s">
        <v>71</v>
      </c>
      <c r="R24" s="143">
        <v>-7970522000</v>
      </c>
      <c r="S24" s="143">
        <v>598859000</v>
      </c>
    </row>
    <row r="25" spans="1:20" s="4" customFormat="1" ht="12" customHeight="1" x14ac:dyDescent="0.2">
      <c r="O25" s="58"/>
      <c r="P25" s="58"/>
      <c r="Q25" s="58"/>
      <c r="R25" s="131"/>
      <c r="S25" s="131"/>
      <c r="T25" s="130"/>
    </row>
    <row r="26" spans="1:20" s="4" customFormat="1" ht="18" customHeight="1" x14ac:dyDescent="0.2">
      <c r="O26" s="58"/>
      <c r="P26" s="58"/>
      <c r="Q26" s="58"/>
      <c r="R26" s="131"/>
      <c r="S26" s="131"/>
      <c r="T26" s="130"/>
    </row>
    <row r="27" spans="1:20" s="4" customFormat="1" ht="18" customHeight="1" x14ac:dyDescent="0.2">
      <c r="O27" s="58"/>
      <c r="P27" s="58"/>
      <c r="Q27" s="58"/>
      <c r="R27" s="131"/>
      <c r="S27" s="131"/>
      <c r="T27" s="130"/>
    </row>
    <row r="28" spans="1:20" s="4" customFormat="1" ht="12.75" customHeight="1" x14ac:dyDescent="0.2">
      <c r="A28" s="144" t="s">
        <v>183</v>
      </c>
      <c r="H28" s="166" t="s">
        <v>184</v>
      </c>
      <c r="I28" s="166"/>
      <c r="J28" s="166"/>
      <c r="K28" s="166"/>
      <c r="L28" s="166"/>
      <c r="M28" s="166"/>
      <c r="N28" s="166"/>
      <c r="O28" s="166"/>
      <c r="P28" s="166"/>
      <c r="Q28" s="145"/>
      <c r="R28" s="146"/>
      <c r="S28" s="131"/>
      <c r="T28" s="130"/>
    </row>
    <row r="29" spans="1:20" s="4" customFormat="1" ht="10.5" customHeight="1" x14ac:dyDescent="0.2">
      <c r="H29" s="167" t="s">
        <v>185</v>
      </c>
      <c r="I29" s="167"/>
      <c r="J29" s="167"/>
      <c r="K29" s="167"/>
      <c r="L29" s="167"/>
      <c r="M29" s="167"/>
      <c r="N29" s="167"/>
      <c r="O29" s="167"/>
      <c r="P29" s="167"/>
      <c r="Q29" s="147"/>
      <c r="R29" s="148" t="s">
        <v>49</v>
      </c>
      <c r="S29" s="131"/>
      <c r="T29" s="130"/>
    </row>
    <row r="30" spans="1:20" s="4" customFormat="1" ht="10.5" customHeight="1" x14ac:dyDescent="0.2"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31"/>
      <c r="S30" s="131"/>
      <c r="T30" s="130"/>
    </row>
    <row r="31" spans="1:20" s="4" customFormat="1" ht="12.75" customHeight="1" x14ac:dyDescent="0.2">
      <c r="A31" s="144" t="s">
        <v>186</v>
      </c>
      <c r="H31" s="166" t="s">
        <v>187</v>
      </c>
      <c r="I31" s="166"/>
      <c r="J31" s="166"/>
      <c r="K31" s="166"/>
      <c r="L31" s="166"/>
      <c r="M31" s="166"/>
      <c r="N31" s="166"/>
      <c r="O31" s="166"/>
      <c r="P31" s="166"/>
      <c r="Q31" s="145"/>
      <c r="R31" s="146"/>
      <c r="S31" s="131"/>
      <c r="T31" s="130"/>
    </row>
    <row r="32" spans="1:20" s="4" customFormat="1" ht="9.75" customHeight="1" x14ac:dyDescent="0.2">
      <c r="H32" s="167" t="s">
        <v>185</v>
      </c>
      <c r="I32" s="167"/>
      <c r="J32" s="167"/>
      <c r="K32" s="167"/>
      <c r="L32" s="167"/>
      <c r="M32" s="167"/>
      <c r="N32" s="167"/>
      <c r="O32" s="167"/>
      <c r="P32" s="167"/>
      <c r="Q32" s="147"/>
      <c r="R32" s="148" t="s">
        <v>49</v>
      </c>
      <c r="S32" s="131"/>
      <c r="T32" s="130"/>
    </row>
  </sheetData>
  <mergeCells count="27">
    <mergeCell ref="O9:R9"/>
    <mergeCell ref="H1:S2"/>
    <mergeCell ref="H4:S4"/>
    <mergeCell ref="O6:R6"/>
    <mergeCell ref="A7:N8"/>
    <mergeCell ref="O8:R8"/>
    <mergeCell ref="A20:N20"/>
    <mergeCell ref="A11:R11"/>
    <mergeCell ref="A12:R12"/>
    <mergeCell ref="A14:N15"/>
    <mergeCell ref="O14:O15"/>
    <mergeCell ref="P14:P15"/>
    <mergeCell ref="Q14:Q15"/>
    <mergeCell ref="R14:R15"/>
    <mergeCell ref="S14:S15"/>
    <mergeCell ref="A16:N16"/>
    <mergeCell ref="A17:N17"/>
    <mergeCell ref="A18:N18"/>
    <mergeCell ref="A19:N19"/>
    <mergeCell ref="H31:P31"/>
    <mergeCell ref="H32:P32"/>
    <mergeCell ref="A21:N21"/>
    <mergeCell ref="A22:N22"/>
    <mergeCell ref="A23:N23"/>
    <mergeCell ref="A24:N24"/>
    <mergeCell ref="H28:P28"/>
    <mergeCell ref="H29:P29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</vt:lpstr>
      <vt:lpstr>ОПиУ</vt:lpstr>
      <vt:lpstr>ДДС</vt:lpstr>
      <vt:lpstr>Капитал 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2022-08-12T08:20:41Z</cp:lastPrinted>
  <dcterms:created xsi:type="dcterms:W3CDTF">2022-08-10T10:21:43Z</dcterms:created>
  <dcterms:modified xsi:type="dcterms:W3CDTF">2022-08-23T05:37:03Z</dcterms:modified>
</cp:coreProperties>
</file>