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rmangaliyeva\Desktop\ВСЕ ФАЙЛЫ\Отчеты\Отчет на биржу\Финансовая отчетность за 6 месяцев 2019 г\"/>
    </mc:Choice>
  </mc:AlternateContent>
  <xr:revisionPtr revIDLastSave="0" documentId="13_ncr:1_{59E7C89A-FDF7-4B20-862D-F21A9A966D20}" xr6:coauthVersionLast="43" xr6:coauthVersionMax="43" xr10:uidLastSave="{00000000-0000-0000-0000-000000000000}"/>
  <bookViews>
    <workbookView xWindow="-120" yWindow="-120" windowWidth="20730" windowHeight="11160" activeTab="3" xr2:uid="{7200033E-53E9-4B8D-A8C4-319BD2637F00}"/>
  </bookViews>
  <sheets>
    <sheet name="Ф1" sheetId="1" r:id="rId1"/>
    <sheet name="Ф2" sheetId="2" r:id="rId2"/>
    <sheet name="Ф3" sheetId="3" r:id="rId3"/>
    <sheet name="Ф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1" l="1"/>
  <c r="D50" i="1"/>
</calcChain>
</file>

<file path=xl/sharedStrings.xml><?xml version="1.0" encoding="utf-8"?>
<sst xmlns="http://schemas.openxmlformats.org/spreadsheetml/2006/main" count="132" uniqueCount="122">
  <si>
    <t>AltynEx Company АО</t>
  </si>
  <si>
    <t>Консолидированный отчет о финансовом положении по состоянию на 30 июня 2019 года</t>
  </si>
  <si>
    <t>В тыс.тенге</t>
  </si>
  <si>
    <t>Прим.</t>
  </si>
  <si>
    <t>30 июня 2019</t>
  </si>
  <si>
    <t xml:space="preserve">31 декабря 2018 </t>
  </si>
  <si>
    <t>Активы</t>
  </si>
  <si>
    <t>Долгосрочные активы</t>
  </si>
  <si>
    <t>Активы по разведке и оценке</t>
  </si>
  <si>
    <t>Основные средства</t>
  </si>
  <si>
    <t xml:space="preserve">Нематериальные активы </t>
  </si>
  <si>
    <t>Авансы выданные и прочие долгосрочные активы</t>
  </si>
  <si>
    <t>Долгосрочные займы</t>
  </si>
  <si>
    <t>Денежные средства, ограниченные в использовании</t>
  </si>
  <si>
    <t>Итого долгосрочные активы</t>
  </si>
  <si>
    <t>Краткосрочные активы</t>
  </si>
  <si>
    <t xml:space="preserve">Торговая и прочая дебиторская задолженность </t>
  </si>
  <si>
    <t>Займы выданные связанным сторонам</t>
  </si>
  <si>
    <t xml:space="preserve">Займы выданные </t>
  </si>
  <si>
    <t>Авансы выданные и прочие активы</t>
  </si>
  <si>
    <t>Предоплата и возмещения по  налогам</t>
  </si>
  <si>
    <t>Краткосрочные банковские вклады</t>
  </si>
  <si>
    <t xml:space="preserve">Денежные средства </t>
  </si>
  <si>
    <t>Итого краткосрочные активы</t>
  </si>
  <si>
    <t>ИТОГО АКТИВЫ</t>
  </si>
  <si>
    <t xml:space="preserve"> КАПИТАЛ И ОБЯЗАТЕЛЬСТВА </t>
  </si>
  <si>
    <t>Капитал</t>
  </si>
  <si>
    <t>Акционерный капитал</t>
  </si>
  <si>
    <t>Нераспределенная прибыль</t>
  </si>
  <si>
    <t>Итого капитал</t>
  </si>
  <si>
    <t xml:space="preserve">                               -  </t>
  </si>
  <si>
    <t>Долгосрочные обязательства</t>
  </si>
  <si>
    <t>Займы полученные</t>
  </si>
  <si>
    <t>Итого долгосрочные обязательства</t>
  </si>
  <si>
    <t>Краткосрочные обязательства</t>
  </si>
  <si>
    <t>Итого кракосрочные обязательства</t>
  </si>
  <si>
    <t>ИТОГО  ОБЯЗАТЕЛЬСТВА</t>
  </si>
  <si>
    <t>ИТОГО КАПИТАЛ И ОБЯЗАТЕЛЬСТВА</t>
  </si>
  <si>
    <t xml:space="preserve">Консолидированный отчет о прибылях и убытках и прочем совокупном доходе </t>
  </si>
  <si>
    <t>за период, закончившийся 30 июня 2019 года</t>
  </si>
  <si>
    <t>за  6 мес 2019 год</t>
  </si>
  <si>
    <t>за  6 мес 2018 год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</si>
  <si>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</si>
  <si>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</si>
  <si>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</si>
  <si>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</si>
  <si>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</si>
  <si>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</si>
  <si>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</si>
  <si>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Убытки от обесценения финансовых активов</t>
  </si>
  <si>
    <t>Доходы/ (расходы) от курсовой разницы</t>
  </si>
  <si>
    <t>Прибыль до налогообложения</t>
  </si>
  <si>
    <t>Расходы по подоходному налогу</t>
  </si>
  <si>
    <t>Чистая прибыль за год</t>
  </si>
  <si>
    <t>Прочий совокупный доход</t>
  </si>
  <si>
    <t>Итого совокупный доход за год</t>
  </si>
  <si>
    <t>Прибыль на акцию:</t>
  </si>
  <si>
    <t>Базовая  и разводненная прибыль на акцию, в тенге</t>
  </si>
  <si>
    <t>КОНСОЛИДИРОВАННЫЙ ОТЧЕТ О ДВИЖЕНИИ ДЕНЕЖНЫХ СРЕДСТВ</t>
  </si>
  <si>
    <t xml:space="preserve">ЗА ПЕРИОД, ЗАКОНЧИВШИЙСЯ 30 ИЮНЯ 2019 ГОДА </t>
  </si>
  <si>
    <t>В тысячах  тенге</t>
  </si>
  <si>
    <t>ДЕНЕЖНЫЕ ПОТОКИ ОТ ОПЕРАЦИОННОЙ ДЕЯТЕЛЬНОСТИ:</t>
  </si>
  <si>
    <t>6 мес 2019</t>
  </si>
  <si>
    <t>6 мес 2018</t>
  </si>
  <si>
    <t>Поступления от реализации продукции</t>
  </si>
  <si>
    <t>Авансы, полученные от покупателей</t>
  </si>
  <si>
    <t>Полученные вознаграждения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</si>
  <si>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</si>
  <si>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</si>
  <si>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</si>
  <si>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</si>
  <si>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Корпоративный подоходный налог уплаченный</t>
  </si>
  <si>
    <t>Прочие выплаты</t>
  </si>
  <si>
    <t>Платежи по страховым премиям</t>
  </si>
  <si>
    <t>Авансы выданные</t>
  </si>
  <si>
    <t xml:space="preserve">Чистое поступление/отток денежных средств от операционной деятельности </t>
  </si>
  <si>
    <t>ДЕНЕЖНЫЕ ПОТОКИ ОТ ИНВЕСТИЦИОННОЙ ДЕЯТЕЛЬНОСТИ:</t>
  </si>
  <si>
    <t>Размещение банковского депозита (ликвидационный фонд)</t>
  </si>
  <si>
    <t>Размещение на банковском депозите</t>
  </si>
  <si>
    <t>Снятие денег с банковского депозита</t>
  </si>
  <si>
    <t>Приобретение основных средств</t>
  </si>
  <si>
    <t>Приобретение нематериальных активов</t>
  </si>
  <si>
    <t>Авансы, выданные за долгосрочные активы</t>
  </si>
  <si>
    <t>Платежи по контрактным обязательствам</t>
  </si>
  <si>
    <t>Чистый отток денежных средств от инвестиционной деятельности</t>
  </si>
  <si>
    <t>ДЕНЕЖНЫЕ ПОТОКИ ОТ ФИНАНСОВОЙ ДЕЯТЕЛЬНОСТИ:</t>
  </si>
  <si>
    <t>Пополнение банковского депозита</t>
  </si>
  <si>
    <t>Поступления с банковского депозита</t>
  </si>
  <si>
    <t>Погашение банковских займов</t>
  </si>
  <si>
    <t>Выплата процентов по банковским займам</t>
  </si>
  <si>
    <t>Получение займа от третьих лиц</t>
  </si>
  <si>
    <t>Предоставление займа третьим лицам</t>
  </si>
  <si>
    <t>Погашение займа, полученный  от третьих лиц</t>
  </si>
  <si>
    <t xml:space="preserve">Предоставление займа связанной стороне </t>
  </si>
  <si>
    <t>Выплата дивидендов по привилегированным акциям</t>
  </si>
  <si>
    <t>Поступление денежных средств от финансовой деятельности</t>
  </si>
  <si>
    <t xml:space="preserve">Чистое увеличение денежных средств за период </t>
  </si>
  <si>
    <t>Эффект курсовых разниц</t>
  </si>
  <si>
    <t>Денежные средства, на начало периода</t>
  </si>
  <si>
    <t>Резерв по обесценению финансовых активов (восстановление)</t>
  </si>
  <si>
    <t>Денежные средства, на конец периода</t>
  </si>
  <si>
    <t>Консолидированный отчет об изменениях в капитале за период, закончившийся 30 июня 2019 года</t>
  </si>
  <si>
    <t>31 декабря 2017 года</t>
  </si>
  <si>
    <t>Резервы от обесценения финансовых активов</t>
  </si>
  <si>
    <t>01 январь 2018 год</t>
  </si>
  <si>
    <t>Распределение дивидендов</t>
  </si>
  <si>
    <t>Дисконт по займу, выданному акционеру и полученному от учредителя</t>
  </si>
  <si>
    <t>Прибыль за год</t>
  </si>
  <si>
    <t>31 декабря 2018 года</t>
  </si>
  <si>
    <t>Простые акции</t>
  </si>
  <si>
    <t>30 июня  2019 года</t>
  </si>
  <si>
    <t>Резерв под ликвидацию активов и восстановление участка</t>
  </si>
  <si>
    <t>Обязательства по отложенному подоходному налогу</t>
  </si>
  <si>
    <t>Обязательства по погашению исторических затрат</t>
  </si>
  <si>
    <t>Контрактные обязательства</t>
  </si>
  <si>
    <t>Кредиторская задолженность и прочие обязательства</t>
  </si>
  <si>
    <t>Корпоративный подоходный налог к уплате</t>
  </si>
  <si>
    <t>Резерв по неиспользованным отпускам</t>
  </si>
  <si>
    <t>Прочие налоги к уплате</t>
  </si>
  <si>
    <t xml:space="preserve">Товарно-материальные запасы </t>
  </si>
  <si>
    <t>Доход от реализации продукции</t>
  </si>
  <si>
    <t>Прочие операционные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</si>
</sst>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color rgb="FF0000CC"/>
      <name val="Arial"/>
      <family val="2"/>
      <charset val="204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4"/>
      </left>
      <right style="thin">
        <color indexed="2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5" fillId="0" borderId="0" xfId="0" applyFont="1"/>
    <xf numFmtId="3" fontId="6" fillId="0" borderId="0" xfId="1" applyNumberFormat="1" applyFont="1"/>
    <xf numFmtId="0" fontId="7" fillId="0" borderId="0" xfId="0" applyFont="1"/>
    <xf numFmtId="4" fontId="6" fillId="0" borderId="0" xfId="1" applyNumberFormat="1" applyFont="1"/>
    <xf numFmtId="3" fontId="5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5" fontId="5" fillId="0" borderId="2" xfId="1" applyNumberFormat="1" applyFont="1" applyBorder="1"/>
    <xf numFmtId="0" fontId="6" fillId="0" borderId="2" xfId="0" applyFont="1" applyBorder="1"/>
    <xf numFmtId="165" fontId="6" fillId="0" borderId="0" xfId="1" applyNumberFormat="1" applyFont="1"/>
    <xf numFmtId="165" fontId="5" fillId="0" borderId="0" xfId="0" applyNumberFormat="1" applyFont="1"/>
    <xf numFmtId="0" fontId="5" fillId="0" borderId="1" xfId="0" applyFont="1" applyBorder="1"/>
    <xf numFmtId="0" fontId="6" fillId="0" borderId="1" xfId="0" applyFont="1" applyBorder="1"/>
    <xf numFmtId="165" fontId="5" fillId="0" borderId="1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/>
    <xf numFmtId="0" fontId="6" fillId="0" borderId="1" xfId="0" applyFont="1" applyBorder="1" applyAlignment="1">
      <alignment wrapText="1"/>
    </xf>
    <xf numFmtId="165" fontId="9" fillId="0" borderId="0" xfId="0" applyNumberFormat="1" applyFont="1"/>
    <xf numFmtId="0" fontId="0" fillId="0" borderId="0" xfId="0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4" fillId="0" borderId="6" xfId="0" applyFont="1" applyBorder="1" applyAlignment="1">
      <alignment horizontal="left" vertical="top" wrapText="1"/>
    </xf>
    <xf numFmtId="3" fontId="0" fillId="0" borderId="5" xfId="0" applyNumberFormat="1" applyBorder="1"/>
    <xf numFmtId="0" fontId="5" fillId="0" borderId="5" xfId="0" applyFont="1" applyBorder="1"/>
    <xf numFmtId="0" fontId="4" fillId="0" borderId="6" xfId="0" applyFont="1" applyBorder="1" applyAlignment="1">
      <alignment horizontal="center" vertical="top" wrapText="1"/>
    </xf>
    <xf numFmtId="0" fontId="6" fillId="0" borderId="5" xfId="0" applyFont="1" applyBorder="1"/>
    <xf numFmtId="0" fontId="4" fillId="0" borderId="5" xfId="0" applyFont="1" applyBorder="1"/>
    <xf numFmtId="43" fontId="6" fillId="0" borderId="5" xfId="1" applyFont="1" applyBorder="1"/>
    <xf numFmtId="3" fontId="5" fillId="0" borderId="5" xfId="1" applyNumberFormat="1" applyFont="1" applyBorder="1"/>
    <xf numFmtId="0" fontId="5" fillId="0" borderId="4" xfId="0" applyFont="1" applyBorder="1"/>
    <xf numFmtId="3" fontId="6" fillId="0" borderId="4" xfId="1" applyNumberFormat="1" applyFont="1" applyBorder="1"/>
    <xf numFmtId="3" fontId="5" fillId="0" borderId="4" xfId="1" applyNumberFormat="1" applyFont="1" applyBorder="1"/>
    <xf numFmtId="4" fontId="5" fillId="0" borderId="5" xfId="1" applyNumberFormat="1" applyFont="1" applyBorder="1"/>
    <xf numFmtId="0" fontId="6" fillId="0" borderId="4" xfId="0" applyFont="1" applyBorder="1"/>
    <xf numFmtId="3" fontId="6" fillId="2" borderId="0" xfId="1" applyNumberFormat="1" applyFont="1" applyFill="1"/>
    <xf numFmtId="3" fontId="6" fillId="2" borderId="5" xfId="1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73397-6B42-4157-9B54-B24075F58775}">
  <dimension ref="A1:F53"/>
  <sheetViews>
    <sheetView topLeftCell="A4" workbookViewId="0">
      <selection activeCell="B10" sqref="B10"/>
    </sheetView>
  </sheetViews>
  <sheetFormatPr defaultColWidth="7.85546875" defaultRowHeight="15" x14ac:dyDescent="0.25"/>
  <cols>
    <col min="2" max="2" width="56.42578125" customWidth="1"/>
    <col min="3" max="3" width="8.140625" style="2" customWidth="1"/>
    <col min="4" max="4" width="16.5703125" customWidth="1"/>
    <col min="5" max="5" width="17.5703125" customWidth="1"/>
  </cols>
  <sheetData>
    <row r="1" spans="1:5" x14ac:dyDescent="0.25">
      <c r="A1" s="1"/>
    </row>
    <row r="2" spans="1:5" ht="15.75" x14ac:dyDescent="0.25">
      <c r="B2" s="3" t="s">
        <v>0</v>
      </c>
    </row>
    <row r="5" spans="1:5" ht="15.75" x14ac:dyDescent="0.25">
      <c r="B5" s="3" t="s">
        <v>1</v>
      </c>
    </row>
    <row r="7" spans="1:5" ht="15.75" thickBot="1" x14ac:dyDescent="0.3">
      <c r="B7" s="42"/>
      <c r="C7" s="43"/>
      <c r="D7" s="42"/>
      <c r="E7" s="42"/>
    </row>
    <row r="8" spans="1:5" ht="31.5" customHeight="1" thickBot="1" x14ac:dyDescent="0.3">
      <c r="B8" s="42" t="s">
        <v>2</v>
      </c>
      <c r="C8" s="43" t="s">
        <v>3</v>
      </c>
      <c r="D8" s="44" t="s">
        <v>4</v>
      </c>
      <c r="E8" s="44" t="s">
        <v>5</v>
      </c>
    </row>
    <row r="9" spans="1:5" ht="15.75" x14ac:dyDescent="0.25">
      <c r="B9" s="3" t="s">
        <v>6</v>
      </c>
    </row>
    <row r="10" spans="1:5" x14ac:dyDescent="0.25">
      <c r="B10" s="1" t="s">
        <v>7</v>
      </c>
    </row>
    <row r="11" spans="1:5" x14ac:dyDescent="0.25">
      <c r="B11" t="s">
        <v>8</v>
      </c>
      <c r="C11" s="2">
        <v>5</v>
      </c>
      <c r="D11" s="4">
        <v>4345340.0000099996</v>
      </c>
      <c r="E11" s="4">
        <v>4251139</v>
      </c>
    </row>
    <row r="12" spans="1:5" x14ac:dyDescent="0.25">
      <c r="B12" t="s">
        <v>9</v>
      </c>
      <c r="C12" s="2">
        <v>6</v>
      </c>
      <c r="D12" s="4">
        <v>6059496</v>
      </c>
      <c r="E12" s="4">
        <v>6091893</v>
      </c>
    </row>
    <row r="13" spans="1:5" x14ac:dyDescent="0.25">
      <c r="B13" t="s">
        <v>10</v>
      </c>
      <c r="C13" s="2">
        <v>7</v>
      </c>
      <c r="D13" s="4">
        <v>457159.46836000006</v>
      </c>
      <c r="E13" s="4">
        <v>438503</v>
      </c>
    </row>
    <row r="14" spans="1:5" x14ac:dyDescent="0.25">
      <c r="B14" t="s">
        <v>11</v>
      </c>
      <c r="C14" s="2">
        <v>12</v>
      </c>
      <c r="D14" s="4">
        <v>308008.74739999999</v>
      </c>
      <c r="E14" s="4">
        <v>245341</v>
      </c>
    </row>
    <row r="15" spans="1:5" x14ac:dyDescent="0.25">
      <c r="B15" t="s">
        <v>12</v>
      </c>
      <c r="C15" s="2">
        <v>11</v>
      </c>
      <c r="D15" s="4">
        <v>14100</v>
      </c>
      <c r="E15" s="4">
        <v>13252</v>
      </c>
    </row>
    <row r="16" spans="1:5" x14ac:dyDescent="0.25">
      <c r="B16" s="39" t="s">
        <v>13</v>
      </c>
      <c r="C16" s="40">
        <v>8</v>
      </c>
      <c r="D16" s="41">
        <v>1259295.0003900002</v>
      </c>
      <c r="E16" s="41">
        <v>1102643</v>
      </c>
    </row>
    <row r="17" spans="2:6" s="1" customFormat="1" ht="15.75" thickBot="1" x14ac:dyDescent="0.3">
      <c r="B17" s="33" t="s">
        <v>14</v>
      </c>
      <c r="C17" s="34"/>
      <c r="D17" s="35">
        <v>12443399.345600002</v>
      </c>
      <c r="E17" s="35">
        <v>12142771</v>
      </c>
    </row>
    <row r="18" spans="2:6" x14ac:dyDescent="0.25">
      <c r="B18" s="1" t="s">
        <v>15</v>
      </c>
    </row>
    <row r="19" spans="2:6" x14ac:dyDescent="0.25">
      <c r="B19" t="s">
        <v>119</v>
      </c>
      <c r="C19" s="2">
        <v>9</v>
      </c>
      <c r="D19" s="4">
        <v>4601988.6472300002</v>
      </c>
      <c r="E19" s="4">
        <v>3279742</v>
      </c>
    </row>
    <row r="20" spans="2:6" x14ac:dyDescent="0.25">
      <c r="B20" t="s">
        <v>16</v>
      </c>
      <c r="C20" s="2">
        <v>10</v>
      </c>
      <c r="D20" s="4">
        <v>1796.9739900000013</v>
      </c>
      <c r="E20" s="4">
        <v>1569</v>
      </c>
    </row>
    <row r="21" spans="2:6" x14ac:dyDescent="0.25">
      <c r="B21" t="s">
        <v>17</v>
      </c>
      <c r="C21" s="2">
        <v>11</v>
      </c>
      <c r="D21" s="4">
        <v>5269143</v>
      </c>
      <c r="E21" s="4">
        <v>4996703</v>
      </c>
    </row>
    <row r="22" spans="2:6" x14ac:dyDescent="0.25">
      <c r="B22" t="s">
        <v>18</v>
      </c>
      <c r="C22" s="2">
        <v>11</v>
      </c>
      <c r="D22" s="4">
        <v>225110.2408599999</v>
      </c>
      <c r="E22" s="4">
        <v>202784</v>
      </c>
    </row>
    <row r="23" spans="2:6" x14ac:dyDescent="0.25">
      <c r="B23" t="s">
        <v>19</v>
      </c>
      <c r="C23" s="2">
        <v>12</v>
      </c>
      <c r="D23" s="4">
        <v>159116.32809000005</v>
      </c>
      <c r="E23" s="4">
        <v>337596</v>
      </c>
    </row>
    <row r="24" spans="2:6" x14ac:dyDescent="0.25">
      <c r="B24" t="s">
        <v>20</v>
      </c>
      <c r="D24" s="4">
        <v>107597</v>
      </c>
      <c r="E24" s="4">
        <v>69664</v>
      </c>
    </row>
    <row r="25" spans="2:6" x14ac:dyDescent="0.25">
      <c r="B25" t="s">
        <v>21</v>
      </c>
      <c r="C25" s="2">
        <v>14</v>
      </c>
      <c r="D25" s="4">
        <v>839027.43511000008</v>
      </c>
      <c r="E25" s="4">
        <v>61842</v>
      </c>
    </row>
    <row r="26" spans="2:6" x14ac:dyDescent="0.25">
      <c r="B26" t="s">
        <v>22</v>
      </c>
      <c r="C26" s="2">
        <v>13</v>
      </c>
      <c r="D26" s="4">
        <v>383178.22459</v>
      </c>
      <c r="E26" s="4">
        <v>53417</v>
      </c>
    </row>
    <row r="27" spans="2:6" s="1" customFormat="1" ht="15.75" thickBot="1" x14ac:dyDescent="0.3">
      <c r="B27" s="33" t="s">
        <v>23</v>
      </c>
      <c r="C27" s="34"/>
      <c r="D27" s="35">
        <v>11586957.184860002</v>
      </c>
      <c r="E27" s="35">
        <v>9003317</v>
      </c>
    </row>
    <row r="28" spans="2:6" s="1" customFormat="1" ht="15.75" thickBot="1" x14ac:dyDescent="0.3">
      <c r="B28" s="36" t="s">
        <v>24</v>
      </c>
      <c r="C28" s="37"/>
      <c r="D28" s="38">
        <v>24030356</v>
      </c>
      <c r="E28" s="38">
        <v>21146088</v>
      </c>
    </row>
    <row r="29" spans="2:6" x14ac:dyDescent="0.25">
      <c r="B29" s="1" t="s">
        <v>25</v>
      </c>
    </row>
    <row r="30" spans="2:6" ht="15.75" x14ac:dyDescent="0.25">
      <c r="B30" s="3" t="s">
        <v>26</v>
      </c>
    </row>
    <row r="31" spans="2:6" x14ac:dyDescent="0.25">
      <c r="B31" t="s">
        <v>27</v>
      </c>
      <c r="C31" s="2">
        <v>15</v>
      </c>
      <c r="D31" s="4">
        <v>8515056</v>
      </c>
      <c r="E31" s="4">
        <v>8515056</v>
      </c>
    </row>
    <row r="32" spans="2:6" x14ac:dyDescent="0.25">
      <c r="B32" t="s">
        <v>28</v>
      </c>
      <c r="D32" s="4">
        <v>12323848.33715</v>
      </c>
      <c r="E32" s="4">
        <v>9057218</v>
      </c>
      <c r="F32" s="4"/>
    </row>
    <row r="33" spans="2:5" s="1" customFormat="1" ht="15.75" thickBot="1" x14ac:dyDescent="0.3">
      <c r="B33" s="33" t="s">
        <v>29</v>
      </c>
      <c r="C33" s="34"/>
      <c r="D33" s="35">
        <v>20838904.33715</v>
      </c>
      <c r="E33" s="35">
        <v>17572273</v>
      </c>
    </row>
    <row r="34" spans="2:5" x14ac:dyDescent="0.25">
      <c r="E34" t="s">
        <v>30</v>
      </c>
    </row>
    <row r="35" spans="2:5" x14ac:dyDescent="0.25">
      <c r="B35" s="1" t="s">
        <v>31</v>
      </c>
    </row>
    <row r="36" spans="2:5" ht="20.25" customHeight="1" x14ac:dyDescent="0.25">
      <c r="B36" s="32" t="s">
        <v>111</v>
      </c>
      <c r="C36" s="2">
        <v>16</v>
      </c>
      <c r="D36" s="4">
        <v>493151</v>
      </c>
      <c r="E36" s="4">
        <v>493151</v>
      </c>
    </row>
    <row r="37" spans="2:5" x14ac:dyDescent="0.25">
      <c r="B37" t="s">
        <v>112</v>
      </c>
      <c r="D37" s="4">
        <v>170003</v>
      </c>
      <c r="E37" s="4">
        <v>170003</v>
      </c>
    </row>
    <row r="38" spans="2:5" x14ac:dyDescent="0.25">
      <c r="B38" t="s">
        <v>113</v>
      </c>
      <c r="D38" s="4">
        <v>11918.07165</v>
      </c>
      <c r="E38" s="4">
        <v>11918</v>
      </c>
    </row>
    <row r="39" spans="2:5" s="1" customFormat="1" ht="15.75" thickBot="1" x14ac:dyDescent="0.3">
      <c r="B39" s="33" t="s">
        <v>33</v>
      </c>
      <c r="C39" s="34"/>
      <c r="D39" s="35">
        <v>675072.07165000006</v>
      </c>
      <c r="E39" s="35">
        <v>675072</v>
      </c>
    </row>
    <row r="40" spans="2:5" x14ac:dyDescent="0.25">
      <c r="B40" s="1" t="s">
        <v>34</v>
      </c>
    </row>
    <row r="41" spans="2:5" x14ac:dyDescent="0.25">
      <c r="B41" t="s">
        <v>32</v>
      </c>
      <c r="C41" s="2">
        <v>17</v>
      </c>
      <c r="D41" s="4">
        <v>1010502.73942</v>
      </c>
      <c r="E41" s="4">
        <v>0</v>
      </c>
    </row>
    <row r="42" spans="2:5" x14ac:dyDescent="0.25">
      <c r="B42" t="s">
        <v>114</v>
      </c>
      <c r="C42" s="2">
        <v>19</v>
      </c>
      <c r="D42" s="4">
        <v>0</v>
      </c>
      <c r="E42" s="4">
        <v>1165407</v>
      </c>
    </row>
    <row r="43" spans="2:5" x14ac:dyDescent="0.25">
      <c r="B43" t="s">
        <v>115</v>
      </c>
      <c r="C43" s="2">
        <v>18</v>
      </c>
      <c r="D43" s="4">
        <v>568718.51045000006</v>
      </c>
      <c r="E43" s="4">
        <v>730672</v>
      </c>
    </row>
    <row r="44" spans="2:5" x14ac:dyDescent="0.25">
      <c r="B44" t="s">
        <v>118</v>
      </c>
      <c r="C44" s="2">
        <v>20</v>
      </c>
      <c r="D44" s="4">
        <v>779836</v>
      </c>
      <c r="E44" s="4">
        <v>795308</v>
      </c>
    </row>
    <row r="45" spans="2:5" x14ac:dyDescent="0.25">
      <c r="B45" t="s">
        <v>117</v>
      </c>
      <c r="D45" s="4">
        <v>106941.27888</v>
      </c>
      <c r="E45" s="4">
        <v>116104</v>
      </c>
    </row>
    <row r="46" spans="2:5" x14ac:dyDescent="0.25">
      <c r="B46" t="s">
        <v>116</v>
      </c>
      <c r="D46" s="4">
        <v>50381.090189999995</v>
      </c>
      <c r="E46" s="4">
        <v>91252</v>
      </c>
    </row>
    <row r="47" spans="2:5" s="1" customFormat="1" ht="15.75" thickBot="1" x14ac:dyDescent="0.3">
      <c r="B47" s="33" t="s">
        <v>35</v>
      </c>
      <c r="C47" s="34"/>
      <c r="D47" s="35">
        <v>2516380.2792000002</v>
      </c>
      <c r="E47" s="35">
        <v>2898743</v>
      </c>
    </row>
    <row r="48" spans="2:5" ht="15.75" thickBot="1" x14ac:dyDescent="0.3">
      <c r="B48" s="36" t="s">
        <v>36</v>
      </c>
      <c r="C48" s="37"/>
      <c r="D48" s="38">
        <v>3191452.35085</v>
      </c>
      <c r="E48" s="38">
        <v>3573815</v>
      </c>
    </row>
    <row r="49" spans="2:5" ht="15.75" thickBot="1" x14ac:dyDescent="0.3">
      <c r="B49" s="36" t="s">
        <v>37</v>
      </c>
      <c r="C49" s="37"/>
      <c r="D49" s="38">
        <v>24030356</v>
      </c>
      <c r="E49" s="38">
        <v>21146088</v>
      </c>
    </row>
    <row r="50" spans="2:5" x14ac:dyDescent="0.25">
      <c r="D50" s="4">
        <f>D28-D49</f>
        <v>0</v>
      </c>
      <c r="E50" s="4">
        <f>E28-E49</f>
        <v>0</v>
      </c>
    </row>
    <row r="53" spans="2:5" x14ac:dyDescent="0.25">
      <c r="D5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A673B-75A1-4E8B-8356-A856056D347A}">
  <dimension ref="B2:E30"/>
  <sheetViews>
    <sheetView topLeftCell="A16" workbookViewId="0">
      <selection activeCell="F28" sqref="F28"/>
    </sheetView>
  </sheetViews>
  <sheetFormatPr defaultColWidth="7.85546875" defaultRowHeight="15" x14ac:dyDescent="0.25"/>
  <cols>
    <col min="2" max="2" width="49" customWidth="1"/>
    <col min="3" max="3" width="7.85546875" style="2"/>
    <col min="4" max="4" width="14.28515625" customWidth="1"/>
    <col min="5" max="5" width="16" bestFit="1" customWidth="1"/>
  </cols>
  <sheetData>
    <row r="2" spans="2:5" ht="15.75" x14ac:dyDescent="0.25">
      <c r="B2" s="7" t="s">
        <v>38</v>
      </c>
      <c r="C2" s="7"/>
      <c r="D2" s="7"/>
      <c r="E2" s="7"/>
    </row>
    <row r="3" spans="2:5" ht="15.75" x14ac:dyDescent="0.25">
      <c r="B3" s="5" t="s">
        <v>39</v>
      </c>
      <c r="C3" s="5"/>
      <c r="D3" s="5"/>
      <c r="E3" s="5"/>
    </row>
    <row r="4" spans="2:5" ht="15.75" x14ac:dyDescent="0.25">
      <c r="B4" s="3"/>
    </row>
    <row r="5" spans="2:5" ht="15.75" thickBot="1" x14ac:dyDescent="0.3">
      <c r="B5" s="42"/>
      <c r="C5" s="43"/>
      <c r="D5" s="42"/>
      <c r="E5" s="42"/>
    </row>
    <row r="6" spans="2:5" ht="15.75" thickBot="1" x14ac:dyDescent="0.3">
      <c r="B6" s="42" t="s">
        <v>2</v>
      </c>
      <c r="C6" s="43" t="s">
        <v>3</v>
      </c>
      <c r="D6" s="45" t="s">
        <v>40</v>
      </c>
      <c r="E6" s="45" t="s">
        <v>41</v>
      </c>
    </row>
    <row r="7" spans="2:5" x14ac:dyDescent="0.25">
      <c r="B7" t="s">
        <v>120</v>
      </c>
      <c r="C7" s="2">
        <v>21</v>
      </c>
      <c r="D7" s="4">
        <v>8180150.8324600002</v>
      </c>
      <c r="E7" s="4">
        <v>6536519</v>
      </c>
    </row>
    <row r="8" spans="2:5" ht="15.75" thickBot="1" x14ac:dyDescent="0.3">
      <c r="B8" s="42" t="s">
        <v>42</v>
      </c>
      <c r="C8" s="43">
        <v>22</v>
      </c>
      <c r="D8" s="46">
        <v>-4135763.7251999998</v>
      </c>
      <c r="E8" s="46">
        <v>-3361007</v>
      </c>
    </row>
    <row r="9" spans="2:5" ht="15.75" thickBot="1" x14ac:dyDescent="0.3">
      <c r="B9" s="42" t="s">
        <v>43</v>
      </c>
      <c r="C9" s="43"/>
      <c r="D9" s="46">
        <v>4044387.1072600004</v>
      </c>
      <c r="E9" s="46">
        <v>3175512</v>
      </c>
    </row>
    <row r="11" spans="2:5" x14ac:dyDescent="0.25">
      <c r="B11" t="s">
        <v>44</v>
      </c>
      <c r="D11" s="4">
        <v>0</v>
      </c>
      <c r="E11" s="4"/>
    </row>
    <row r="12" spans="2:5" x14ac:dyDescent="0.25">
      <c r="B12" t="s">
        <v>45</v>
      </c>
      <c r="C12" s="2">
        <v>23</v>
      </c>
      <c r="D12" s="4">
        <v>-424875.78278000001</v>
      </c>
      <c r="E12" s="4">
        <v>-599381</v>
      </c>
    </row>
    <row r="13" spans="2:5" ht="15.75" thickBot="1" x14ac:dyDescent="0.3">
      <c r="B13" s="42" t="s">
        <v>121</v>
      </c>
      <c r="C13" s="43"/>
      <c r="D13" s="46">
        <v>-31553.019839999994</v>
      </c>
      <c r="E13" s="46">
        <v>-137546</v>
      </c>
    </row>
    <row r="14" spans="2:5" ht="15.75" thickBot="1" x14ac:dyDescent="0.3">
      <c r="B14" s="42" t="s">
        <v>46</v>
      </c>
      <c r="C14" s="43"/>
      <c r="D14" s="46">
        <v>3587958.3046400002</v>
      </c>
      <c r="E14" s="46">
        <v>2438585</v>
      </c>
    </row>
    <row r="16" spans="2:5" x14ac:dyDescent="0.25">
      <c r="B16" t="s">
        <v>47</v>
      </c>
      <c r="C16" s="2">
        <v>24</v>
      </c>
      <c r="D16" s="4">
        <v>376121.31239999994</v>
      </c>
      <c r="E16" s="4">
        <v>270129</v>
      </c>
    </row>
    <row r="17" spans="2:5" x14ac:dyDescent="0.25">
      <c r="B17" t="s">
        <v>48</v>
      </c>
      <c r="C17" s="2">
        <v>25</v>
      </c>
      <c r="D17" s="4">
        <v>-38162.744869999937</v>
      </c>
      <c r="E17" s="4">
        <v>-95709</v>
      </c>
    </row>
    <row r="18" spans="2:5" x14ac:dyDescent="0.25">
      <c r="B18" t="s">
        <v>49</v>
      </c>
      <c r="D18" s="4">
        <v>11328.397919999999</v>
      </c>
      <c r="E18" s="4">
        <v>0</v>
      </c>
    </row>
    <row r="19" spans="2:5" ht="15.75" thickBot="1" x14ac:dyDescent="0.3">
      <c r="B19" s="42" t="s">
        <v>50</v>
      </c>
      <c r="C19" s="43"/>
      <c r="D19" s="46">
        <v>-5034</v>
      </c>
      <c r="E19" s="46">
        <v>-78723</v>
      </c>
    </row>
    <row r="20" spans="2:5" ht="15.75" thickBot="1" x14ac:dyDescent="0.3">
      <c r="B20" s="42" t="s">
        <v>51</v>
      </c>
      <c r="C20" s="43"/>
      <c r="D20" s="46">
        <v>3932210.2215499999</v>
      </c>
      <c r="E20" s="46">
        <v>2534282</v>
      </c>
    </row>
    <row r="22" spans="2:5" ht="15.75" thickBot="1" x14ac:dyDescent="0.3">
      <c r="B22" s="42" t="s">
        <v>52</v>
      </c>
      <c r="C22" s="43"/>
      <c r="D22" s="46">
        <v>-665579.25365999993</v>
      </c>
      <c r="E22" s="46">
        <v>-425000</v>
      </c>
    </row>
    <row r="23" spans="2:5" ht="15.75" thickBot="1" x14ac:dyDescent="0.3">
      <c r="B23" s="42" t="s">
        <v>53</v>
      </c>
      <c r="C23" s="43"/>
      <c r="D23" s="46">
        <v>3266630.96789</v>
      </c>
      <c r="E23" s="46">
        <v>2109282</v>
      </c>
    </row>
    <row r="25" spans="2:5" ht="15.75" thickBot="1" x14ac:dyDescent="0.3">
      <c r="B25" s="42" t="s">
        <v>54</v>
      </c>
      <c r="C25" s="43"/>
      <c r="D25" s="42"/>
      <c r="E25" s="42">
        <v>0</v>
      </c>
    </row>
    <row r="26" spans="2:5" ht="15.75" thickBot="1" x14ac:dyDescent="0.3">
      <c r="B26" s="42" t="s">
        <v>55</v>
      </c>
      <c r="C26" s="43"/>
      <c r="D26" s="46">
        <v>3266630.96789</v>
      </c>
      <c r="E26" s="46">
        <v>2109282</v>
      </c>
    </row>
    <row r="27" spans="2:5" x14ac:dyDescent="0.25">
      <c r="D27" s="6"/>
    </row>
    <row r="28" spans="2:5" x14ac:dyDescent="0.25">
      <c r="B28" t="s">
        <v>56</v>
      </c>
      <c r="D28" s="4"/>
      <c r="E28" s="4"/>
    </row>
    <row r="29" spans="2:5" x14ac:dyDescent="0.25">
      <c r="D29" s="4"/>
      <c r="E29" s="4"/>
    </row>
    <row r="30" spans="2:5" x14ac:dyDescent="0.25">
      <c r="B30" t="s">
        <v>57</v>
      </c>
      <c r="C30" s="2">
        <v>15</v>
      </c>
      <c r="D30" s="4">
        <v>26486</v>
      </c>
      <c r="E30" s="4">
        <v>19003</v>
      </c>
    </row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1778-BCC7-4E1A-94D0-1BD547461415}">
  <dimension ref="B2:E91"/>
  <sheetViews>
    <sheetView topLeftCell="A22" workbookViewId="0">
      <selection activeCell="D41" sqref="D41"/>
    </sheetView>
  </sheetViews>
  <sheetFormatPr defaultColWidth="8" defaultRowHeight="11.25" x14ac:dyDescent="0.2"/>
  <cols>
    <col min="1" max="1" width="8" style="9"/>
    <col min="2" max="2" width="37.28515625" style="9" customWidth="1"/>
    <col min="3" max="3" width="17.140625" style="10" customWidth="1"/>
    <col min="4" max="4" width="20" style="10" customWidth="1"/>
    <col min="5" max="16384" width="8" style="9"/>
  </cols>
  <sheetData>
    <row r="2" spans="2:5" x14ac:dyDescent="0.2">
      <c r="B2" s="17" t="s">
        <v>58</v>
      </c>
      <c r="C2" s="17"/>
      <c r="D2" s="17"/>
    </row>
    <row r="3" spans="2:5" x14ac:dyDescent="0.2">
      <c r="B3" s="8" t="s">
        <v>59</v>
      </c>
      <c r="C3" s="8"/>
      <c r="D3" s="8"/>
    </row>
    <row r="5" spans="2:5" ht="12" thickBot="1" x14ac:dyDescent="0.25">
      <c r="B5" s="49" t="s">
        <v>60</v>
      </c>
      <c r="C5" s="50"/>
      <c r="D5" s="51"/>
    </row>
    <row r="6" spans="2:5" ht="12" thickBot="1" x14ac:dyDescent="0.25">
      <c r="B6" s="47" t="s">
        <v>61</v>
      </c>
      <c r="C6" s="48" t="s">
        <v>62</v>
      </c>
      <c r="D6" s="48" t="s">
        <v>63</v>
      </c>
    </row>
    <row r="7" spans="2:5" x14ac:dyDescent="0.2">
      <c r="B7" s="9" t="s">
        <v>64</v>
      </c>
      <c r="C7" s="58">
        <v>8006896.3661399996</v>
      </c>
      <c r="D7" s="58">
        <v>7626647</v>
      </c>
    </row>
    <row r="8" spans="2:5" ht="12.75" x14ac:dyDescent="0.2">
      <c r="B8" s="9" t="s">
        <v>65</v>
      </c>
      <c r="C8" s="12">
        <v>0</v>
      </c>
      <c r="D8" s="58">
        <v>1196463</v>
      </c>
      <c r="E8" s="13"/>
    </row>
    <row r="9" spans="2:5" x14ac:dyDescent="0.2">
      <c r="B9" s="9" t="s">
        <v>66</v>
      </c>
      <c r="C9" s="58">
        <v>33548.804129999997</v>
      </c>
      <c r="D9" s="58">
        <v>57667</v>
      </c>
    </row>
    <row r="10" spans="2:5" x14ac:dyDescent="0.2">
      <c r="B10" s="9" t="s">
        <v>67</v>
      </c>
      <c r="C10" s="58">
        <v>100973</v>
      </c>
      <c r="D10" s="58">
        <v>11923</v>
      </c>
    </row>
    <row r="11" spans="2:5" x14ac:dyDescent="0.2">
      <c r="B11" s="9" t="s">
        <v>68</v>
      </c>
      <c r="C11" s="58">
        <v>-2487125.2397000007</v>
      </c>
      <c r="D11" s="58">
        <v>-1820511</v>
      </c>
    </row>
    <row r="12" spans="2:5" x14ac:dyDescent="0.2">
      <c r="B12" s="9" t="s">
        <v>69</v>
      </c>
      <c r="C12" s="58">
        <v>-866500.48488</v>
      </c>
      <c r="D12" s="58">
        <v>-882559</v>
      </c>
    </row>
    <row r="13" spans="2:5" x14ac:dyDescent="0.2">
      <c r="B13" s="9" t="s">
        <v>70</v>
      </c>
      <c r="C13" s="58">
        <v>-1661398.45765</v>
      </c>
      <c r="D13" s="58">
        <v>-1260395</v>
      </c>
    </row>
    <row r="14" spans="2:5" x14ac:dyDescent="0.2">
      <c r="B14" s="9" t="s">
        <v>71</v>
      </c>
      <c r="C14" s="58">
        <v>-680924.49399999995</v>
      </c>
      <c r="D14" s="58">
        <v>-90350</v>
      </c>
    </row>
    <row r="15" spans="2:5" x14ac:dyDescent="0.2">
      <c r="B15" s="9" t="s">
        <v>72</v>
      </c>
      <c r="C15" s="58">
        <v>-24011.316839999901</v>
      </c>
      <c r="D15" s="58">
        <v>-6778</v>
      </c>
    </row>
    <row r="16" spans="2:5" x14ac:dyDescent="0.2">
      <c r="B16" s="9" t="s">
        <v>73</v>
      </c>
      <c r="C16" s="58">
        <v>-7117.1760000000004</v>
      </c>
      <c r="D16" s="58">
        <v>-229287</v>
      </c>
    </row>
    <row r="17" spans="2:4" ht="12" thickBot="1" x14ac:dyDescent="0.25">
      <c r="B17" s="49" t="s">
        <v>74</v>
      </c>
      <c r="C17" s="59">
        <v>-1540510.57555</v>
      </c>
      <c r="D17" s="59">
        <v>-1205808</v>
      </c>
    </row>
    <row r="18" spans="2:4" s="11" customFormat="1" ht="12" thickBot="1" x14ac:dyDescent="0.25">
      <c r="B18" s="47" t="s">
        <v>75</v>
      </c>
      <c r="C18" s="52">
        <v>873832.48669999815</v>
      </c>
      <c r="D18" s="52">
        <v>3397012</v>
      </c>
    </row>
    <row r="19" spans="2:4" x14ac:dyDescent="0.2">
      <c r="C19" s="12"/>
      <c r="D19" s="12"/>
    </row>
    <row r="20" spans="2:4" s="11" customFormat="1" x14ac:dyDescent="0.2">
      <c r="B20" s="11" t="s">
        <v>76</v>
      </c>
      <c r="C20" s="15"/>
      <c r="D20" s="15"/>
    </row>
    <row r="21" spans="2:4" x14ac:dyDescent="0.2">
      <c r="C21" s="12"/>
      <c r="D21" s="12"/>
    </row>
    <row r="22" spans="2:4" x14ac:dyDescent="0.2">
      <c r="B22" s="9" t="s">
        <v>77</v>
      </c>
      <c r="C22" s="58">
        <v>-166311.01553999999</v>
      </c>
      <c r="D22" s="12"/>
    </row>
    <row r="23" spans="2:4" x14ac:dyDescent="0.2">
      <c r="B23" s="9" t="s">
        <v>78</v>
      </c>
      <c r="C23" s="58">
        <v>-8480432.2425999995</v>
      </c>
      <c r="D23" s="12"/>
    </row>
    <row r="24" spans="2:4" x14ac:dyDescent="0.2">
      <c r="B24" s="9" t="s">
        <v>79</v>
      </c>
      <c r="C24" s="58">
        <v>7705164.5425999993</v>
      </c>
      <c r="D24" s="12"/>
    </row>
    <row r="25" spans="2:4" x14ac:dyDescent="0.2">
      <c r="B25" s="9" t="s">
        <v>80</v>
      </c>
      <c r="C25" s="58">
        <v>-569112.65231000003</v>
      </c>
      <c r="D25" s="58">
        <v>-347846</v>
      </c>
    </row>
    <row r="26" spans="2:4" x14ac:dyDescent="0.2">
      <c r="B26" s="9" t="s">
        <v>81</v>
      </c>
      <c r="C26" s="12">
        <v>0</v>
      </c>
      <c r="D26" s="58">
        <v>-2580</v>
      </c>
    </row>
    <row r="27" spans="2:4" x14ac:dyDescent="0.2">
      <c r="B27" s="9" t="s">
        <v>82</v>
      </c>
      <c r="C27" s="12">
        <v>0</v>
      </c>
      <c r="D27" s="58">
        <v>-8307</v>
      </c>
    </row>
    <row r="28" spans="2:4" x14ac:dyDescent="0.2">
      <c r="B28" s="9" t="s">
        <v>83</v>
      </c>
      <c r="C28" s="58">
        <v>-40564</v>
      </c>
      <c r="D28" s="58">
        <v>-53627</v>
      </c>
    </row>
    <row r="29" spans="2:4" s="11" customFormat="1" ht="12" thickBot="1" x14ac:dyDescent="0.25">
      <c r="B29" s="47" t="s">
        <v>84</v>
      </c>
      <c r="C29" s="52">
        <v>-1551255.3678500003</v>
      </c>
      <c r="D29" s="52">
        <v>-412360</v>
      </c>
    </row>
    <row r="30" spans="2:4" x14ac:dyDescent="0.2">
      <c r="C30" s="12"/>
      <c r="D30" s="12"/>
    </row>
    <row r="31" spans="2:4" s="11" customFormat="1" x14ac:dyDescent="0.2">
      <c r="B31" s="11" t="s">
        <v>85</v>
      </c>
      <c r="C31" s="15"/>
      <c r="D31" s="15"/>
    </row>
    <row r="32" spans="2:4" x14ac:dyDescent="0.2">
      <c r="C32" s="12"/>
      <c r="D32" s="12"/>
    </row>
    <row r="33" spans="2:4" x14ac:dyDescent="0.2">
      <c r="B33" s="9" t="s">
        <v>86</v>
      </c>
      <c r="C33" s="12">
        <v>0</v>
      </c>
      <c r="D33" s="58">
        <v>-31816</v>
      </c>
    </row>
    <row r="34" spans="2:4" x14ac:dyDescent="0.2">
      <c r="B34" s="9" t="s">
        <v>87</v>
      </c>
      <c r="C34" s="12">
        <v>0</v>
      </c>
      <c r="D34" s="58">
        <v>47676</v>
      </c>
    </row>
    <row r="35" spans="2:4" x14ac:dyDescent="0.2">
      <c r="B35" s="9" t="s">
        <v>88</v>
      </c>
      <c r="C35" s="12">
        <v>0</v>
      </c>
      <c r="D35" s="58">
        <v>-3449040</v>
      </c>
    </row>
    <row r="36" spans="2:4" x14ac:dyDescent="0.2">
      <c r="B36" s="9" t="s">
        <v>89</v>
      </c>
      <c r="C36" s="12">
        <v>0</v>
      </c>
      <c r="D36" s="58">
        <v>-98532</v>
      </c>
    </row>
    <row r="37" spans="2:4" x14ac:dyDescent="0.2">
      <c r="B37" s="9" t="s">
        <v>90</v>
      </c>
      <c r="C37" s="58">
        <v>2510000</v>
      </c>
      <c r="D37" s="12"/>
    </row>
    <row r="38" spans="2:4" x14ac:dyDescent="0.2">
      <c r="B38" s="9" t="s">
        <v>91</v>
      </c>
      <c r="C38" s="12">
        <v>0</v>
      </c>
      <c r="D38" s="58">
        <v>-31101</v>
      </c>
    </row>
    <row r="39" spans="2:4" x14ac:dyDescent="0.2">
      <c r="B39" s="9" t="s">
        <v>92</v>
      </c>
      <c r="C39" s="58">
        <v>-1500000</v>
      </c>
      <c r="D39" s="12">
        <v>0</v>
      </c>
    </row>
    <row r="40" spans="2:4" x14ac:dyDescent="0.2">
      <c r="B40" s="9" t="s">
        <v>93</v>
      </c>
      <c r="C40" s="12">
        <v>0</v>
      </c>
      <c r="D40" s="58">
        <v>-2773500</v>
      </c>
    </row>
    <row r="41" spans="2:4" x14ac:dyDescent="0.2">
      <c r="B41" s="9" t="s">
        <v>94</v>
      </c>
      <c r="C41" s="12">
        <v>0</v>
      </c>
      <c r="D41" s="58">
        <v>-2467</v>
      </c>
    </row>
    <row r="42" spans="2:4" s="11" customFormat="1" ht="12" thickBot="1" x14ac:dyDescent="0.25">
      <c r="B42" s="47" t="s">
        <v>95</v>
      </c>
      <c r="C42" s="52">
        <v>1010000</v>
      </c>
      <c r="D42" s="52">
        <v>-6338780</v>
      </c>
    </row>
    <row r="43" spans="2:4" s="11" customFormat="1" ht="12" thickBot="1" x14ac:dyDescent="0.25">
      <c r="B43" s="47" t="s">
        <v>96</v>
      </c>
      <c r="C43" s="52">
        <v>332577.11884999787</v>
      </c>
      <c r="D43" s="52">
        <v>-3354128</v>
      </c>
    </row>
    <row r="44" spans="2:4" s="11" customFormat="1" ht="12" thickBot="1" x14ac:dyDescent="0.25">
      <c r="B44" s="53" t="s">
        <v>97</v>
      </c>
      <c r="C44" s="54">
        <v>-5391.0957399999988</v>
      </c>
      <c r="D44" s="55">
        <v>-82877</v>
      </c>
    </row>
    <row r="45" spans="2:4" s="11" customFormat="1" ht="12" thickBot="1" x14ac:dyDescent="0.25">
      <c r="B45" s="53" t="s">
        <v>98</v>
      </c>
      <c r="C45" s="54">
        <v>53417.006479999996</v>
      </c>
      <c r="D45" s="55">
        <v>3890906</v>
      </c>
    </row>
    <row r="46" spans="2:4" s="11" customFormat="1" ht="12" thickBot="1" x14ac:dyDescent="0.25">
      <c r="B46" s="57" t="s">
        <v>99</v>
      </c>
      <c r="C46" s="54">
        <v>2575.1950000000002</v>
      </c>
      <c r="D46" s="55"/>
    </row>
    <row r="47" spans="2:4" s="11" customFormat="1" ht="12" thickBot="1" x14ac:dyDescent="0.25">
      <c r="B47" s="47" t="s">
        <v>100</v>
      </c>
      <c r="C47" s="56">
        <v>383178.22458999784</v>
      </c>
      <c r="D47" s="52">
        <v>453901</v>
      </c>
    </row>
    <row r="48" spans="2:4" x14ac:dyDescent="0.2">
      <c r="C48" s="14">
        <v>-2.1536834537982941E-9</v>
      </c>
      <c r="D48" s="12"/>
    </row>
    <row r="49" spans="3:4" x14ac:dyDescent="0.2">
      <c r="C49" s="12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C7454-ACC4-44D5-8E7D-06028F749DEB}">
  <dimension ref="B2:G25"/>
  <sheetViews>
    <sheetView tabSelected="1" workbookViewId="0">
      <selection activeCell="B5" sqref="B5"/>
    </sheetView>
  </sheetViews>
  <sheetFormatPr defaultColWidth="8" defaultRowHeight="11.25" x14ac:dyDescent="0.2"/>
  <cols>
    <col min="1" max="1" width="8" style="9"/>
    <col min="2" max="2" width="37" style="9" customWidth="1"/>
    <col min="3" max="3" width="8" style="9"/>
    <col min="4" max="4" width="13.85546875" style="9" customWidth="1"/>
    <col min="5" max="5" width="14.7109375" style="9" customWidth="1"/>
    <col min="6" max="6" width="16.28515625" style="9" customWidth="1"/>
    <col min="7" max="7" width="14" style="9" customWidth="1"/>
    <col min="8" max="16384" width="8" style="9"/>
  </cols>
  <sheetData>
    <row r="2" spans="2:7" ht="12.75" x14ac:dyDescent="0.2">
      <c r="B2" s="18" t="s">
        <v>101</v>
      </c>
    </row>
    <row r="3" spans="2:7" ht="12.75" x14ac:dyDescent="0.2">
      <c r="B3" s="18"/>
    </row>
    <row r="4" spans="2:7" ht="12.75" x14ac:dyDescent="0.2">
      <c r="B4" s="18"/>
    </row>
    <row r="5" spans="2:7" ht="22.5" x14ac:dyDescent="0.2">
      <c r="B5" s="19"/>
      <c r="C5" s="19"/>
      <c r="D5" s="20" t="s">
        <v>27</v>
      </c>
      <c r="E5" s="20" t="s">
        <v>28</v>
      </c>
      <c r="F5" s="20" t="s">
        <v>29</v>
      </c>
    </row>
    <row r="6" spans="2:7" ht="12" thickBot="1" x14ac:dyDescent="0.25">
      <c r="B6" s="21" t="s">
        <v>102</v>
      </c>
      <c r="C6" s="22"/>
      <c r="D6" s="21">
        <v>8515056</v>
      </c>
      <c r="E6" s="21">
        <v>7779447.8640400004</v>
      </c>
      <c r="F6" s="21">
        <v>16294503.86404</v>
      </c>
    </row>
    <row r="7" spans="2:7" ht="12" thickTop="1" x14ac:dyDescent="0.2">
      <c r="B7" s="9" t="s">
        <v>103</v>
      </c>
      <c r="D7" s="23"/>
      <c r="E7" s="23">
        <v>-201916.81700000001</v>
      </c>
      <c r="F7" s="24">
        <v>-201916.81700000001</v>
      </c>
    </row>
    <row r="8" spans="2:7" x14ac:dyDescent="0.2">
      <c r="B8" s="25" t="s">
        <v>104</v>
      </c>
      <c r="C8" s="26"/>
      <c r="D8" s="27">
        <v>8515056</v>
      </c>
      <c r="E8" s="27">
        <v>7577531.0470400006</v>
      </c>
      <c r="F8" s="27">
        <v>16092587.047040001</v>
      </c>
    </row>
    <row r="9" spans="2:7" x14ac:dyDescent="0.2">
      <c r="B9" s="9" t="s">
        <v>105</v>
      </c>
      <c r="C9" s="9">
        <v>15</v>
      </c>
      <c r="D9" s="23">
        <v>0</v>
      </c>
      <c r="E9" s="23">
        <v>-2466.6</v>
      </c>
      <c r="F9" s="24">
        <v>-2466.6</v>
      </c>
    </row>
    <row r="10" spans="2:7" ht="22.5" x14ac:dyDescent="0.2">
      <c r="B10" s="28" t="s">
        <v>106</v>
      </c>
      <c r="C10" s="9">
        <v>11</v>
      </c>
      <c r="D10" s="23">
        <v>0</v>
      </c>
      <c r="E10" s="23">
        <v>-783420.97592000011</v>
      </c>
      <c r="F10" s="24">
        <v>-783420.97592000011</v>
      </c>
    </row>
    <row r="11" spans="2:7" x14ac:dyDescent="0.2">
      <c r="B11" s="9" t="s">
        <v>107</v>
      </c>
      <c r="D11" s="23">
        <v>0</v>
      </c>
      <c r="E11" s="23">
        <v>2265573.69514</v>
      </c>
      <c r="F11" s="24">
        <v>2265573.69514</v>
      </c>
    </row>
    <row r="12" spans="2:7" x14ac:dyDescent="0.2">
      <c r="B12" s="26" t="s">
        <v>55</v>
      </c>
      <c r="C12" s="26"/>
      <c r="D12" s="27">
        <v>0</v>
      </c>
      <c r="E12" s="27">
        <v>2265573.69514</v>
      </c>
      <c r="F12" s="27">
        <v>2265573.69514</v>
      </c>
    </row>
    <row r="13" spans="2:7" x14ac:dyDescent="0.2">
      <c r="B13" s="25" t="s">
        <v>108</v>
      </c>
      <c r="C13" s="26"/>
      <c r="D13" s="27">
        <v>8515056</v>
      </c>
      <c r="E13" s="27">
        <v>9057217.1662600003</v>
      </c>
      <c r="F13" s="27">
        <v>17572273.16626</v>
      </c>
      <c r="G13" s="29"/>
    </row>
    <row r="14" spans="2:7" x14ac:dyDescent="0.2">
      <c r="B14" s="9" t="s">
        <v>109</v>
      </c>
      <c r="D14" s="23">
        <v>0</v>
      </c>
      <c r="E14" s="23">
        <v>0</v>
      </c>
      <c r="F14" s="24">
        <v>0</v>
      </c>
    </row>
    <row r="15" spans="2:7" x14ac:dyDescent="0.2">
      <c r="B15" s="9" t="s">
        <v>105</v>
      </c>
      <c r="D15" s="23">
        <v>0</v>
      </c>
      <c r="E15" s="23">
        <v>0</v>
      </c>
      <c r="F15" s="24">
        <v>0</v>
      </c>
    </row>
    <row r="16" spans="2:7" ht="22.5" x14ac:dyDescent="0.2">
      <c r="B16" s="28" t="s">
        <v>106</v>
      </c>
      <c r="D16" s="23">
        <v>0</v>
      </c>
      <c r="E16" s="23">
        <v>0</v>
      </c>
      <c r="F16" s="24">
        <v>0</v>
      </c>
    </row>
    <row r="17" spans="2:7" x14ac:dyDescent="0.2">
      <c r="B17" s="9" t="s">
        <v>107</v>
      </c>
      <c r="D17" s="23">
        <v>0</v>
      </c>
      <c r="E17" s="23">
        <v>3266630.96789</v>
      </c>
      <c r="F17" s="24">
        <v>3266630.96789</v>
      </c>
    </row>
    <row r="18" spans="2:7" x14ac:dyDescent="0.2">
      <c r="B18" s="30" t="s">
        <v>55</v>
      </c>
      <c r="C18" s="26"/>
      <c r="D18" s="27">
        <v>0</v>
      </c>
      <c r="E18" s="27">
        <v>3266630.96789</v>
      </c>
      <c r="F18" s="27">
        <v>3266630.96789</v>
      </c>
    </row>
    <row r="19" spans="2:7" x14ac:dyDescent="0.2">
      <c r="B19" s="25" t="s">
        <v>110</v>
      </c>
      <c r="C19" s="26"/>
      <c r="D19" s="27">
        <v>8515056</v>
      </c>
      <c r="E19" s="27">
        <v>12323848.13415</v>
      </c>
      <c r="F19" s="27">
        <v>20838904.134149998</v>
      </c>
      <c r="G19" s="29"/>
    </row>
    <row r="20" spans="2:7" x14ac:dyDescent="0.2">
      <c r="D20" s="31"/>
      <c r="E20" s="31"/>
      <c r="F20" s="31"/>
    </row>
    <row r="21" spans="2:7" x14ac:dyDescent="0.2">
      <c r="G21" s="29"/>
    </row>
    <row r="24" spans="2:7" x14ac:dyDescent="0.2">
      <c r="B24" s="8"/>
      <c r="C24" s="8"/>
      <c r="D24" s="16"/>
    </row>
    <row r="25" spans="2:7" x14ac:dyDescent="0.2">
      <c r="E25" s="29"/>
      <c r="F25" s="29"/>
    </row>
  </sheetData>
  <mergeCells count="1">
    <mergeCell ref="B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Алмагуль Курмангалиева</dc:creator>
  <cp:lastModifiedBy>Алмагуль Курмангалиева</cp:lastModifiedBy>
  <dcterms:created xsi:type="dcterms:W3CDTF">2019-08-09T04:37:03Z</dcterms:created>
  <dcterms:modified xsi:type="dcterms:W3CDTF">2019-08-09T09:01:58Z</dcterms:modified>
</cp:coreProperties>
</file>